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wsporter/Documents/Physics_Research/TITAN/PIICR_Analysis/PhIAT/"/>
    </mc:Choice>
  </mc:AlternateContent>
  <xr:revisionPtr revIDLastSave="0" documentId="13_ncr:1_{8E90C160-ED96-5249-8D1B-E984C21C66C1}" xr6:coauthVersionLast="47" xr6:coauthVersionMax="47" xr10:uidLastSave="{00000000-0000-0000-0000-000000000000}"/>
  <bookViews>
    <workbookView xWindow="34140" yWindow="460" windowWidth="36380" windowHeight="19600" tabRatio="500" xr2:uid="{00000000-000D-0000-FFFF-FFFF00000000}"/>
  </bookViews>
  <sheets>
    <sheet name="PI Angles" sheetId="1" r:id="rId1"/>
    <sheet name="AME2020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5" i="1"/>
  <c r="K66" i="1"/>
  <c r="K67" i="1"/>
  <c r="K69" i="1"/>
  <c r="K70" i="1"/>
  <c r="K71" i="1"/>
  <c r="K72" i="1"/>
  <c r="K74" i="1"/>
  <c r="K75" i="1"/>
  <c r="K77" i="1"/>
  <c r="K78" i="1"/>
  <c r="K4" i="1"/>
  <c r="L8" i="1"/>
  <c r="T8" i="1"/>
  <c r="L10" i="1"/>
  <c r="T10" i="1"/>
  <c r="L11" i="1"/>
  <c r="T11" i="1"/>
  <c r="L12" i="1"/>
  <c r="T12" i="1"/>
  <c r="L13" i="1"/>
  <c r="T13" i="1"/>
  <c r="L14" i="1"/>
  <c r="T14" i="1"/>
  <c r="L15" i="1"/>
  <c r="T15" i="1"/>
  <c r="L16" i="1"/>
  <c r="T16" i="1"/>
  <c r="L17" i="1"/>
  <c r="T17" i="1"/>
  <c r="L18" i="1"/>
  <c r="T18" i="1"/>
  <c r="L19" i="1"/>
  <c r="T19" i="1"/>
  <c r="L20" i="1"/>
  <c r="T20" i="1"/>
  <c r="L21" i="1"/>
  <c r="T21" i="1"/>
  <c r="L22" i="1"/>
  <c r="T22" i="1"/>
  <c r="L24" i="1"/>
  <c r="T24" i="1"/>
  <c r="L25" i="1"/>
  <c r="T25" i="1"/>
  <c r="L26" i="1"/>
  <c r="T26" i="1"/>
  <c r="L27" i="1"/>
  <c r="T27" i="1"/>
  <c r="L28" i="1"/>
  <c r="T28" i="1"/>
  <c r="L29" i="1"/>
  <c r="T29" i="1"/>
  <c r="L30" i="1"/>
  <c r="T30" i="1"/>
  <c r="L31" i="1"/>
  <c r="T31" i="1"/>
  <c r="L33" i="1"/>
  <c r="T33" i="1"/>
  <c r="L34" i="1"/>
  <c r="T34" i="1"/>
  <c r="L35" i="1"/>
  <c r="T35" i="1"/>
  <c r="L36" i="1"/>
  <c r="T36" i="1"/>
  <c r="L37" i="1"/>
  <c r="T37" i="1"/>
  <c r="L38" i="1"/>
  <c r="T38" i="1"/>
  <c r="L39" i="1"/>
  <c r="T39" i="1"/>
  <c r="L40" i="1"/>
  <c r="T40" i="1"/>
  <c r="L42" i="1"/>
  <c r="T42" i="1"/>
  <c r="L43" i="1"/>
  <c r="T43" i="1"/>
  <c r="L44" i="1"/>
  <c r="T44" i="1"/>
  <c r="L45" i="1"/>
  <c r="T45" i="1"/>
  <c r="L46" i="1"/>
  <c r="T46" i="1"/>
  <c r="L47" i="1"/>
  <c r="T47" i="1"/>
  <c r="L48" i="1"/>
  <c r="T48" i="1"/>
  <c r="L49" i="1"/>
  <c r="T49" i="1"/>
  <c r="L51" i="1"/>
  <c r="T51" i="1"/>
  <c r="L52" i="1"/>
  <c r="T52" i="1"/>
  <c r="L53" i="1"/>
  <c r="T53" i="1"/>
  <c r="L54" i="1"/>
  <c r="T54" i="1"/>
  <c r="L55" i="1"/>
  <c r="T55" i="1"/>
  <c r="L56" i="1"/>
  <c r="T56" i="1"/>
  <c r="L57" i="1"/>
  <c r="T57" i="1"/>
  <c r="L58" i="1"/>
  <c r="T58" i="1"/>
  <c r="L59" i="1"/>
  <c r="T59" i="1"/>
  <c r="L60" i="1"/>
  <c r="T60" i="1"/>
  <c r="L61" i="1"/>
  <c r="T61" i="1"/>
  <c r="L62" i="1"/>
  <c r="T62" i="1"/>
  <c r="L63" i="1"/>
  <c r="T63" i="1"/>
  <c r="L65" i="1"/>
  <c r="T65" i="1"/>
  <c r="L66" i="1"/>
  <c r="T66" i="1"/>
  <c r="L67" i="1"/>
  <c r="T67" i="1"/>
  <c r="L69" i="1"/>
  <c r="T69" i="1"/>
  <c r="L70" i="1"/>
  <c r="T70" i="1"/>
  <c r="L71" i="1"/>
  <c r="T71" i="1"/>
  <c r="L72" i="1"/>
  <c r="T72" i="1"/>
  <c r="L74" i="1"/>
  <c r="T74" i="1"/>
  <c r="L75" i="1"/>
  <c r="T75" i="1"/>
  <c r="L77" i="1"/>
  <c r="T77" i="1"/>
  <c r="L78" i="1"/>
  <c r="T78" i="1"/>
  <c r="L6" i="1"/>
  <c r="T6" i="1"/>
  <c r="V75" i="1"/>
  <c r="P75" i="1"/>
  <c r="M75" i="1"/>
  <c r="Q75" i="1"/>
  <c r="N4" i="1"/>
  <c r="O4" i="1"/>
  <c r="O75" i="1"/>
  <c r="N75" i="1"/>
  <c r="R75" i="1"/>
  <c r="U75" i="1"/>
  <c r="S75" i="1"/>
  <c r="V74" i="1"/>
  <c r="P74" i="1"/>
  <c r="M74" i="1"/>
  <c r="Q74" i="1"/>
  <c r="O74" i="1"/>
  <c r="N74" i="1"/>
  <c r="R74" i="1"/>
  <c r="U74" i="1"/>
  <c r="S74" i="1"/>
  <c r="V65" i="1"/>
  <c r="P65" i="1"/>
  <c r="M65" i="1"/>
  <c r="Q65" i="1"/>
  <c r="O65" i="1"/>
  <c r="N65" i="1"/>
  <c r="R65" i="1"/>
  <c r="U65" i="1"/>
  <c r="S65" i="1"/>
  <c r="V66" i="1"/>
  <c r="P66" i="1"/>
  <c r="M66" i="1"/>
  <c r="Q66" i="1"/>
  <c r="O66" i="1"/>
  <c r="N66" i="1"/>
  <c r="R66" i="1"/>
  <c r="U66" i="1"/>
  <c r="S66" i="1"/>
  <c r="V78" i="1"/>
  <c r="P78" i="1"/>
  <c r="M78" i="1"/>
  <c r="Q78" i="1"/>
  <c r="O78" i="1"/>
  <c r="N78" i="1"/>
  <c r="R78" i="1"/>
  <c r="U78" i="1"/>
  <c r="S78" i="1"/>
  <c r="V8" i="1"/>
  <c r="P8" i="1"/>
  <c r="M8" i="1"/>
  <c r="Q8" i="1"/>
  <c r="O8" i="1"/>
  <c r="N8" i="1"/>
  <c r="R8" i="1"/>
  <c r="U8" i="1"/>
  <c r="S8" i="1"/>
  <c r="V77" i="1"/>
  <c r="P77" i="1"/>
  <c r="M77" i="1"/>
  <c r="Q77" i="1"/>
  <c r="O77" i="1"/>
  <c r="N77" i="1"/>
  <c r="R77" i="1"/>
  <c r="U77" i="1"/>
  <c r="S77" i="1"/>
  <c r="V6" i="1"/>
  <c r="P6" i="1"/>
  <c r="M6" i="1"/>
  <c r="Q6" i="1"/>
  <c r="O6" i="1"/>
  <c r="N6" i="1"/>
  <c r="R6" i="1"/>
  <c r="U6" i="1"/>
  <c r="S6" i="1"/>
  <c r="V67" i="1"/>
  <c r="P67" i="1"/>
  <c r="M67" i="1"/>
  <c r="Q67" i="1"/>
  <c r="O67" i="1"/>
  <c r="N67" i="1"/>
  <c r="R67" i="1"/>
  <c r="U67" i="1"/>
  <c r="S67" i="1"/>
  <c r="V63" i="1"/>
  <c r="P63" i="1"/>
  <c r="M63" i="1"/>
  <c r="Q63" i="1"/>
  <c r="O63" i="1"/>
  <c r="N63" i="1"/>
  <c r="R63" i="1"/>
  <c r="U63" i="1"/>
  <c r="S63" i="1"/>
  <c r="V62" i="1"/>
  <c r="P62" i="1"/>
  <c r="M62" i="1"/>
  <c r="Q62" i="1"/>
  <c r="O62" i="1"/>
  <c r="N62" i="1"/>
  <c r="R62" i="1"/>
  <c r="U62" i="1"/>
  <c r="S62" i="1"/>
  <c r="V61" i="1"/>
  <c r="P61" i="1"/>
  <c r="M61" i="1"/>
  <c r="Q61" i="1"/>
  <c r="O61" i="1"/>
  <c r="N61" i="1"/>
  <c r="R61" i="1"/>
  <c r="U61" i="1"/>
  <c r="S61" i="1"/>
  <c r="V60" i="1"/>
  <c r="P60" i="1"/>
  <c r="M60" i="1"/>
  <c r="Q60" i="1"/>
  <c r="O60" i="1"/>
  <c r="N60" i="1"/>
  <c r="R60" i="1"/>
  <c r="U60" i="1"/>
  <c r="S60" i="1"/>
  <c r="V59" i="1"/>
  <c r="P59" i="1"/>
  <c r="M59" i="1"/>
  <c r="Q59" i="1"/>
  <c r="O59" i="1"/>
  <c r="N59" i="1"/>
  <c r="R59" i="1"/>
  <c r="U59" i="1"/>
  <c r="S59" i="1"/>
  <c r="V58" i="1"/>
  <c r="P58" i="1"/>
  <c r="M58" i="1"/>
  <c r="Q58" i="1"/>
  <c r="O58" i="1"/>
  <c r="N58" i="1"/>
  <c r="R58" i="1"/>
  <c r="U58" i="1"/>
  <c r="S58" i="1"/>
  <c r="V57" i="1"/>
  <c r="P57" i="1"/>
  <c r="M57" i="1"/>
  <c r="Q57" i="1"/>
  <c r="O57" i="1"/>
  <c r="N57" i="1"/>
  <c r="R57" i="1"/>
  <c r="U57" i="1"/>
  <c r="S57" i="1"/>
  <c r="V56" i="1"/>
  <c r="P56" i="1"/>
  <c r="M56" i="1"/>
  <c r="Q56" i="1"/>
  <c r="O56" i="1"/>
  <c r="N56" i="1"/>
  <c r="R56" i="1"/>
  <c r="U56" i="1"/>
  <c r="S56" i="1"/>
  <c r="V52" i="1"/>
  <c r="V53" i="1"/>
  <c r="V54" i="1"/>
  <c r="V55" i="1"/>
  <c r="V51" i="1"/>
  <c r="P55" i="1"/>
  <c r="M55" i="1"/>
  <c r="Q55" i="1"/>
  <c r="O55" i="1"/>
  <c r="N55" i="1"/>
  <c r="R55" i="1"/>
  <c r="U55" i="1"/>
  <c r="S55" i="1"/>
  <c r="P54" i="1"/>
  <c r="M54" i="1"/>
  <c r="Q54" i="1"/>
  <c r="O54" i="1"/>
  <c r="N54" i="1"/>
  <c r="R54" i="1"/>
  <c r="U54" i="1"/>
  <c r="S54" i="1"/>
  <c r="P53" i="1"/>
  <c r="M53" i="1"/>
  <c r="Q53" i="1"/>
  <c r="O53" i="1"/>
  <c r="N53" i="1"/>
  <c r="R53" i="1"/>
  <c r="U53" i="1"/>
  <c r="S53" i="1"/>
  <c r="P52" i="1"/>
  <c r="M52" i="1"/>
  <c r="Q52" i="1"/>
  <c r="O52" i="1"/>
  <c r="N52" i="1"/>
  <c r="R52" i="1"/>
  <c r="U52" i="1"/>
  <c r="S52" i="1"/>
  <c r="P51" i="1"/>
  <c r="M51" i="1"/>
  <c r="Q51" i="1"/>
  <c r="O51" i="1"/>
  <c r="N51" i="1"/>
  <c r="R51" i="1"/>
  <c r="U51" i="1"/>
  <c r="S51" i="1"/>
  <c r="V49" i="1"/>
  <c r="P49" i="1"/>
  <c r="M49" i="1"/>
  <c r="Q49" i="1"/>
  <c r="O49" i="1"/>
  <c r="N49" i="1"/>
  <c r="R49" i="1"/>
  <c r="U49" i="1"/>
  <c r="S49" i="1"/>
  <c r="V48" i="1"/>
  <c r="P48" i="1"/>
  <c r="M48" i="1"/>
  <c r="Q48" i="1"/>
  <c r="O48" i="1"/>
  <c r="N48" i="1"/>
  <c r="R48" i="1"/>
  <c r="U48" i="1"/>
  <c r="S48" i="1"/>
  <c r="V47" i="1"/>
  <c r="P47" i="1"/>
  <c r="M47" i="1"/>
  <c r="Q47" i="1"/>
  <c r="O47" i="1"/>
  <c r="N47" i="1"/>
  <c r="R47" i="1"/>
  <c r="U47" i="1"/>
  <c r="S47" i="1"/>
  <c r="V46" i="1"/>
  <c r="P46" i="1"/>
  <c r="M46" i="1"/>
  <c r="Q46" i="1"/>
  <c r="O46" i="1"/>
  <c r="N46" i="1"/>
  <c r="R46" i="1"/>
  <c r="U46" i="1"/>
  <c r="S46" i="1"/>
  <c r="V45" i="1"/>
  <c r="P45" i="1"/>
  <c r="M45" i="1"/>
  <c r="Q45" i="1"/>
  <c r="O45" i="1"/>
  <c r="N45" i="1"/>
  <c r="R45" i="1"/>
  <c r="U45" i="1"/>
  <c r="S45" i="1"/>
  <c r="V44" i="1"/>
  <c r="P44" i="1"/>
  <c r="M44" i="1"/>
  <c r="Q44" i="1"/>
  <c r="O44" i="1"/>
  <c r="N44" i="1"/>
  <c r="R44" i="1"/>
  <c r="U44" i="1"/>
  <c r="S44" i="1"/>
  <c r="V43" i="1"/>
  <c r="P43" i="1"/>
  <c r="M43" i="1"/>
  <c r="Q43" i="1"/>
  <c r="O43" i="1"/>
  <c r="N43" i="1"/>
  <c r="R43" i="1"/>
  <c r="U43" i="1"/>
  <c r="S43" i="1"/>
  <c r="V42" i="1"/>
  <c r="P42" i="1"/>
  <c r="M42" i="1"/>
  <c r="Q42" i="1"/>
  <c r="O42" i="1"/>
  <c r="N42" i="1"/>
  <c r="R42" i="1"/>
  <c r="U42" i="1"/>
  <c r="S42" i="1"/>
  <c r="V40" i="1"/>
  <c r="P40" i="1"/>
  <c r="M40" i="1"/>
  <c r="Q40" i="1"/>
  <c r="O40" i="1"/>
  <c r="N40" i="1"/>
  <c r="R40" i="1"/>
  <c r="U40" i="1"/>
  <c r="S40" i="1"/>
  <c r="V39" i="1"/>
  <c r="P39" i="1"/>
  <c r="M39" i="1"/>
  <c r="Q39" i="1"/>
  <c r="O39" i="1"/>
  <c r="N39" i="1"/>
  <c r="R39" i="1"/>
  <c r="U39" i="1"/>
  <c r="S39" i="1"/>
  <c r="V38" i="1"/>
  <c r="P38" i="1"/>
  <c r="M38" i="1"/>
  <c r="Q38" i="1"/>
  <c r="O38" i="1"/>
  <c r="N38" i="1"/>
  <c r="R38" i="1"/>
  <c r="U38" i="1"/>
  <c r="S38" i="1"/>
  <c r="V37" i="1"/>
  <c r="P37" i="1"/>
  <c r="M37" i="1"/>
  <c r="Q37" i="1"/>
  <c r="O37" i="1"/>
  <c r="N37" i="1"/>
  <c r="R37" i="1"/>
  <c r="U37" i="1"/>
  <c r="S37" i="1"/>
  <c r="V36" i="1"/>
  <c r="P36" i="1"/>
  <c r="M36" i="1"/>
  <c r="Q36" i="1"/>
  <c r="O36" i="1"/>
  <c r="N36" i="1"/>
  <c r="R36" i="1"/>
  <c r="U36" i="1"/>
  <c r="S36" i="1"/>
  <c r="V35" i="1"/>
  <c r="P35" i="1"/>
  <c r="M35" i="1"/>
  <c r="Q35" i="1"/>
  <c r="O35" i="1"/>
  <c r="N35" i="1"/>
  <c r="R35" i="1"/>
  <c r="U35" i="1"/>
  <c r="S35" i="1"/>
  <c r="V34" i="1"/>
  <c r="P34" i="1"/>
  <c r="M34" i="1"/>
  <c r="Q34" i="1"/>
  <c r="O34" i="1"/>
  <c r="N34" i="1"/>
  <c r="R34" i="1"/>
  <c r="U34" i="1"/>
  <c r="S34" i="1"/>
  <c r="V33" i="1"/>
  <c r="P33" i="1"/>
  <c r="M33" i="1"/>
  <c r="Q33" i="1"/>
  <c r="O33" i="1"/>
  <c r="N33" i="1"/>
  <c r="R33" i="1"/>
  <c r="U33" i="1"/>
  <c r="S33" i="1"/>
  <c r="V31" i="1"/>
  <c r="P31" i="1"/>
  <c r="M31" i="1"/>
  <c r="Q31" i="1"/>
  <c r="O31" i="1"/>
  <c r="N31" i="1"/>
  <c r="R31" i="1"/>
  <c r="U31" i="1"/>
  <c r="S31" i="1"/>
  <c r="V30" i="1"/>
  <c r="P30" i="1"/>
  <c r="M30" i="1"/>
  <c r="Q30" i="1"/>
  <c r="O30" i="1"/>
  <c r="N30" i="1"/>
  <c r="R30" i="1"/>
  <c r="U30" i="1"/>
  <c r="S30" i="1"/>
  <c r="V29" i="1"/>
  <c r="P29" i="1"/>
  <c r="M29" i="1"/>
  <c r="Q29" i="1"/>
  <c r="O29" i="1"/>
  <c r="N29" i="1"/>
  <c r="R29" i="1"/>
  <c r="U29" i="1"/>
  <c r="S29" i="1"/>
  <c r="V28" i="1"/>
  <c r="P28" i="1"/>
  <c r="M28" i="1"/>
  <c r="Q28" i="1"/>
  <c r="O28" i="1"/>
  <c r="N28" i="1"/>
  <c r="R28" i="1"/>
  <c r="U28" i="1"/>
  <c r="S28" i="1"/>
  <c r="V27" i="1"/>
  <c r="P27" i="1"/>
  <c r="M27" i="1"/>
  <c r="Q27" i="1"/>
  <c r="O27" i="1"/>
  <c r="N27" i="1"/>
  <c r="R27" i="1"/>
  <c r="U27" i="1"/>
  <c r="S27" i="1"/>
  <c r="V26" i="1"/>
  <c r="P26" i="1"/>
  <c r="M26" i="1"/>
  <c r="Q26" i="1"/>
  <c r="O26" i="1"/>
  <c r="N26" i="1"/>
  <c r="R26" i="1"/>
  <c r="U26" i="1"/>
  <c r="S26" i="1"/>
  <c r="V25" i="1"/>
  <c r="P25" i="1"/>
  <c r="M25" i="1"/>
  <c r="Q25" i="1"/>
  <c r="O25" i="1"/>
  <c r="N25" i="1"/>
  <c r="R25" i="1"/>
  <c r="U25" i="1"/>
  <c r="S25" i="1"/>
  <c r="V24" i="1"/>
  <c r="P24" i="1"/>
  <c r="M24" i="1"/>
  <c r="Q24" i="1"/>
  <c r="O24" i="1"/>
  <c r="N24" i="1"/>
  <c r="R24" i="1"/>
  <c r="U24" i="1"/>
  <c r="S24" i="1"/>
  <c r="V22" i="1"/>
  <c r="P22" i="1"/>
  <c r="M22" i="1"/>
  <c r="Q22" i="1"/>
  <c r="O22" i="1"/>
  <c r="N22" i="1"/>
  <c r="R22" i="1"/>
  <c r="U22" i="1"/>
  <c r="S22" i="1"/>
  <c r="V21" i="1"/>
  <c r="P21" i="1"/>
  <c r="M21" i="1"/>
  <c r="Q21" i="1"/>
  <c r="O21" i="1"/>
  <c r="N21" i="1"/>
  <c r="R21" i="1"/>
  <c r="U21" i="1"/>
  <c r="S21" i="1"/>
  <c r="V20" i="1"/>
  <c r="P20" i="1"/>
  <c r="M20" i="1"/>
  <c r="Q20" i="1"/>
  <c r="O20" i="1"/>
  <c r="N20" i="1"/>
  <c r="R20" i="1"/>
  <c r="U20" i="1"/>
  <c r="S20" i="1"/>
  <c r="V11" i="1"/>
  <c r="V12" i="1"/>
  <c r="V13" i="1"/>
  <c r="V14" i="1"/>
  <c r="V15" i="1"/>
  <c r="V16" i="1"/>
  <c r="V17" i="1"/>
  <c r="V18" i="1"/>
  <c r="V19" i="1"/>
  <c r="V10" i="1"/>
  <c r="P19" i="1"/>
  <c r="M19" i="1"/>
  <c r="Q19" i="1"/>
  <c r="O19" i="1"/>
  <c r="N19" i="1"/>
  <c r="R19" i="1"/>
  <c r="U19" i="1"/>
  <c r="S19" i="1"/>
  <c r="P18" i="1"/>
  <c r="M18" i="1"/>
  <c r="Q18" i="1"/>
  <c r="O18" i="1"/>
  <c r="N18" i="1"/>
  <c r="R18" i="1"/>
  <c r="U18" i="1"/>
  <c r="S18" i="1"/>
  <c r="P16" i="1"/>
  <c r="M16" i="1"/>
  <c r="Q16" i="1"/>
  <c r="O16" i="1"/>
  <c r="N16" i="1"/>
  <c r="R16" i="1"/>
  <c r="U16" i="1"/>
  <c r="S16" i="1"/>
  <c r="P17" i="1"/>
  <c r="M17" i="1"/>
  <c r="Q17" i="1"/>
  <c r="O17" i="1"/>
  <c r="N17" i="1"/>
  <c r="R17" i="1"/>
  <c r="U17" i="1"/>
  <c r="S17" i="1"/>
  <c r="P15" i="1"/>
  <c r="M15" i="1"/>
  <c r="Q15" i="1"/>
  <c r="O15" i="1"/>
  <c r="N15" i="1"/>
  <c r="R15" i="1"/>
  <c r="U15" i="1"/>
  <c r="S15" i="1"/>
  <c r="P14" i="1"/>
  <c r="M14" i="1"/>
  <c r="Q14" i="1"/>
  <c r="O14" i="1"/>
  <c r="N14" i="1"/>
  <c r="R14" i="1"/>
  <c r="U14" i="1"/>
  <c r="S14" i="1"/>
  <c r="P13" i="1"/>
  <c r="M13" i="1"/>
  <c r="Q13" i="1"/>
  <c r="O13" i="1"/>
  <c r="N13" i="1"/>
  <c r="R13" i="1"/>
  <c r="U13" i="1"/>
  <c r="S13" i="1"/>
  <c r="P12" i="1"/>
  <c r="M12" i="1"/>
  <c r="Q12" i="1"/>
  <c r="O12" i="1"/>
  <c r="N12" i="1"/>
  <c r="R12" i="1"/>
  <c r="U12" i="1"/>
  <c r="S12" i="1"/>
  <c r="P11" i="1"/>
  <c r="M11" i="1"/>
  <c r="Q11" i="1"/>
  <c r="O11" i="1"/>
  <c r="N11" i="1"/>
  <c r="R11" i="1"/>
  <c r="U11" i="1"/>
  <c r="S11" i="1"/>
  <c r="P10" i="1"/>
  <c r="M10" i="1"/>
  <c r="Q10" i="1"/>
  <c r="O10" i="1"/>
  <c r="N10" i="1"/>
  <c r="R10" i="1"/>
  <c r="U10" i="1"/>
  <c r="S10" i="1"/>
  <c r="V72" i="1"/>
  <c r="V71" i="1"/>
  <c r="V69" i="1"/>
  <c r="V70" i="1"/>
  <c r="M70" i="1"/>
  <c r="M71" i="1"/>
  <c r="M72" i="1"/>
  <c r="M69" i="1"/>
  <c r="P72" i="1"/>
  <c r="Q72" i="1"/>
  <c r="O72" i="1"/>
  <c r="N72" i="1"/>
  <c r="R72" i="1"/>
  <c r="U72" i="1"/>
  <c r="S72" i="1"/>
  <c r="P71" i="1"/>
  <c r="Q71" i="1"/>
  <c r="O71" i="1"/>
  <c r="N71" i="1"/>
  <c r="R71" i="1"/>
  <c r="U71" i="1"/>
  <c r="S71" i="1"/>
  <c r="P70" i="1"/>
  <c r="Q70" i="1"/>
  <c r="O70" i="1"/>
  <c r="N70" i="1"/>
  <c r="R70" i="1"/>
  <c r="U70" i="1"/>
  <c r="S70" i="1"/>
  <c r="P69" i="1"/>
  <c r="Q69" i="1"/>
  <c r="O69" i="1"/>
  <c r="N69" i="1"/>
  <c r="R69" i="1"/>
  <c r="U69" i="1"/>
  <c r="S69" i="1"/>
  <c r="T4" i="1"/>
  <c r="U4" i="1"/>
  <c r="S4" i="1"/>
  <c r="P4" i="1"/>
  <c r="R4" i="1"/>
  <c r="Q4" i="1"/>
</calcChain>
</file>

<file path=xl/sharedStrings.xml><?xml version="1.0" encoding="utf-8"?>
<sst xmlns="http://schemas.openxmlformats.org/spreadsheetml/2006/main" count="14881" uniqueCount="8904">
  <si>
    <t>Icmt:</t>
  </si>
  <si>
    <t>q</t>
  </si>
  <si>
    <t>Mass</t>
  </si>
  <si>
    <t>Omega-minus</t>
  </si>
  <si>
    <t>Omega-plus</t>
  </si>
  <si>
    <t>Omega-z</t>
  </si>
  <si>
    <t>n (minus)</t>
  </si>
  <si>
    <t>n (plus)</t>
  </si>
  <si>
    <t>n (c)</t>
  </si>
  <si>
    <t>φ (c)</t>
  </si>
  <si>
    <t>e- mass (μu)</t>
  </si>
  <si>
    <t>(μu)</t>
  </si>
  <si>
    <t>(Hz)</t>
  </si>
  <si>
    <t>(ms)</t>
  </si>
  <si>
    <t>A</t>
  </si>
  <si>
    <t>N-Z</t>
  </si>
  <si>
    <t>N</t>
  </si>
  <si>
    <t>Z</t>
  </si>
  <si>
    <t>Element</t>
  </si>
  <si>
    <t>O</t>
  </si>
  <si>
    <t>ME [keV]</t>
  </si>
  <si>
    <t>Error ME [keV]</t>
  </si>
  <si>
    <t>BINDING ENERGY/A [keV]</t>
  </si>
  <si>
    <t>Error BINDING ENERGY/A [keV]</t>
  </si>
  <si>
    <t>ATOMIC MASS [µu]</t>
  </si>
  <si>
    <t>Error ATOMIC MASS [µu]</t>
  </si>
  <si>
    <t>Extrapolated?</t>
  </si>
  <si>
    <t>n</t>
  </si>
  <si>
    <t>H</t>
  </si>
  <si>
    <t>He</t>
  </si>
  <si>
    <t>Li</t>
  </si>
  <si>
    <t>Be</t>
  </si>
  <si>
    <t>B</t>
  </si>
  <si>
    <t>C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</si>
  <si>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</si>
  <si>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</si>
  <si>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</si>
  <si>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</si>
  <si>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</si>
  <si>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</si>
  <si>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</si>
  <si>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</si>
  <si>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</si>
  <si>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</si>
  <si>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</si>
  <si>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</si>
  <si>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</si>
  <si>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</si>
  <si>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</si>
  <si>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</si>
  <si>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</si>
  <si>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</si>
  <si>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</si>
  <si>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</si>
  <si>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</si>
  <si>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</si>
  <si>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</si>
  <si>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</si>
  <si>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</si>
  <si>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</si>
  <si>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</si>
  <si>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</si>
  <si>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</si>
  <si>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</si>
  <si>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</si>
  <si>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</si>
  <si>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</si>
  <si>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</si>
  <si>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</si>
  <si>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</si>
  <si>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</si>
  <si>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</si>
  <si>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</si>
  <si>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</si>
  <si>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</si>
  <si>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</si>
  <si>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</si>
  <si>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</si>
  <si>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</si>
  <si>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</si>
  <si>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</si>
  <si>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</si>
  <si>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</si>
  <si>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</si>
  <si>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</si>
  <si>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</si>
  <si>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</si>
  <si>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</si>
  <si>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</si>
  <si>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</si>
  <si>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</si>
  <si>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</si>
  <si>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</si>
  <si>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</si>
  <si>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</si>
  <si>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</si>
  <si>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</si>
  <si>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</si>
  <si>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</si>
  <si>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</si>
  <si>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</si>
  <si>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</si>
  <si>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</si>
  <si>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</si>
  <si>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</si>
  <si>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</si>
  <si>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</si>
  <si>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</si>
  <si>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</si>
  <si>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</si>
  <si>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</si>
  <si>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</si>
  <si>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</si>
  <si>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</si>
  <si>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</si>
  <si>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</si>
  <si>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</si>
  <si>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</si>
  <si>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</si>
  <si>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</si>
  <si>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</si>
  <si>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</si>
  <si>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</si>
  <si>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</si>
  <si>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</si>
  <si>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</si>
  <si>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</si>
  <si>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</si>
  <si>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</si>
  <si>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</si>
  <si>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</si>
  <si>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</si>
  <si>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</si>
  <si>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</si>
  <si>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</si>
  <si>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</si>
  <si>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</si>
  <si>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</si>
  <si>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Ed</t>
  </si>
  <si>
    <t>Fl</t>
  </si>
  <si>
    <t>Lv</t>
  </si>
  <si>
    <t>Isotope</t>
  </si>
  <si>
    <t>Nh</t>
  </si>
  <si>
    <t>Mc</t>
  </si>
  <si>
    <t>Ts</t>
  </si>
  <si>
    <t>Og</t>
  </si>
  <si>
    <t>96Rb</t>
  </si>
  <si>
    <t>96Kr</t>
  </si>
  <si>
    <t>96Sr</t>
  </si>
  <si>
    <t>96Y</t>
  </si>
  <si>
    <t>Species 1</t>
  </si>
  <si>
    <t>Species 2</t>
  </si>
  <si>
    <t># of Spec. 1</t>
  </si>
  <si>
    <t># of Spec. 2</t>
  </si>
  <si>
    <t># of Spec. 3</t>
  </si>
  <si>
    <t># of Spec. 4</t>
  </si>
  <si>
    <t>Tacc</t>
  </si>
  <si>
    <t>Tacc (ms)</t>
  </si>
  <si>
    <t>(deg)</t>
  </si>
  <si>
    <t>Ref Angle (deg)</t>
  </si>
  <si>
    <t>(ns)</t>
  </si>
  <si>
    <t>MR-TOF separation</t>
  </si>
  <si>
    <t>Omega-c</t>
  </si>
  <si>
    <t>54Cr</t>
  </si>
  <si>
    <t>54Fe</t>
  </si>
  <si>
    <t>54Mn</t>
  </si>
  <si>
    <t>54V</t>
  </si>
  <si>
    <t>92Zr</t>
  </si>
  <si>
    <t>16O</t>
  </si>
  <si>
    <t>54Ti</t>
  </si>
  <si>
    <t>54Sc</t>
  </si>
  <si>
    <t>35Cl</t>
  </si>
  <si>
    <t>19F</t>
  </si>
  <si>
    <t>54Ca</t>
  </si>
  <si>
    <t>162Er</t>
  </si>
  <si>
    <t>162Tm</t>
  </si>
  <si>
    <t>162Yb</t>
  </si>
  <si>
    <t>162Lu</t>
  </si>
  <si>
    <t>55Cr</t>
  </si>
  <si>
    <t>55Mn</t>
  </si>
  <si>
    <t>55Fe</t>
  </si>
  <si>
    <t>55V</t>
  </si>
  <si>
    <t>94Zr</t>
  </si>
  <si>
    <t>110Cd</t>
  </si>
  <si>
    <t>110Sn</t>
  </si>
  <si>
    <t>55Ti</t>
  </si>
  <si>
    <t>56Cr</t>
  </si>
  <si>
    <t>56Fe</t>
  </si>
  <si>
    <t>56Mn</t>
  </si>
  <si>
    <t>56V</t>
  </si>
  <si>
    <t>112Cd</t>
  </si>
  <si>
    <t>96Zr</t>
  </si>
  <si>
    <t>112Sn</t>
  </si>
  <si>
    <t>40Ca</t>
  </si>
  <si>
    <t>57Cr</t>
  </si>
  <si>
    <t>57Mn</t>
  </si>
  <si>
    <t>114Sn</t>
  </si>
  <si>
    <t>57V</t>
  </si>
  <si>
    <t>114Sb</t>
  </si>
  <si>
    <t>41Ca</t>
  </si>
  <si>
    <t>1H</t>
  </si>
  <si>
    <t>58Cr</t>
  </si>
  <si>
    <t>58Fe</t>
  </si>
  <si>
    <t>58Ni</t>
  </si>
  <si>
    <t>58Co</t>
  </si>
  <si>
    <t>58Mn</t>
  </si>
  <si>
    <t>116Sn</t>
  </si>
  <si>
    <t>42Ca</t>
  </si>
  <si>
    <t>58V</t>
  </si>
  <si>
    <t>116Xe</t>
  </si>
  <si>
    <t>28Si</t>
  </si>
  <si>
    <t>29Si</t>
  </si>
  <si>
    <t>45Sc</t>
  </si>
  <si>
    <t>12C</t>
  </si>
  <si>
    <t>30Si</t>
  </si>
  <si>
    <t>27Al</t>
  </si>
  <si>
    <t>74Rb</t>
  </si>
  <si>
    <t>Trap Center X (mm)</t>
  </si>
  <si>
    <t>Trap Center Y (mm)</t>
  </si>
  <si>
    <t>11Li</t>
  </si>
  <si>
    <t>235U</t>
  </si>
  <si>
    <t>39K</t>
  </si>
  <si>
    <t>85Rb</t>
  </si>
  <si>
    <t>235Np</t>
  </si>
  <si>
    <t>74Ge</t>
  </si>
  <si>
    <t>164Eu</t>
  </si>
  <si>
    <t>164Dy</t>
  </si>
  <si>
    <t>NxZ</t>
  </si>
  <si>
    <t>1n</t>
  </si>
  <si>
    <t>1x0</t>
  </si>
  <si>
    <t>0x1</t>
  </si>
  <si>
    <t>2H</t>
  </si>
  <si>
    <t>1x1</t>
  </si>
  <si>
    <t>3H</t>
  </si>
  <si>
    <t>2x1</t>
  </si>
  <si>
    <t>3He</t>
  </si>
  <si>
    <t>1x2</t>
  </si>
  <si>
    <t>3Li</t>
  </si>
  <si>
    <t>0x3</t>
  </si>
  <si>
    <t>28667</t>
  </si>
  <si>
    <t>2000</t>
  </si>
  <si>
    <t>-2267</t>
  </si>
  <si>
    <t>667</t>
  </si>
  <si>
    <t>2147</t>
  </si>
  <si>
    <t>4H</t>
  </si>
  <si>
    <t>3x1</t>
  </si>
  <si>
    <t>4He</t>
  </si>
  <si>
    <t>2x2</t>
  </si>
  <si>
    <t>4Li</t>
  </si>
  <si>
    <t>1x3</t>
  </si>
  <si>
    <t>5H</t>
  </si>
  <si>
    <t>4x1</t>
  </si>
  <si>
    <t>5He</t>
  </si>
  <si>
    <t>3x2</t>
  </si>
  <si>
    <t>5Li</t>
  </si>
  <si>
    <t>2x3</t>
  </si>
  <si>
    <t>5Be</t>
  </si>
  <si>
    <t>1x4</t>
  </si>
  <si>
    <t>37139</t>
  </si>
  <si>
    <t>2003</t>
  </si>
  <si>
    <t>18</t>
  </si>
  <si>
    <t>401</t>
  </si>
  <si>
    <t>2150</t>
  </si>
  <si>
    <t>6H</t>
  </si>
  <si>
    <t>5x1</t>
  </si>
  <si>
    <t>6He</t>
  </si>
  <si>
    <t>4x2</t>
  </si>
  <si>
    <t>6Li</t>
  </si>
  <si>
    <t>3x3</t>
  </si>
  <si>
    <t>6Be</t>
  </si>
  <si>
    <t>2x4</t>
  </si>
  <si>
    <t>6B</t>
  </si>
  <si>
    <t>1x5</t>
  </si>
  <si>
    <t>47320</t>
  </si>
  <si>
    <t>-467</t>
  </si>
  <si>
    <t>334</t>
  </si>
  <si>
    <t>7H</t>
  </si>
  <si>
    <t>6x1</t>
  </si>
  <si>
    <t>49135</t>
  </si>
  <si>
    <t>1004</t>
  </si>
  <si>
    <t>940</t>
  </si>
  <si>
    <t>143</t>
  </si>
  <si>
    <t>1078</t>
  </si>
  <si>
    <t>7He</t>
  </si>
  <si>
    <t>5x2</t>
  </si>
  <si>
    <t>7Li</t>
  </si>
  <si>
    <t>4x3</t>
  </si>
  <si>
    <t>7Be</t>
  </si>
  <si>
    <t>3x4</t>
  </si>
  <si>
    <t>7B</t>
  </si>
  <si>
    <t>2x5</t>
  </si>
  <si>
    <t>8He</t>
  </si>
  <si>
    <t>6x2</t>
  </si>
  <si>
    <t>8Li</t>
  </si>
  <si>
    <t>5x3</t>
  </si>
  <si>
    <t>8Be</t>
  </si>
  <si>
    <t>4x4</t>
  </si>
  <si>
    <t>8B</t>
  </si>
  <si>
    <t>3x5</t>
  </si>
  <si>
    <t>8C</t>
  </si>
  <si>
    <t>2x6</t>
  </si>
  <si>
    <t>9He</t>
  </si>
  <si>
    <t>7x2</t>
  </si>
  <si>
    <t>9Li</t>
  </si>
  <si>
    <t>6x3</t>
  </si>
  <si>
    <t>9Be</t>
  </si>
  <si>
    <t>5x4</t>
  </si>
  <si>
    <t>9B</t>
  </si>
  <si>
    <t>4x5</t>
  </si>
  <si>
    <t>9C</t>
  </si>
  <si>
    <t>3x6</t>
  </si>
  <si>
    <t>10He</t>
  </si>
  <si>
    <t>8x2</t>
  </si>
  <si>
    <t>10Li</t>
  </si>
  <si>
    <t>7x3</t>
  </si>
  <si>
    <t>10Be</t>
  </si>
  <si>
    <t>6x4</t>
  </si>
  <si>
    <t>10B</t>
  </si>
  <si>
    <t>5x5</t>
  </si>
  <si>
    <t>10C</t>
  </si>
  <si>
    <t>4x6</t>
  </si>
  <si>
    <t>10N</t>
  </si>
  <si>
    <t>3x7</t>
  </si>
  <si>
    <t>8x3</t>
  </si>
  <si>
    <t>11Be</t>
  </si>
  <si>
    <t>7x4</t>
  </si>
  <si>
    <t>11B</t>
  </si>
  <si>
    <t>6x5</t>
  </si>
  <si>
    <t>11C</t>
  </si>
  <si>
    <t>5x6</t>
  </si>
  <si>
    <t>11N</t>
  </si>
  <si>
    <t>4x7</t>
  </si>
  <si>
    <t>12Li</t>
  </si>
  <si>
    <t>9x3</t>
  </si>
  <si>
    <t>12Be</t>
  </si>
  <si>
    <t>8x4</t>
  </si>
  <si>
    <t>12B</t>
  </si>
  <si>
    <t>7x5</t>
  </si>
  <si>
    <t>6x6</t>
  </si>
  <si>
    <t>12N</t>
  </si>
  <si>
    <t>5x7</t>
  </si>
  <si>
    <t>12O</t>
  </si>
  <si>
    <t>4x8</t>
  </si>
  <si>
    <t>13Li</t>
  </si>
  <si>
    <t>10x3</t>
  </si>
  <si>
    <t>13Be</t>
  </si>
  <si>
    <t>9x4</t>
  </si>
  <si>
    <t>13B</t>
  </si>
  <si>
    <t>8x5</t>
  </si>
  <si>
    <t>13C</t>
  </si>
  <si>
    <t>7x6</t>
  </si>
  <si>
    <t>13N</t>
  </si>
  <si>
    <t>6x7</t>
  </si>
  <si>
    <t>13O</t>
  </si>
  <si>
    <t>5x8</t>
  </si>
  <si>
    <t>14Be</t>
  </si>
  <si>
    <t>10x4</t>
  </si>
  <si>
    <t>14B</t>
  </si>
  <si>
    <t>9x5</t>
  </si>
  <si>
    <t>14C</t>
  </si>
  <si>
    <t>8x6</t>
  </si>
  <si>
    <t>14N</t>
  </si>
  <si>
    <t>7x7</t>
  </si>
  <si>
    <t>14O</t>
  </si>
  <si>
    <t>6x8</t>
  </si>
  <si>
    <t>14F</t>
  </si>
  <si>
    <t>5x9</t>
  </si>
  <si>
    <t>15Be</t>
  </si>
  <si>
    <t>11x4</t>
  </si>
  <si>
    <t>15B</t>
  </si>
  <si>
    <t>10x5</t>
  </si>
  <si>
    <t>15C</t>
  </si>
  <si>
    <t>9x6</t>
  </si>
  <si>
    <t>15N</t>
  </si>
  <si>
    <t>8x7</t>
  </si>
  <si>
    <t>15O</t>
  </si>
  <si>
    <t>7x8</t>
  </si>
  <si>
    <t>15F</t>
  </si>
  <si>
    <t>6x9</t>
  </si>
  <si>
    <t>15Ne</t>
  </si>
  <si>
    <t>5x10</t>
  </si>
  <si>
    <t>16Be</t>
  </si>
  <si>
    <t>12x4</t>
  </si>
  <si>
    <t>16B</t>
  </si>
  <si>
    <t>11x5</t>
  </si>
  <si>
    <t>16C</t>
  </si>
  <si>
    <t>10x6</t>
  </si>
  <si>
    <t>16N</t>
  </si>
  <si>
    <t>9x7</t>
  </si>
  <si>
    <t>8x8</t>
  </si>
  <si>
    <t>16F</t>
  </si>
  <si>
    <t>7x9</t>
  </si>
  <si>
    <t>16Ne</t>
  </si>
  <si>
    <t>6x10</t>
  </si>
  <si>
    <t>17B</t>
  </si>
  <si>
    <t>12x5</t>
  </si>
  <si>
    <t>17C</t>
  </si>
  <si>
    <t>11x6</t>
  </si>
  <si>
    <t>17N</t>
  </si>
  <si>
    <t>10x7</t>
  </si>
  <si>
    <t>17O</t>
  </si>
  <si>
    <t>9x8</t>
  </si>
  <si>
    <t>17F</t>
  </si>
  <si>
    <t>8x9</t>
  </si>
  <si>
    <t>17Ne</t>
  </si>
  <si>
    <t>7x10</t>
  </si>
  <si>
    <t>17Na</t>
  </si>
  <si>
    <t>6x11</t>
  </si>
  <si>
    <t>18B</t>
  </si>
  <si>
    <t>13x5</t>
  </si>
  <si>
    <t>18C</t>
  </si>
  <si>
    <t>12x6</t>
  </si>
  <si>
    <t>18N</t>
  </si>
  <si>
    <t>11x7</t>
  </si>
  <si>
    <t>18O</t>
  </si>
  <si>
    <t>10x8</t>
  </si>
  <si>
    <t>18F</t>
  </si>
  <si>
    <t>9x9</t>
  </si>
  <si>
    <t>18Ne</t>
  </si>
  <si>
    <t>8x10</t>
  </si>
  <si>
    <t>18Na</t>
  </si>
  <si>
    <t>7x11</t>
  </si>
  <si>
    <t>19B</t>
  </si>
  <si>
    <t>14x5</t>
  </si>
  <si>
    <t>19C</t>
  </si>
  <si>
    <t>13x6</t>
  </si>
  <si>
    <t>19N</t>
  </si>
  <si>
    <t>12x7</t>
  </si>
  <si>
    <t>19O</t>
  </si>
  <si>
    <t>11x8</t>
  </si>
  <si>
    <t>10x9</t>
  </si>
  <si>
    <t>19Ne</t>
  </si>
  <si>
    <t>9x10</t>
  </si>
  <si>
    <t>19Na</t>
  </si>
  <si>
    <t>8x11</t>
  </si>
  <si>
    <t>19Mg</t>
  </si>
  <si>
    <t>7x12</t>
  </si>
  <si>
    <t>20B</t>
  </si>
  <si>
    <t>15x5</t>
  </si>
  <si>
    <t>20C</t>
  </si>
  <si>
    <t>14x6</t>
  </si>
  <si>
    <t>20N</t>
  </si>
  <si>
    <t>13x7</t>
  </si>
  <si>
    <t>20O</t>
  </si>
  <si>
    <t>12x8</t>
  </si>
  <si>
    <t>20F</t>
  </si>
  <si>
    <t>11x9</t>
  </si>
  <si>
    <t>20Ne</t>
  </si>
  <si>
    <t>10x10</t>
  </si>
  <si>
    <t>20Na</t>
  </si>
  <si>
    <t>9x11</t>
  </si>
  <si>
    <t>20Mg</t>
  </si>
  <si>
    <t>8x12</t>
  </si>
  <si>
    <t>21B</t>
  </si>
  <si>
    <t>16x5</t>
  </si>
  <si>
    <t>21C</t>
  </si>
  <si>
    <t>15x6</t>
  </si>
  <si>
    <t>45643</t>
  </si>
  <si>
    <t>596</t>
  </si>
  <si>
    <t>5674</t>
  </si>
  <si>
    <t>28</t>
  </si>
  <si>
    <t>640</t>
  </si>
  <si>
    <t>21N</t>
  </si>
  <si>
    <t>14x7</t>
  </si>
  <si>
    <t>21O</t>
  </si>
  <si>
    <t>13x8</t>
  </si>
  <si>
    <t>21F</t>
  </si>
  <si>
    <t>12x9</t>
  </si>
  <si>
    <t>21Ne</t>
  </si>
  <si>
    <t>11x10</t>
  </si>
  <si>
    <t>21Na</t>
  </si>
  <si>
    <t>10x11</t>
  </si>
  <si>
    <t>21Mg</t>
  </si>
  <si>
    <t>9x12</t>
  </si>
  <si>
    <t>21Al</t>
  </si>
  <si>
    <t>8x13</t>
  </si>
  <si>
    <t>27090</t>
  </si>
  <si>
    <t>600</t>
  </si>
  <si>
    <t>6297</t>
  </si>
  <si>
    <t>29</t>
  </si>
  <si>
    <t>644</t>
  </si>
  <si>
    <t>22C</t>
  </si>
  <si>
    <t>16x6</t>
  </si>
  <si>
    <t>22N</t>
  </si>
  <si>
    <t>15x7</t>
  </si>
  <si>
    <t>22O</t>
  </si>
  <si>
    <t>14x8</t>
  </si>
  <si>
    <t>22F</t>
  </si>
  <si>
    <t>13x9</t>
  </si>
  <si>
    <t>22Ne</t>
  </si>
  <si>
    <t>12x10</t>
  </si>
  <si>
    <t>22Na</t>
  </si>
  <si>
    <t>11x11</t>
  </si>
  <si>
    <t>22Mg</t>
  </si>
  <si>
    <t>10x12</t>
  </si>
  <si>
    <t>22Al</t>
  </si>
  <si>
    <t>9x13</t>
  </si>
  <si>
    <t>18201</t>
  </si>
  <si>
    <t>6782</t>
  </si>
  <si>
    <t>430</t>
  </si>
  <si>
    <t>22Si</t>
  </si>
  <si>
    <t>8x14</t>
  </si>
  <si>
    <t>33640</t>
  </si>
  <si>
    <t>500</t>
  </si>
  <si>
    <t>6044</t>
  </si>
  <si>
    <t>23</t>
  </si>
  <si>
    <t>537</t>
  </si>
  <si>
    <t>23C</t>
  </si>
  <si>
    <t>17x6</t>
  </si>
  <si>
    <t>64171</t>
  </si>
  <si>
    <t>997</t>
  </si>
  <si>
    <t>5077</t>
  </si>
  <si>
    <t>43</t>
  </si>
  <si>
    <t>1070</t>
  </si>
  <si>
    <t>23N</t>
  </si>
  <si>
    <t>16x7</t>
  </si>
  <si>
    <t>23O</t>
  </si>
  <si>
    <t>15x8</t>
  </si>
  <si>
    <t>23F</t>
  </si>
  <si>
    <t>14x9</t>
  </si>
  <si>
    <t>23Ne</t>
  </si>
  <si>
    <t>13x10</t>
  </si>
  <si>
    <t>23Na</t>
  </si>
  <si>
    <t>12x11</t>
  </si>
  <si>
    <t>23Mg</t>
  </si>
  <si>
    <t>11x12</t>
  </si>
  <si>
    <t>23Al</t>
  </si>
  <si>
    <t>10x13</t>
  </si>
  <si>
    <t>23Si</t>
  </si>
  <si>
    <t>9x14</t>
  </si>
  <si>
    <t>23950</t>
  </si>
  <si>
    <t>6554</t>
  </si>
  <si>
    <t>22</t>
  </si>
  <si>
    <t>24N</t>
  </si>
  <si>
    <t>17x7</t>
  </si>
  <si>
    <t>46938</t>
  </si>
  <si>
    <t>5887</t>
  </si>
  <si>
    <t>17</t>
  </si>
  <si>
    <t>24O</t>
  </si>
  <si>
    <t>16x8</t>
  </si>
  <si>
    <t>24F</t>
  </si>
  <si>
    <t>15x9</t>
  </si>
  <si>
    <t>24Ne</t>
  </si>
  <si>
    <t>14x10</t>
  </si>
  <si>
    <t>24Na</t>
  </si>
  <si>
    <t>13x11</t>
  </si>
  <si>
    <t>24Mg</t>
  </si>
  <si>
    <t>12x12</t>
  </si>
  <si>
    <t>24Al</t>
  </si>
  <si>
    <t>11x13</t>
  </si>
  <si>
    <t>24Si</t>
  </si>
  <si>
    <t>10x14</t>
  </si>
  <si>
    <t>24P</t>
  </si>
  <si>
    <t>9x15</t>
  </si>
  <si>
    <t>34020</t>
  </si>
  <si>
    <t>6165</t>
  </si>
  <si>
    <t>21</t>
  </si>
  <si>
    <t>25N</t>
  </si>
  <si>
    <t>18x7</t>
  </si>
  <si>
    <t>55983</t>
  </si>
  <si>
    <t>503</t>
  </si>
  <si>
    <t>5613</t>
  </si>
  <si>
    <t>20</t>
  </si>
  <si>
    <t>540</t>
  </si>
  <si>
    <t>25O</t>
  </si>
  <si>
    <t>17x8</t>
  </si>
  <si>
    <t>25F</t>
  </si>
  <si>
    <t>16x9</t>
  </si>
  <si>
    <t>25Ne</t>
  </si>
  <si>
    <t>15x10</t>
  </si>
  <si>
    <t>25Na</t>
  </si>
  <si>
    <t>14x11</t>
  </si>
  <si>
    <t>25Mg</t>
  </si>
  <si>
    <t>13x12</t>
  </si>
  <si>
    <t>25Al</t>
  </si>
  <si>
    <t>12x13</t>
  </si>
  <si>
    <t>25Si</t>
  </si>
  <si>
    <t>11x14</t>
  </si>
  <si>
    <t>25P</t>
  </si>
  <si>
    <t>10x15</t>
  </si>
  <si>
    <t>20190</t>
  </si>
  <si>
    <t>400</t>
  </si>
  <si>
    <t>6794</t>
  </si>
  <si>
    <t>16</t>
  </si>
  <si>
    <t>429</t>
  </si>
  <si>
    <t>26O</t>
  </si>
  <si>
    <t>18x8</t>
  </si>
  <si>
    <t>26F</t>
  </si>
  <si>
    <t>17x9</t>
  </si>
  <si>
    <t>26Ne</t>
  </si>
  <si>
    <t>16x10</t>
  </si>
  <si>
    <t>26Na</t>
  </si>
  <si>
    <t>15x11</t>
  </si>
  <si>
    <t>26Mg</t>
  </si>
  <si>
    <t>14x12</t>
  </si>
  <si>
    <t>26Al</t>
  </si>
  <si>
    <t>13x13</t>
  </si>
  <si>
    <t>26Si</t>
  </si>
  <si>
    <t>12x14</t>
  </si>
  <si>
    <t>26P</t>
  </si>
  <si>
    <t>11x15</t>
  </si>
  <si>
    <t>10973</t>
  </si>
  <si>
    <t>196</t>
  </si>
  <si>
    <t>7198</t>
  </si>
  <si>
    <t>8</t>
  </si>
  <si>
    <t>210</t>
  </si>
  <si>
    <t>26S</t>
  </si>
  <si>
    <t>10x16</t>
  </si>
  <si>
    <t>27680</t>
  </si>
  <si>
    <t>6525</t>
  </si>
  <si>
    <t>27O</t>
  </si>
  <si>
    <t>19x8</t>
  </si>
  <si>
    <t>44670</t>
  </si>
  <si>
    <t>6185</t>
  </si>
  <si>
    <t>19</t>
  </si>
  <si>
    <t>27F</t>
  </si>
  <si>
    <t>18x9</t>
  </si>
  <si>
    <t>27Ne</t>
  </si>
  <si>
    <t>17x10</t>
  </si>
  <si>
    <t>27Na</t>
  </si>
  <si>
    <t>16x11</t>
  </si>
  <si>
    <t>27Mg</t>
  </si>
  <si>
    <t>15x12</t>
  </si>
  <si>
    <t>14x13</t>
  </si>
  <si>
    <t>27Si</t>
  </si>
  <si>
    <t>13x14</t>
  </si>
  <si>
    <t>27P</t>
  </si>
  <si>
    <t>12x15</t>
  </si>
  <si>
    <t>27S</t>
  </si>
  <si>
    <t>11x16</t>
  </si>
  <si>
    <t>17491</t>
  </si>
  <si>
    <t>6960</t>
  </si>
  <si>
    <t>15</t>
  </si>
  <si>
    <t>28O</t>
  </si>
  <si>
    <t>20x8</t>
  </si>
  <si>
    <t>52080</t>
  </si>
  <si>
    <t>699</t>
  </si>
  <si>
    <t>5988</t>
  </si>
  <si>
    <t>25</t>
  </si>
  <si>
    <t>750</t>
  </si>
  <si>
    <t>28F</t>
  </si>
  <si>
    <t>19x9</t>
  </si>
  <si>
    <t>28Ne</t>
  </si>
  <si>
    <t>18x10</t>
  </si>
  <si>
    <t>28Na</t>
  </si>
  <si>
    <t>17x11</t>
  </si>
  <si>
    <t>28Mg</t>
  </si>
  <si>
    <t>16x12</t>
  </si>
  <si>
    <t>28Al</t>
  </si>
  <si>
    <t>15x13</t>
  </si>
  <si>
    <t>14x14</t>
  </si>
  <si>
    <t>28P</t>
  </si>
  <si>
    <t>13x15</t>
  </si>
  <si>
    <t>28S</t>
  </si>
  <si>
    <t>12x16</t>
  </si>
  <si>
    <t>28Cl</t>
  </si>
  <si>
    <t>11x17</t>
  </si>
  <si>
    <t>28270</t>
  </si>
  <si>
    <t>6587</t>
  </si>
  <si>
    <t>29F</t>
  </si>
  <si>
    <t>20x9</t>
  </si>
  <si>
    <t>29Ne</t>
  </si>
  <si>
    <t>19x10</t>
  </si>
  <si>
    <t>29Na</t>
  </si>
  <si>
    <t>18x11</t>
  </si>
  <si>
    <t>29Mg</t>
  </si>
  <si>
    <t>17x12</t>
  </si>
  <si>
    <t>29Al</t>
  </si>
  <si>
    <t>16x13</t>
  </si>
  <si>
    <t>15x14</t>
  </si>
  <si>
    <t>29P</t>
  </si>
  <si>
    <t>14x15</t>
  </si>
  <si>
    <t>29S</t>
  </si>
  <si>
    <t>13x16</t>
  </si>
  <si>
    <t>29Cl</t>
  </si>
  <si>
    <t>12x17</t>
  </si>
  <si>
    <t>14022</t>
  </si>
  <si>
    <t>189</t>
  </si>
  <si>
    <t>7129</t>
  </si>
  <si>
    <t>7</t>
  </si>
  <si>
    <t>203</t>
  </si>
  <si>
    <t>30F</t>
  </si>
  <si>
    <t>21x9</t>
  </si>
  <si>
    <t>48960</t>
  </si>
  <si>
    <t>6205</t>
  </si>
  <si>
    <t>30Ne</t>
  </si>
  <si>
    <t>20x10</t>
  </si>
  <si>
    <t>30Na</t>
  </si>
  <si>
    <t>19x11</t>
  </si>
  <si>
    <t>30Mg</t>
  </si>
  <si>
    <t>18x12</t>
  </si>
  <si>
    <t>30Al</t>
  </si>
  <si>
    <t>17x13</t>
  </si>
  <si>
    <t>16x14</t>
  </si>
  <si>
    <t>30P</t>
  </si>
  <si>
    <t>15x15</t>
  </si>
  <si>
    <t>30S</t>
  </si>
  <si>
    <t>14x16</t>
  </si>
  <si>
    <t>30Cl</t>
  </si>
  <si>
    <t>13x17</t>
  </si>
  <si>
    <t>30Ar</t>
  </si>
  <si>
    <t>12x18</t>
  </si>
  <si>
    <t>22071</t>
  </si>
  <si>
    <t>179</t>
  </si>
  <si>
    <t>6866</t>
  </si>
  <si>
    <t>6</t>
  </si>
  <si>
    <t>192</t>
  </si>
  <si>
    <t>31F</t>
  </si>
  <si>
    <t>22x9</t>
  </si>
  <si>
    <t>56843</t>
  </si>
  <si>
    <t>535</t>
  </si>
  <si>
    <t>6011</t>
  </si>
  <si>
    <t>574</t>
  </si>
  <si>
    <t>31Ne</t>
  </si>
  <si>
    <t>21x10</t>
  </si>
  <si>
    <t>31Na</t>
  </si>
  <si>
    <t>20x11</t>
  </si>
  <si>
    <t>31Mg</t>
  </si>
  <si>
    <t>19x12</t>
  </si>
  <si>
    <t>31Al</t>
  </si>
  <si>
    <t>18x13</t>
  </si>
  <si>
    <t>31Si</t>
  </si>
  <si>
    <t>17x14</t>
  </si>
  <si>
    <t>31P</t>
  </si>
  <si>
    <t>16x15</t>
  </si>
  <si>
    <t>31S</t>
  </si>
  <si>
    <t>15x16</t>
  </si>
  <si>
    <t>31Cl</t>
  </si>
  <si>
    <t>14x17</t>
  </si>
  <si>
    <t>31Ar</t>
  </si>
  <si>
    <t>13x18</t>
  </si>
  <si>
    <t>11325</t>
  </si>
  <si>
    <t>200</t>
  </si>
  <si>
    <t>7252</t>
  </si>
  <si>
    <t>215</t>
  </si>
  <si>
    <t>32Ne</t>
  </si>
  <si>
    <t>22x10</t>
  </si>
  <si>
    <t>36999</t>
  </si>
  <si>
    <t>6671</t>
  </si>
  <si>
    <t>32Na</t>
  </si>
  <si>
    <t>21x11</t>
  </si>
  <si>
    <t>32Mg</t>
  </si>
  <si>
    <t>20x12</t>
  </si>
  <si>
    <t>32Al</t>
  </si>
  <si>
    <t>19x13</t>
  </si>
  <si>
    <t>32Si</t>
  </si>
  <si>
    <t>18x14</t>
  </si>
  <si>
    <t>32P</t>
  </si>
  <si>
    <t>17x15</t>
  </si>
  <si>
    <t>32S</t>
  </si>
  <si>
    <t>16x16</t>
  </si>
  <si>
    <t>32Cl</t>
  </si>
  <si>
    <t>15x17</t>
  </si>
  <si>
    <t>32Ar</t>
  </si>
  <si>
    <t>14x18</t>
  </si>
  <si>
    <t>32K</t>
  </si>
  <si>
    <t>13x19</t>
  </si>
  <si>
    <t>21990</t>
  </si>
  <si>
    <t>6920</t>
  </si>
  <si>
    <t>12</t>
  </si>
  <si>
    <t>33Ne</t>
  </si>
  <si>
    <t>23x10</t>
  </si>
  <si>
    <t>46130</t>
  </si>
  <si>
    <t>6436</t>
  </si>
  <si>
    <t>33Na</t>
  </si>
  <si>
    <t>22x11</t>
  </si>
  <si>
    <t>33Mg</t>
  </si>
  <si>
    <t>21x12</t>
  </si>
  <si>
    <t>33Al</t>
  </si>
  <si>
    <t>20x13</t>
  </si>
  <si>
    <t>33Si</t>
  </si>
  <si>
    <t>19x14</t>
  </si>
  <si>
    <t>33P</t>
  </si>
  <si>
    <t>18x15</t>
  </si>
  <si>
    <t>33S</t>
  </si>
  <si>
    <t>17x16</t>
  </si>
  <si>
    <t>33Cl</t>
  </si>
  <si>
    <t>16x17</t>
  </si>
  <si>
    <t>33Ar</t>
  </si>
  <si>
    <t>15x18</t>
  </si>
  <si>
    <t>33K</t>
  </si>
  <si>
    <t>14x19</t>
  </si>
  <si>
    <t>7540</t>
  </si>
  <si>
    <t>7392</t>
  </si>
  <si>
    <t>34Ne</t>
  </si>
  <si>
    <t>24x10</t>
  </si>
  <si>
    <t>52842</t>
  </si>
  <si>
    <t>513</t>
  </si>
  <si>
    <t>6287</t>
  </si>
  <si>
    <t>551</t>
  </si>
  <si>
    <t>34Na</t>
  </si>
  <si>
    <t>23x11</t>
  </si>
  <si>
    <t>34Mg</t>
  </si>
  <si>
    <t>22x12</t>
  </si>
  <si>
    <t>34Al</t>
  </si>
  <si>
    <t>21x13</t>
  </si>
  <si>
    <t>34Si</t>
  </si>
  <si>
    <t>20x14</t>
  </si>
  <si>
    <t>34P</t>
  </si>
  <si>
    <t>19x15</t>
  </si>
  <si>
    <t>34S</t>
  </si>
  <si>
    <t>18x16</t>
  </si>
  <si>
    <t>34Cl</t>
  </si>
  <si>
    <t>17x17</t>
  </si>
  <si>
    <t>34Ar</t>
  </si>
  <si>
    <t>16x18</t>
  </si>
  <si>
    <t>34K</t>
  </si>
  <si>
    <t>15x19</t>
  </si>
  <si>
    <t>-1220</t>
  </si>
  <si>
    <t>7670</t>
  </si>
  <si>
    <t>34Ca</t>
  </si>
  <si>
    <t>14x20</t>
  </si>
  <si>
    <t>14890</t>
  </si>
  <si>
    <t>300</t>
  </si>
  <si>
    <t>7173</t>
  </si>
  <si>
    <t>9</t>
  </si>
  <si>
    <t>322</t>
  </si>
  <si>
    <t>35Na</t>
  </si>
  <si>
    <t>24x11</t>
  </si>
  <si>
    <t>37831</t>
  </si>
  <si>
    <t>670</t>
  </si>
  <si>
    <t>6745</t>
  </si>
  <si>
    <t>720</t>
  </si>
  <si>
    <t>35Mg</t>
  </si>
  <si>
    <t>23x12</t>
  </si>
  <si>
    <t>35Al</t>
  </si>
  <si>
    <t>22x13</t>
  </si>
  <si>
    <t>35Si</t>
  </si>
  <si>
    <t>21x14</t>
  </si>
  <si>
    <t>35P</t>
  </si>
  <si>
    <t>20x15</t>
  </si>
  <si>
    <t>35S</t>
  </si>
  <si>
    <t>19x16</t>
  </si>
  <si>
    <t>18x17</t>
  </si>
  <si>
    <t>35Ar</t>
  </si>
  <si>
    <t>17x18</t>
  </si>
  <si>
    <t>35K</t>
  </si>
  <si>
    <t>16x19</t>
  </si>
  <si>
    <t>35Ca</t>
  </si>
  <si>
    <t>15x20</t>
  </si>
  <si>
    <t>5190</t>
  </si>
  <si>
    <t>7476</t>
  </si>
  <si>
    <t>36Na</t>
  </si>
  <si>
    <t>25x11</t>
  </si>
  <si>
    <t>45903</t>
  </si>
  <si>
    <t>687</t>
  </si>
  <si>
    <t>6557</t>
  </si>
  <si>
    <t>737</t>
  </si>
  <si>
    <t>36Mg</t>
  </si>
  <si>
    <t>24x12</t>
  </si>
  <si>
    <t>36Al</t>
  </si>
  <si>
    <t>23x13</t>
  </si>
  <si>
    <t>36Si</t>
  </si>
  <si>
    <t>22x14</t>
  </si>
  <si>
    <t>36P</t>
  </si>
  <si>
    <t>21x15</t>
  </si>
  <si>
    <t>36S</t>
  </si>
  <si>
    <t>20x16</t>
  </si>
  <si>
    <t>36Cl</t>
  </si>
  <si>
    <t>19x17</t>
  </si>
  <si>
    <t>36Ar</t>
  </si>
  <si>
    <t>18x18</t>
  </si>
  <si>
    <t>36K</t>
  </si>
  <si>
    <t>17x19</t>
  </si>
  <si>
    <t>36Ca</t>
  </si>
  <si>
    <t>16x20</t>
  </si>
  <si>
    <t>36Sc</t>
  </si>
  <si>
    <t>15x21</t>
  </si>
  <si>
    <t>16150</t>
  </si>
  <si>
    <t>7166</t>
  </si>
  <si>
    <t>37Na</t>
  </si>
  <si>
    <t>26x11</t>
  </si>
  <si>
    <t>53134</t>
  </si>
  <si>
    <t>6403</t>
  </si>
  <si>
    <t>37Mg</t>
  </si>
  <si>
    <t>25x12</t>
  </si>
  <si>
    <t>37Al</t>
  </si>
  <si>
    <t>24x13</t>
  </si>
  <si>
    <t>37Si</t>
  </si>
  <si>
    <t>23x14</t>
  </si>
  <si>
    <t>37P</t>
  </si>
  <si>
    <t>22x15</t>
  </si>
  <si>
    <t>37S</t>
  </si>
  <si>
    <t>21x16</t>
  </si>
  <si>
    <t>37Cl</t>
  </si>
  <si>
    <t>20x17</t>
  </si>
  <si>
    <t>37Ar</t>
  </si>
  <si>
    <t>19x18</t>
  </si>
  <si>
    <t>37K</t>
  </si>
  <si>
    <t>18x19</t>
  </si>
  <si>
    <t>37Ca</t>
  </si>
  <si>
    <t>17x20</t>
  </si>
  <si>
    <t>37Sc</t>
  </si>
  <si>
    <t>16x21</t>
  </si>
  <si>
    <t>3780</t>
  </si>
  <si>
    <t>7525</t>
  </si>
  <si>
    <t>38Mg</t>
  </si>
  <si>
    <t>26x12</t>
  </si>
  <si>
    <t>34074</t>
  </si>
  <si>
    <t>6928</t>
  </si>
  <si>
    <t>13</t>
  </si>
  <si>
    <t>38Al</t>
  </si>
  <si>
    <t>25x13</t>
  </si>
  <si>
    <t>16470</t>
  </si>
  <si>
    <t>150</t>
  </si>
  <si>
    <t>7370</t>
  </si>
  <si>
    <t>4</t>
  </si>
  <si>
    <t>161</t>
  </si>
  <si>
    <t>38Si</t>
  </si>
  <si>
    <t>24x14</t>
  </si>
  <si>
    <t>38P</t>
  </si>
  <si>
    <t>23x15</t>
  </si>
  <si>
    <t>38S</t>
  </si>
  <si>
    <t>22x16</t>
  </si>
  <si>
    <t>38Cl</t>
  </si>
  <si>
    <t>21x17</t>
  </si>
  <si>
    <t>38Ar</t>
  </si>
  <si>
    <t>20x18</t>
  </si>
  <si>
    <t>38K</t>
  </si>
  <si>
    <t>19x19</t>
  </si>
  <si>
    <t>38Ca</t>
  </si>
  <si>
    <t>18x20</t>
  </si>
  <si>
    <t>38Sc</t>
  </si>
  <si>
    <t>17x21</t>
  </si>
  <si>
    <t>-4249</t>
  </si>
  <si>
    <t>7751</t>
  </si>
  <si>
    <t>5</t>
  </si>
  <si>
    <t>38Ti</t>
  </si>
  <si>
    <t>16x22</t>
  </si>
  <si>
    <t>11370</t>
  </si>
  <si>
    <t>7319</t>
  </si>
  <si>
    <t>39Mg</t>
  </si>
  <si>
    <t>27x12</t>
  </si>
  <si>
    <t>42775</t>
  </si>
  <si>
    <t>6734</t>
  </si>
  <si>
    <t>39Al</t>
  </si>
  <si>
    <t>26x13</t>
  </si>
  <si>
    <t>21490</t>
  </si>
  <si>
    <t>7260</t>
  </si>
  <si>
    <t>39Si</t>
  </si>
  <si>
    <t>25x14</t>
  </si>
  <si>
    <t>39P</t>
  </si>
  <si>
    <t>24x15</t>
  </si>
  <si>
    <t>39S</t>
  </si>
  <si>
    <t>23x16</t>
  </si>
  <si>
    <t>39Cl</t>
  </si>
  <si>
    <t>22x17</t>
  </si>
  <si>
    <t>39Ar</t>
  </si>
  <si>
    <t>21x18</t>
  </si>
  <si>
    <t>20x19</t>
  </si>
  <si>
    <t>39Ca</t>
  </si>
  <si>
    <t>19x20</t>
  </si>
  <si>
    <t>39Sc</t>
  </si>
  <si>
    <t>18x21</t>
  </si>
  <si>
    <t>39Ti</t>
  </si>
  <si>
    <t>17x22</t>
  </si>
  <si>
    <t>2500</t>
  </si>
  <si>
    <t>7566</t>
  </si>
  <si>
    <t>40Mg</t>
  </si>
  <si>
    <t>28x12</t>
  </si>
  <si>
    <t>49550</t>
  </si>
  <si>
    <t>6598</t>
  </si>
  <si>
    <t>40Al</t>
  </si>
  <si>
    <t>27x13</t>
  </si>
  <si>
    <t>28820</t>
  </si>
  <si>
    <t>7097</t>
  </si>
  <si>
    <t>40Si</t>
  </si>
  <si>
    <t>26x14</t>
  </si>
  <si>
    <t>40P</t>
  </si>
  <si>
    <t>25x15</t>
  </si>
  <si>
    <t>40S</t>
  </si>
  <si>
    <t>24x16</t>
  </si>
  <si>
    <t>40Cl</t>
  </si>
  <si>
    <t>23x17</t>
  </si>
  <si>
    <t>40Ar</t>
  </si>
  <si>
    <t>22x18</t>
  </si>
  <si>
    <t>40K</t>
  </si>
  <si>
    <t>21x19</t>
  </si>
  <si>
    <t>20x20</t>
  </si>
  <si>
    <t>40Sc</t>
  </si>
  <si>
    <t>19x21</t>
  </si>
  <si>
    <t>40Ti</t>
  </si>
  <si>
    <t>18x22</t>
  </si>
  <si>
    <t>40V</t>
  </si>
  <si>
    <t>17x23</t>
  </si>
  <si>
    <t>12470</t>
  </si>
  <si>
    <t>7310</t>
  </si>
  <si>
    <t>41Al</t>
  </si>
  <si>
    <t>28x13</t>
  </si>
  <si>
    <t>34590</t>
  </si>
  <si>
    <t>6980</t>
  </si>
  <si>
    <t>10</t>
  </si>
  <si>
    <t>41Si</t>
  </si>
  <si>
    <t>27x14</t>
  </si>
  <si>
    <t>13200</t>
  </si>
  <si>
    <t>7482</t>
  </si>
  <si>
    <t>41P</t>
  </si>
  <si>
    <t>26x15</t>
  </si>
  <si>
    <t>41S</t>
  </si>
  <si>
    <t>25x16</t>
  </si>
  <si>
    <t>41Cl</t>
  </si>
  <si>
    <t>24x17</t>
  </si>
  <si>
    <t>41Ar</t>
  </si>
  <si>
    <t>23x18</t>
  </si>
  <si>
    <t>41K</t>
  </si>
  <si>
    <t>22x19</t>
  </si>
  <si>
    <t>21x20</t>
  </si>
  <si>
    <t>41Sc</t>
  </si>
  <si>
    <t>20x21</t>
  </si>
  <si>
    <t>41Ti</t>
  </si>
  <si>
    <t>19x22</t>
  </si>
  <si>
    <t>41V</t>
  </si>
  <si>
    <t>18x23</t>
  </si>
  <si>
    <t>310</t>
  </si>
  <si>
    <t>7625</t>
  </si>
  <si>
    <t>42Al</t>
  </si>
  <si>
    <t>29x13</t>
  </si>
  <si>
    <t>41990</t>
  </si>
  <si>
    <t>6829</t>
  </si>
  <si>
    <t>42Si</t>
  </si>
  <si>
    <t>28x14</t>
  </si>
  <si>
    <t>16840</t>
  </si>
  <si>
    <t>7410</t>
  </si>
  <si>
    <t>42P</t>
  </si>
  <si>
    <t>27x15</t>
  </si>
  <si>
    <t>42S</t>
  </si>
  <si>
    <t>26x16</t>
  </si>
  <si>
    <t>42Cl</t>
  </si>
  <si>
    <t>25x17</t>
  </si>
  <si>
    <t>42Ar</t>
  </si>
  <si>
    <t>24x18</t>
  </si>
  <si>
    <t>42K</t>
  </si>
  <si>
    <t>23x19</t>
  </si>
  <si>
    <t>22x20</t>
  </si>
  <si>
    <t>42Sc</t>
  </si>
  <si>
    <t>21x21</t>
  </si>
  <si>
    <t>42Ti</t>
  </si>
  <si>
    <t>20x22</t>
  </si>
  <si>
    <t>42V</t>
  </si>
  <si>
    <t>19x23</t>
  </si>
  <si>
    <t>-7620</t>
  </si>
  <si>
    <t>7824</t>
  </si>
  <si>
    <t>42Cr</t>
  </si>
  <si>
    <t>18x24</t>
  </si>
  <si>
    <t>7060</t>
  </si>
  <si>
    <t>7456</t>
  </si>
  <si>
    <t>43Al</t>
  </si>
  <si>
    <t>30x13</t>
  </si>
  <si>
    <t>48270</t>
  </si>
  <si>
    <t>6712</t>
  </si>
  <si>
    <t>14</t>
  </si>
  <si>
    <t>43Si</t>
  </si>
  <si>
    <t>29x14</t>
  </si>
  <si>
    <t>24330</t>
  </si>
  <si>
    <t>7251</t>
  </si>
  <si>
    <t>43P</t>
  </si>
  <si>
    <t>28x15</t>
  </si>
  <si>
    <t>5040</t>
  </si>
  <si>
    <t>7681</t>
  </si>
  <si>
    <t>43S</t>
  </si>
  <si>
    <t>27x16</t>
  </si>
  <si>
    <t>43Cl</t>
  </si>
  <si>
    <t>26x17</t>
  </si>
  <si>
    <t>43Ar</t>
  </si>
  <si>
    <t>25x18</t>
  </si>
  <si>
    <t>43K</t>
  </si>
  <si>
    <t>24x19</t>
  </si>
  <si>
    <t>43Ca</t>
  </si>
  <si>
    <t>23x20</t>
  </si>
  <si>
    <t>43Sc</t>
  </si>
  <si>
    <t>22x21</t>
  </si>
  <si>
    <t>43Ti</t>
  </si>
  <si>
    <t>21x22</t>
  </si>
  <si>
    <t>43V</t>
  </si>
  <si>
    <t>20x23</t>
  </si>
  <si>
    <t>43Cr</t>
  </si>
  <si>
    <t>19x24</t>
  </si>
  <si>
    <t>-1970</t>
  </si>
  <si>
    <t>7680</t>
  </si>
  <si>
    <t>44Si</t>
  </si>
  <si>
    <t>30x14</t>
  </si>
  <si>
    <t>29310</t>
  </si>
  <si>
    <t>7156</t>
  </si>
  <si>
    <t>11</t>
  </si>
  <si>
    <t>44P</t>
  </si>
  <si>
    <t>29x15</t>
  </si>
  <si>
    <t>11110</t>
  </si>
  <si>
    <t>7552</t>
  </si>
  <si>
    <t>44S</t>
  </si>
  <si>
    <t>28x16</t>
  </si>
  <si>
    <t>44Cl</t>
  </si>
  <si>
    <t>27x17</t>
  </si>
  <si>
    <t>44Ar</t>
  </si>
  <si>
    <t>26x18</t>
  </si>
  <si>
    <t>44K</t>
  </si>
  <si>
    <t>25x19</t>
  </si>
  <si>
    <t>44Ca</t>
  </si>
  <si>
    <t>24x20</t>
  </si>
  <si>
    <t>44Sc</t>
  </si>
  <si>
    <t>23x21</t>
  </si>
  <si>
    <t>44Ti</t>
  </si>
  <si>
    <t>22x22</t>
  </si>
  <si>
    <t>44V</t>
  </si>
  <si>
    <t>21x23</t>
  </si>
  <si>
    <t>44Cr</t>
  </si>
  <si>
    <t>20x24</t>
  </si>
  <si>
    <t>44Mn</t>
  </si>
  <si>
    <t>19x25</t>
  </si>
  <si>
    <t>7460</t>
  </si>
  <si>
    <t>7457</t>
  </si>
  <si>
    <t>45Si</t>
  </si>
  <si>
    <t>31x14</t>
  </si>
  <si>
    <t>37090</t>
  </si>
  <si>
    <t>7004</t>
  </si>
  <si>
    <t>45P</t>
  </si>
  <si>
    <t>30x15</t>
  </si>
  <si>
    <t>15960</t>
  </si>
  <si>
    <t>45S</t>
  </si>
  <si>
    <t>29x16</t>
  </si>
  <si>
    <t>-3340</t>
  </si>
  <si>
    <t>7867</t>
  </si>
  <si>
    <t>45Cl</t>
  </si>
  <si>
    <t>28x17</t>
  </si>
  <si>
    <t>45Ar</t>
  </si>
  <si>
    <t>27x18</t>
  </si>
  <si>
    <t>45K</t>
  </si>
  <si>
    <t>26x19</t>
  </si>
  <si>
    <t>45Ca</t>
  </si>
  <si>
    <t>25x20</t>
  </si>
  <si>
    <t>24x21</t>
  </si>
  <si>
    <t>45Ti</t>
  </si>
  <si>
    <t>23x22</t>
  </si>
  <si>
    <t>45V</t>
  </si>
  <si>
    <t>22x23</t>
  </si>
  <si>
    <t>45Cr</t>
  </si>
  <si>
    <t>21x24</t>
  </si>
  <si>
    <t>45Mn</t>
  </si>
  <si>
    <t>20x25</t>
  </si>
  <si>
    <t>-4980</t>
  </si>
  <si>
    <t>7747</t>
  </si>
  <si>
    <t>45Fe</t>
  </si>
  <si>
    <t>19x26</t>
  </si>
  <si>
    <t>14408</t>
  </si>
  <si>
    <t>283</t>
  </si>
  <si>
    <t>7299</t>
  </si>
  <si>
    <t>304</t>
  </si>
  <si>
    <t>46P</t>
  </si>
  <si>
    <t>31x15</t>
  </si>
  <si>
    <t>22840</t>
  </si>
  <si>
    <t>7320</t>
  </si>
  <si>
    <t>46S</t>
  </si>
  <si>
    <t>30x16</t>
  </si>
  <si>
    <t>7785</t>
  </si>
  <si>
    <t>46Cl</t>
  </si>
  <si>
    <t>29x17</t>
  </si>
  <si>
    <t>46Ar</t>
  </si>
  <si>
    <t>28x18</t>
  </si>
  <si>
    <t>46K</t>
  </si>
  <si>
    <t>27x19</t>
  </si>
  <si>
    <t>46Ca</t>
  </si>
  <si>
    <t>26x20</t>
  </si>
  <si>
    <t>46Sc</t>
  </si>
  <si>
    <t>25x21</t>
  </si>
  <si>
    <t>46Ti</t>
  </si>
  <si>
    <t>24x22</t>
  </si>
  <si>
    <t>46V</t>
  </si>
  <si>
    <t>23x23</t>
  </si>
  <si>
    <t>46Cr</t>
  </si>
  <si>
    <t>22x24</t>
  </si>
  <si>
    <t>46Mn</t>
  </si>
  <si>
    <t>21x25</t>
  </si>
  <si>
    <t>46Fe</t>
  </si>
  <si>
    <t>20x26</t>
  </si>
  <si>
    <t>1210</t>
  </si>
  <si>
    <t>7603</t>
  </si>
  <si>
    <t>47P</t>
  </si>
  <si>
    <t>32x15</t>
  </si>
  <si>
    <t>28810</t>
  </si>
  <si>
    <t>7209</t>
  </si>
  <si>
    <t>47S</t>
  </si>
  <si>
    <t>31x16</t>
  </si>
  <si>
    <t>7200</t>
  </si>
  <si>
    <t>7652</t>
  </si>
  <si>
    <t>47Cl</t>
  </si>
  <si>
    <t>30x17</t>
  </si>
  <si>
    <t>-9580</t>
  </si>
  <si>
    <t>7992</t>
  </si>
  <si>
    <t>47Ar</t>
  </si>
  <si>
    <t>29x18</t>
  </si>
  <si>
    <t>47K</t>
  </si>
  <si>
    <t>28x19</t>
  </si>
  <si>
    <t>47Ca</t>
  </si>
  <si>
    <t>27x20</t>
  </si>
  <si>
    <t>47Sc</t>
  </si>
  <si>
    <t>26x21</t>
  </si>
  <si>
    <t>47Ti</t>
  </si>
  <si>
    <t>25x22</t>
  </si>
  <si>
    <t>47V</t>
  </si>
  <si>
    <t>24x23</t>
  </si>
  <si>
    <t>47Cr</t>
  </si>
  <si>
    <t>23x24</t>
  </si>
  <si>
    <t>47Mn</t>
  </si>
  <si>
    <t>22x25</t>
  </si>
  <si>
    <t>47Fe</t>
  </si>
  <si>
    <t>21x26</t>
  </si>
  <si>
    <t>-7130</t>
  </si>
  <si>
    <t>7790</t>
  </si>
  <si>
    <t>47Co</t>
  </si>
  <si>
    <t>20x27</t>
  </si>
  <si>
    <t>10620</t>
  </si>
  <si>
    <t>7396</t>
  </si>
  <si>
    <t>48S</t>
  </si>
  <si>
    <t>32x16</t>
  </si>
  <si>
    <t>12390</t>
  </si>
  <si>
    <t>48Cl</t>
  </si>
  <si>
    <t>31x17</t>
  </si>
  <si>
    <t>-4280</t>
  </si>
  <si>
    <t>7883</t>
  </si>
  <si>
    <t>48Ar</t>
  </si>
  <si>
    <t>30x18</t>
  </si>
  <si>
    <t>48K</t>
  </si>
  <si>
    <t>29x19</t>
  </si>
  <si>
    <t>48Ca</t>
  </si>
  <si>
    <t>28x20</t>
  </si>
  <si>
    <t>48Sc</t>
  </si>
  <si>
    <t>27x21</t>
  </si>
  <si>
    <t>48Ti</t>
  </si>
  <si>
    <t>26x22</t>
  </si>
  <si>
    <t>48V</t>
  </si>
  <si>
    <t>25x23</t>
  </si>
  <si>
    <t>48Cr</t>
  </si>
  <si>
    <t>24x24</t>
  </si>
  <si>
    <t>48Mn</t>
  </si>
  <si>
    <t>23x25</t>
  </si>
  <si>
    <t>48Fe</t>
  </si>
  <si>
    <t>22x26</t>
  </si>
  <si>
    <t>48Co</t>
  </si>
  <si>
    <t>21x27</t>
  </si>
  <si>
    <t>1730</t>
  </si>
  <si>
    <t>7595</t>
  </si>
  <si>
    <t>48Ni</t>
  </si>
  <si>
    <t>20x28</t>
  </si>
  <si>
    <t>18178</t>
  </si>
  <si>
    <t>424</t>
  </si>
  <si>
    <t>7236</t>
  </si>
  <si>
    <t>455</t>
  </si>
  <si>
    <t>49S</t>
  </si>
  <si>
    <t>33x16</t>
  </si>
  <si>
    <t>20391</t>
  </si>
  <si>
    <t>583</t>
  </si>
  <si>
    <t>7400</t>
  </si>
  <si>
    <t>626</t>
  </si>
  <si>
    <t>49Cl</t>
  </si>
  <si>
    <t>32x17</t>
  </si>
  <si>
    <t>740</t>
  </si>
  <si>
    <t>49Ar</t>
  </si>
  <si>
    <t>31x18</t>
  </si>
  <si>
    <t>-17060</t>
  </si>
  <si>
    <t>8132</t>
  </si>
  <si>
    <t>49K</t>
  </si>
  <si>
    <t>30x19</t>
  </si>
  <si>
    <t>49Ca</t>
  </si>
  <si>
    <t>29x20</t>
  </si>
  <si>
    <t>49Sc</t>
  </si>
  <si>
    <t>28x21</t>
  </si>
  <si>
    <t>49Ti</t>
  </si>
  <si>
    <t>27x22</t>
  </si>
  <si>
    <t>49V</t>
  </si>
  <si>
    <t>26x23</t>
  </si>
  <si>
    <t>49Cr</t>
  </si>
  <si>
    <t>25x24</t>
  </si>
  <si>
    <t>49Mn</t>
  </si>
  <si>
    <t>24x25</t>
  </si>
  <si>
    <t>49Fe</t>
  </si>
  <si>
    <t>23x26</t>
  </si>
  <si>
    <t>49Co</t>
  </si>
  <si>
    <t>22x27</t>
  </si>
  <si>
    <t>-9780</t>
  </si>
  <si>
    <t>7840</t>
  </si>
  <si>
    <t>49Ni</t>
  </si>
  <si>
    <t>21x28</t>
  </si>
  <si>
    <t>8530</t>
  </si>
  <si>
    <t>7450</t>
  </si>
  <si>
    <t>50Cl</t>
  </si>
  <si>
    <t>33x17</t>
  </si>
  <si>
    <t>7700</t>
  </si>
  <si>
    <t>7651</t>
  </si>
  <si>
    <t>50Ar</t>
  </si>
  <si>
    <t>32x18</t>
  </si>
  <si>
    <t>-13230</t>
  </si>
  <si>
    <t>8054</t>
  </si>
  <si>
    <t>50K</t>
  </si>
  <si>
    <t>31x19</t>
  </si>
  <si>
    <t>50Ca</t>
  </si>
  <si>
    <t>30x20</t>
  </si>
  <si>
    <t>50Sc</t>
  </si>
  <si>
    <t>29x21</t>
  </si>
  <si>
    <t>50Ti</t>
  </si>
  <si>
    <t>28x22</t>
  </si>
  <si>
    <t>50V</t>
  </si>
  <si>
    <t>27x23</t>
  </si>
  <si>
    <t>50Cr</t>
  </si>
  <si>
    <t>26x24</t>
  </si>
  <si>
    <t>50Mn</t>
  </si>
  <si>
    <t>25x25</t>
  </si>
  <si>
    <t>50Fe</t>
  </si>
  <si>
    <t>24x26</t>
  </si>
  <si>
    <t>50Co</t>
  </si>
  <si>
    <t>23x27</t>
  </si>
  <si>
    <t>50Ni</t>
  </si>
  <si>
    <t>22x28</t>
  </si>
  <si>
    <t>-3460</t>
  </si>
  <si>
    <t>7702</t>
  </si>
  <si>
    <t>51Cl</t>
  </si>
  <si>
    <t>34x17</t>
  </si>
  <si>
    <t>14290</t>
  </si>
  <si>
    <t>700</t>
  </si>
  <si>
    <t>7530</t>
  </si>
  <si>
    <t>751</t>
  </si>
  <si>
    <t>51Ar</t>
  </si>
  <si>
    <t>33x18</t>
  </si>
  <si>
    <t>-6490</t>
  </si>
  <si>
    <t>7922</t>
  </si>
  <si>
    <t>51K</t>
  </si>
  <si>
    <t>32x19</t>
  </si>
  <si>
    <t>51Ca</t>
  </si>
  <si>
    <t>31x20</t>
  </si>
  <si>
    <t>51Sc</t>
  </si>
  <si>
    <t>30x21</t>
  </si>
  <si>
    <t>51Ti</t>
  </si>
  <si>
    <t>29x22</t>
  </si>
  <si>
    <t>51V</t>
  </si>
  <si>
    <t>28x23</t>
  </si>
  <si>
    <t>51Cr</t>
  </si>
  <si>
    <t>27x24</t>
  </si>
  <si>
    <t>51Mn</t>
  </si>
  <si>
    <t>26x25</t>
  </si>
  <si>
    <t>51Fe</t>
  </si>
  <si>
    <t>25x26</t>
  </si>
  <si>
    <t>51Co</t>
  </si>
  <si>
    <t>24x27</t>
  </si>
  <si>
    <t>51Ni</t>
  </si>
  <si>
    <t>23x28</t>
  </si>
  <si>
    <t>-11650</t>
  </si>
  <si>
    <t>7870</t>
  </si>
  <si>
    <t>52Ar</t>
  </si>
  <si>
    <t>34x18</t>
  </si>
  <si>
    <t>-1380</t>
  </si>
  <si>
    <t>7827</t>
  </si>
  <si>
    <t>52K</t>
  </si>
  <si>
    <t>33x19</t>
  </si>
  <si>
    <t>52Ca</t>
  </si>
  <si>
    <t>32x20</t>
  </si>
  <si>
    <t>52Sc</t>
  </si>
  <si>
    <t>31x21</t>
  </si>
  <si>
    <t>52Ti</t>
  </si>
  <si>
    <t>30x22</t>
  </si>
  <si>
    <t>52V</t>
  </si>
  <si>
    <t>29x23</t>
  </si>
  <si>
    <t>52Cr</t>
  </si>
  <si>
    <t>28x24</t>
  </si>
  <si>
    <t>52Mn</t>
  </si>
  <si>
    <t>27x25</t>
  </si>
  <si>
    <t>52Fe</t>
  </si>
  <si>
    <t>26x26</t>
  </si>
  <si>
    <t>52Co</t>
  </si>
  <si>
    <t>25x27</t>
  </si>
  <si>
    <t>52Ni</t>
  </si>
  <si>
    <t>24x28</t>
  </si>
  <si>
    <t>52Cu</t>
  </si>
  <si>
    <t>23x29</t>
  </si>
  <si>
    <t>-1880</t>
  </si>
  <si>
    <t>7671</t>
  </si>
  <si>
    <t>53Ar</t>
  </si>
  <si>
    <t>35x18</t>
  </si>
  <si>
    <t>6791</t>
  </si>
  <si>
    <t>7677</t>
  </si>
  <si>
    <t>53K</t>
  </si>
  <si>
    <t>34x19</t>
  </si>
  <si>
    <t>53Ca</t>
  </si>
  <si>
    <t>33x20</t>
  </si>
  <si>
    <t>53Sc</t>
  </si>
  <si>
    <t>32x21</t>
  </si>
  <si>
    <t>53Ti</t>
  </si>
  <si>
    <t>31x22</t>
  </si>
  <si>
    <t>53V</t>
  </si>
  <si>
    <t>30x23</t>
  </si>
  <si>
    <t>53Cr</t>
  </si>
  <si>
    <t>29x24</t>
  </si>
  <si>
    <t>53Mn</t>
  </si>
  <si>
    <t>28x25</t>
  </si>
  <si>
    <t>53Fe</t>
  </si>
  <si>
    <t>27x26</t>
  </si>
  <si>
    <t>53Co</t>
  </si>
  <si>
    <t>26x27</t>
  </si>
  <si>
    <t>53Ni</t>
  </si>
  <si>
    <t>25x28</t>
  </si>
  <si>
    <t>53Cu</t>
  </si>
  <si>
    <t>24x29</t>
  </si>
  <si>
    <t>-13140</t>
  </si>
  <si>
    <t>7891</t>
  </si>
  <si>
    <t>54K</t>
  </si>
  <si>
    <t>35x19</t>
  </si>
  <si>
    <t>-5150</t>
  </si>
  <si>
    <t>34x20</t>
  </si>
  <si>
    <t>33x21</t>
  </si>
  <si>
    <t>32x22</t>
  </si>
  <si>
    <t>31x23</t>
  </si>
  <si>
    <t>30x24</t>
  </si>
  <si>
    <t>29x25</t>
  </si>
  <si>
    <t>28x26</t>
  </si>
  <si>
    <t>54Co</t>
  </si>
  <si>
    <t>27x27</t>
  </si>
  <si>
    <t>54Ni</t>
  </si>
  <si>
    <t>26x28</t>
  </si>
  <si>
    <t>54Cu</t>
  </si>
  <si>
    <t>25x29</t>
  </si>
  <si>
    <t>-21240</t>
  </si>
  <si>
    <t>8045</t>
  </si>
  <si>
    <t>54Zn</t>
  </si>
  <si>
    <t>24x30</t>
  </si>
  <si>
    <t>-5702</t>
  </si>
  <si>
    <t>217</t>
  </si>
  <si>
    <t>7742</t>
  </si>
  <si>
    <t>232</t>
  </si>
  <si>
    <t>55K</t>
  </si>
  <si>
    <t>36x19</t>
  </si>
  <si>
    <t>470</t>
  </si>
  <si>
    <t>7792</t>
  </si>
  <si>
    <t>55Ca</t>
  </si>
  <si>
    <t>35x20</t>
  </si>
  <si>
    <t>55Sc</t>
  </si>
  <si>
    <t>34x21</t>
  </si>
  <si>
    <t>33x22</t>
  </si>
  <si>
    <t>32x23</t>
  </si>
  <si>
    <t>31x24</t>
  </si>
  <si>
    <t>30x25</t>
  </si>
  <si>
    <t>29x26</t>
  </si>
  <si>
    <t>55Co</t>
  </si>
  <si>
    <t>28x27</t>
  </si>
  <si>
    <t>55Ni</t>
  </si>
  <si>
    <t>27x28</t>
  </si>
  <si>
    <t>55Cu</t>
  </si>
  <si>
    <t>26x29</t>
  </si>
  <si>
    <t>55Zn</t>
  </si>
  <si>
    <t>25x30</t>
  </si>
  <si>
    <t>-14270</t>
  </si>
  <si>
    <t>7904</t>
  </si>
  <si>
    <t>56K</t>
  </si>
  <si>
    <t>37x19</t>
  </si>
  <si>
    <t>7980</t>
  </si>
  <si>
    <t>7663</t>
  </si>
  <si>
    <t>56Ca</t>
  </si>
  <si>
    <t>36x20</t>
  </si>
  <si>
    <t>56Sc</t>
  </si>
  <si>
    <t>35x21</t>
  </si>
  <si>
    <t>56Ti</t>
  </si>
  <si>
    <t>34x22</t>
  </si>
  <si>
    <t>33x23</t>
  </si>
  <si>
    <t>32x24</t>
  </si>
  <si>
    <t>31x25</t>
  </si>
  <si>
    <t>30x26</t>
  </si>
  <si>
    <t>56Co</t>
  </si>
  <si>
    <t>29x27</t>
  </si>
  <si>
    <t>56Ni</t>
  </si>
  <si>
    <t>28x28</t>
  </si>
  <si>
    <t>56Cu</t>
  </si>
  <si>
    <t>27x29</t>
  </si>
  <si>
    <t>56Zn</t>
  </si>
  <si>
    <t>26x30</t>
  </si>
  <si>
    <t>-25390</t>
  </si>
  <si>
    <t>8106</t>
  </si>
  <si>
    <t>56Ga</t>
  </si>
  <si>
    <t>25x31</t>
  </si>
  <si>
    <t>-3840</t>
  </si>
  <si>
    <t>7707</t>
  </si>
  <si>
    <t>57Ca</t>
  </si>
  <si>
    <t>37x20</t>
  </si>
  <si>
    <t>-6560</t>
  </si>
  <si>
    <t>7912</t>
  </si>
  <si>
    <t>57Sc</t>
  </si>
  <si>
    <t>36x21</t>
  </si>
  <si>
    <t>57Ti</t>
  </si>
  <si>
    <t>35x22</t>
  </si>
  <si>
    <t>34x23</t>
  </si>
  <si>
    <t>33x24</t>
  </si>
  <si>
    <t>32x25</t>
  </si>
  <si>
    <t>57Fe</t>
  </si>
  <si>
    <t>31x26</t>
  </si>
  <si>
    <t>57Co</t>
  </si>
  <si>
    <t>30x27</t>
  </si>
  <si>
    <t>57Ni</t>
  </si>
  <si>
    <t>29x28</t>
  </si>
  <si>
    <t>57Cu</t>
  </si>
  <si>
    <t>28x29</t>
  </si>
  <si>
    <t>57Zn</t>
  </si>
  <si>
    <t>27x30</t>
  </si>
  <si>
    <t>-32550</t>
  </si>
  <si>
    <t>8231</t>
  </si>
  <si>
    <t>57Ga</t>
  </si>
  <si>
    <t>26x31</t>
  </si>
  <si>
    <t>-15410</t>
  </si>
  <si>
    <t>7916</t>
  </si>
  <si>
    <t>58Ca</t>
  </si>
  <si>
    <t>38x20</t>
  </si>
  <si>
    <t>-1530</t>
  </si>
  <si>
    <t>7828</t>
  </si>
  <si>
    <t>58Sc</t>
  </si>
  <si>
    <t>37x21</t>
  </si>
  <si>
    <t>58Ti</t>
  </si>
  <si>
    <t>36x22</t>
  </si>
  <si>
    <t>35x23</t>
  </si>
  <si>
    <t>34x24</t>
  </si>
  <si>
    <t>33x25</t>
  </si>
  <si>
    <t>32x26</t>
  </si>
  <si>
    <t>31x27</t>
  </si>
  <si>
    <t>30x28</t>
  </si>
  <si>
    <t>58Cu</t>
  </si>
  <si>
    <t>29x29</t>
  </si>
  <si>
    <t>58Zn</t>
  </si>
  <si>
    <t>28x30</t>
  </si>
  <si>
    <t>58Ga</t>
  </si>
  <si>
    <t>27x31</t>
  </si>
  <si>
    <t>-23540</t>
  </si>
  <si>
    <t>8059</t>
  </si>
  <si>
    <t>58Ge</t>
  </si>
  <si>
    <t>26x32</t>
  </si>
  <si>
    <t>-7580</t>
  </si>
  <si>
    <t>7770</t>
  </si>
  <si>
    <t>59Sc</t>
  </si>
  <si>
    <t>38x21</t>
  </si>
  <si>
    <t>59Ti</t>
  </si>
  <si>
    <t>37x22</t>
  </si>
  <si>
    <t>-25880</t>
  </si>
  <si>
    <t>8218</t>
  </si>
  <si>
    <t>59V</t>
  </si>
  <si>
    <t>36x23</t>
  </si>
  <si>
    <t>59Cr</t>
  </si>
  <si>
    <t>35x24</t>
  </si>
  <si>
    <t>59Mn</t>
  </si>
  <si>
    <t>34x25</t>
  </si>
  <si>
    <t>59Fe</t>
  </si>
  <si>
    <t>33x26</t>
  </si>
  <si>
    <t>59Co</t>
  </si>
  <si>
    <t>32x27</t>
  </si>
  <si>
    <t>59Ni</t>
  </si>
  <si>
    <t>31x28</t>
  </si>
  <si>
    <t>59Cu</t>
  </si>
  <si>
    <t>30x29</t>
  </si>
  <si>
    <t>59Zn</t>
  </si>
  <si>
    <t>29x30</t>
  </si>
  <si>
    <t>59Ga</t>
  </si>
  <si>
    <t>28x31</t>
  </si>
  <si>
    <t>-33760</t>
  </si>
  <si>
    <t>170</t>
  </si>
  <si>
    <t>8232</t>
  </si>
  <si>
    <t>3</t>
  </si>
  <si>
    <t>183</t>
  </si>
  <si>
    <t>59Ge</t>
  </si>
  <si>
    <t>27x32</t>
  </si>
  <si>
    <t>-16370</t>
  </si>
  <si>
    <t>7924</t>
  </si>
  <si>
    <t>60Sc</t>
  </si>
  <si>
    <t>39x21</t>
  </si>
  <si>
    <t>-4550</t>
  </si>
  <si>
    <t>7873</t>
  </si>
  <si>
    <t>60Ti</t>
  </si>
  <si>
    <t>38x22</t>
  </si>
  <si>
    <t>60V</t>
  </si>
  <si>
    <t>37x23</t>
  </si>
  <si>
    <t>60Cr</t>
  </si>
  <si>
    <t>36x24</t>
  </si>
  <si>
    <t>60Mn</t>
  </si>
  <si>
    <t>35x25</t>
  </si>
  <si>
    <t>60Fe</t>
  </si>
  <si>
    <t>34x26</t>
  </si>
  <si>
    <t>60Co</t>
  </si>
  <si>
    <t>33x27</t>
  </si>
  <si>
    <t>60Ni</t>
  </si>
  <si>
    <t>32x28</t>
  </si>
  <si>
    <t>60Cu</t>
  </si>
  <si>
    <t>31x29</t>
  </si>
  <si>
    <t>60Zn</t>
  </si>
  <si>
    <t>30x30</t>
  </si>
  <si>
    <t>60Ga</t>
  </si>
  <si>
    <t>29x31</t>
  </si>
  <si>
    <t>-39590</t>
  </si>
  <si>
    <t>8327</t>
  </si>
  <si>
    <t>60Ge</t>
  </si>
  <si>
    <t>28x32</t>
  </si>
  <si>
    <t>-27530</t>
  </si>
  <si>
    <t>8113</t>
  </si>
  <si>
    <t>60As</t>
  </si>
  <si>
    <t>27x33</t>
  </si>
  <si>
    <t>-5640</t>
  </si>
  <si>
    <t>7735</t>
  </si>
  <si>
    <t>61Sc</t>
  </si>
  <si>
    <t>40x21</t>
  </si>
  <si>
    <t>7794</t>
  </si>
  <si>
    <t>61Ti</t>
  </si>
  <si>
    <t>39x22</t>
  </si>
  <si>
    <t>8058</t>
  </si>
  <si>
    <t>61V</t>
  </si>
  <si>
    <t>38x23</t>
  </si>
  <si>
    <t>61Cr</t>
  </si>
  <si>
    <t>37x24</t>
  </si>
  <si>
    <t>61Mn</t>
  </si>
  <si>
    <t>36x25</t>
  </si>
  <si>
    <t>61Fe</t>
  </si>
  <si>
    <t>35x26</t>
  </si>
  <si>
    <t>61Co</t>
  </si>
  <si>
    <t>34x27</t>
  </si>
  <si>
    <t>61Ni</t>
  </si>
  <si>
    <t>33x28</t>
  </si>
  <si>
    <t>61Cu</t>
  </si>
  <si>
    <t>32x29</t>
  </si>
  <si>
    <t>61Zn</t>
  </si>
  <si>
    <t>31x30</t>
  </si>
  <si>
    <t>61Ga</t>
  </si>
  <si>
    <t>30x31</t>
  </si>
  <si>
    <t>61Ge</t>
  </si>
  <si>
    <t>29x32</t>
  </si>
  <si>
    <t>-33790</t>
  </si>
  <si>
    <t>8215</t>
  </si>
  <si>
    <t>61As</t>
  </si>
  <si>
    <t>28x33</t>
  </si>
  <si>
    <t>-17200</t>
  </si>
  <si>
    <t>7930</t>
  </si>
  <si>
    <t>62Ti</t>
  </si>
  <si>
    <t>40x22</t>
  </si>
  <si>
    <t>-12200</t>
  </si>
  <si>
    <t>7990</t>
  </si>
  <si>
    <t>62V</t>
  </si>
  <si>
    <t>39x23</t>
  </si>
  <si>
    <t>62Cr</t>
  </si>
  <si>
    <t>38x24</t>
  </si>
  <si>
    <t>62Mn</t>
  </si>
  <si>
    <t>37x25</t>
  </si>
  <si>
    <t>62Fe</t>
  </si>
  <si>
    <t>36x26</t>
  </si>
  <si>
    <t>62Co</t>
  </si>
  <si>
    <t>35x27</t>
  </si>
  <si>
    <t>62Ni</t>
  </si>
  <si>
    <t>34x28</t>
  </si>
  <si>
    <t>62Cu</t>
  </si>
  <si>
    <t>33x29</t>
  </si>
  <si>
    <t>62Zn</t>
  </si>
  <si>
    <t>32x30</t>
  </si>
  <si>
    <t>62Ga</t>
  </si>
  <si>
    <t>31x31</t>
  </si>
  <si>
    <t>62Ge</t>
  </si>
  <si>
    <t>30x32</t>
  </si>
  <si>
    <t>-42140</t>
  </si>
  <si>
    <t>140</t>
  </si>
  <si>
    <t>8347</t>
  </si>
  <si>
    <t>2</t>
  </si>
  <si>
    <t>62As</t>
  </si>
  <si>
    <t>29x33</t>
  </si>
  <si>
    <t>-24420</t>
  </si>
  <si>
    <t>8049</t>
  </si>
  <si>
    <t>63Ti</t>
  </si>
  <si>
    <t>41x22</t>
  </si>
  <si>
    <t>-5860</t>
  </si>
  <si>
    <t>63V</t>
  </si>
  <si>
    <t>40x23</t>
  </si>
  <si>
    <t>63Cr</t>
  </si>
  <si>
    <t>39x24</t>
  </si>
  <si>
    <t>63Mn</t>
  </si>
  <si>
    <t>38x25</t>
  </si>
  <si>
    <t>63Fe</t>
  </si>
  <si>
    <t>37x26</t>
  </si>
  <si>
    <t>63Co</t>
  </si>
  <si>
    <t>36x27</t>
  </si>
  <si>
    <t>63Ni</t>
  </si>
  <si>
    <t>35x28</t>
  </si>
  <si>
    <t>63Cu</t>
  </si>
  <si>
    <t>34x29</t>
  </si>
  <si>
    <t>63Zn</t>
  </si>
  <si>
    <t>33x30</t>
  </si>
  <si>
    <t>63Ga</t>
  </si>
  <si>
    <t>32x31</t>
  </si>
  <si>
    <t>63Ge</t>
  </si>
  <si>
    <t>31x32</t>
  </si>
  <si>
    <t>63As</t>
  </si>
  <si>
    <t>30x33</t>
  </si>
  <si>
    <t>-33500</t>
  </si>
  <si>
    <t>8193</t>
  </si>
  <si>
    <t>64Ti</t>
  </si>
  <si>
    <t>42x22</t>
  </si>
  <si>
    <t>-1480</t>
  </si>
  <si>
    <t>7826</t>
  </si>
  <si>
    <t>64V</t>
  </si>
  <si>
    <t>41x23</t>
  </si>
  <si>
    <t>-16320</t>
  </si>
  <si>
    <t>64Cr</t>
  </si>
  <si>
    <t>40x24</t>
  </si>
  <si>
    <t>64Mn</t>
  </si>
  <si>
    <t>39x25</t>
  </si>
  <si>
    <t>64Fe</t>
  </si>
  <si>
    <t>38x26</t>
  </si>
  <si>
    <t>64Co</t>
  </si>
  <si>
    <t>37x27</t>
  </si>
  <si>
    <t>64Ni</t>
  </si>
  <si>
    <t>36x28</t>
  </si>
  <si>
    <t>64Cu</t>
  </si>
  <si>
    <t>35x29</t>
  </si>
  <si>
    <t>64Zn</t>
  </si>
  <si>
    <t>34x30</t>
  </si>
  <si>
    <t>64Ga</t>
  </si>
  <si>
    <t>33x31</t>
  </si>
  <si>
    <t>64Ge</t>
  </si>
  <si>
    <t>32x32</t>
  </si>
  <si>
    <t>64As</t>
  </si>
  <si>
    <t>31x33</t>
  </si>
  <si>
    <t>-39532</t>
  </si>
  <si>
    <t>8286</t>
  </si>
  <si>
    <t>218</t>
  </si>
  <si>
    <t>64Se</t>
  </si>
  <si>
    <t>30x34</t>
  </si>
  <si>
    <t>-26860</t>
  </si>
  <si>
    <t>8075</t>
  </si>
  <si>
    <t>65V</t>
  </si>
  <si>
    <t>42x23</t>
  </si>
  <si>
    <t>-12110</t>
  </si>
  <si>
    <t>7981</t>
  </si>
  <si>
    <t>65Cr</t>
  </si>
  <si>
    <t>41x24</t>
  </si>
  <si>
    <t>-28310</t>
  </si>
  <si>
    <t>65Mn</t>
  </si>
  <si>
    <t>40x25</t>
  </si>
  <si>
    <t>65Fe</t>
  </si>
  <si>
    <t>39x26</t>
  </si>
  <si>
    <t>65Co</t>
  </si>
  <si>
    <t>38x27</t>
  </si>
  <si>
    <t>65Ni</t>
  </si>
  <si>
    <t>37x28</t>
  </si>
  <si>
    <t>65Cu</t>
  </si>
  <si>
    <t>36x29</t>
  </si>
  <si>
    <t>65Zn</t>
  </si>
  <si>
    <t>35x30</t>
  </si>
  <si>
    <t>65Ga</t>
  </si>
  <si>
    <t>34x31</t>
  </si>
  <si>
    <t>65Ge</t>
  </si>
  <si>
    <t>33x32</t>
  </si>
  <si>
    <t>65As</t>
  </si>
  <si>
    <t>32x33</t>
  </si>
  <si>
    <t>65Se</t>
  </si>
  <si>
    <t>31x34</t>
  </si>
  <si>
    <t>-33020</t>
  </si>
  <si>
    <t>8170</t>
  </si>
  <si>
    <t>66V</t>
  </si>
  <si>
    <t>43x23</t>
  </si>
  <si>
    <t>-6300</t>
  </si>
  <si>
    <t>7894</t>
  </si>
  <si>
    <t>66Cr</t>
  </si>
  <si>
    <t>42x24</t>
  </si>
  <si>
    <t>-25140</t>
  </si>
  <si>
    <t>8168</t>
  </si>
  <si>
    <t>66Mn</t>
  </si>
  <si>
    <t>41x25</t>
  </si>
  <si>
    <t>66Fe</t>
  </si>
  <si>
    <t>40x26</t>
  </si>
  <si>
    <t>66Co</t>
  </si>
  <si>
    <t>39x27</t>
  </si>
  <si>
    <t>66Ni</t>
  </si>
  <si>
    <t>38x28</t>
  </si>
  <si>
    <t>66Cu</t>
  </si>
  <si>
    <t>37x29</t>
  </si>
  <si>
    <t>66Zn</t>
  </si>
  <si>
    <t>36x30</t>
  </si>
  <si>
    <t>66Ga</t>
  </si>
  <si>
    <t>35x31</t>
  </si>
  <si>
    <t>66Ge</t>
  </si>
  <si>
    <t>34x32</t>
  </si>
  <si>
    <t>66As</t>
  </si>
  <si>
    <t>33x33</t>
  </si>
  <si>
    <t>66Se</t>
  </si>
  <si>
    <t>32x34</t>
  </si>
  <si>
    <t>-41660</t>
  </si>
  <si>
    <t>8300</t>
  </si>
  <si>
    <t>67V</t>
  </si>
  <si>
    <t>44x23</t>
  </si>
  <si>
    <t>-1744</t>
  </si>
  <si>
    <t>7829</t>
  </si>
  <si>
    <t>67Cr</t>
  </si>
  <si>
    <t>43x24</t>
  </si>
  <si>
    <t>-19270</t>
  </si>
  <si>
    <t>8079</t>
  </si>
  <si>
    <t>67Mn</t>
  </si>
  <si>
    <t>42x25</t>
  </si>
  <si>
    <t>-33580</t>
  </si>
  <si>
    <t>8281</t>
  </si>
  <si>
    <t>67Fe</t>
  </si>
  <si>
    <t>41x26</t>
  </si>
  <si>
    <t>67Co</t>
  </si>
  <si>
    <t>40x27</t>
  </si>
  <si>
    <t>67Ni</t>
  </si>
  <si>
    <t>39x28</t>
  </si>
  <si>
    <t>67Cu</t>
  </si>
  <si>
    <t>38x29</t>
  </si>
  <si>
    <t>67Zn</t>
  </si>
  <si>
    <t>37x30</t>
  </si>
  <si>
    <t>67Ga</t>
  </si>
  <si>
    <t>36x31</t>
  </si>
  <si>
    <t>67Ge</t>
  </si>
  <si>
    <t>35x32</t>
  </si>
  <si>
    <t>67As</t>
  </si>
  <si>
    <t>34x33</t>
  </si>
  <si>
    <t>67Se</t>
  </si>
  <si>
    <t>33x34</t>
  </si>
  <si>
    <t>67Br</t>
  </si>
  <si>
    <t>32x35</t>
  </si>
  <si>
    <t>-32530</t>
  </si>
  <si>
    <t>8148</t>
  </si>
  <si>
    <t>68Cr</t>
  </si>
  <si>
    <t>44x24</t>
  </si>
  <si>
    <t>-15690</t>
  </si>
  <si>
    <t>8026</t>
  </si>
  <si>
    <t>68Mn</t>
  </si>
  <si>
    <t>43x25</t>
  </si>
  <si>
    <t>-28920</t>
  </si>
  <si>
    <t>8209</t>
  </si>
  <si>
    <t>68Fe</t>
  </si>
  <si>
    <t>42x26</t>
  </si>
  <si>
    <t>-43897</t>
  </si>
  <si>
    <t>193</t>
  </si>
  <si>
    <t>8418</t>
  </si>
  <si>
    <t>207</t>
  </si>
  <si>
    <t>68Co</t>
  </si>
  <si>
    <t>41x27</t>
  </si>
  <si>
    <t>68Ni</t>
  </si>
  <si>
    <t>40x28</t>
  </si>
  <si>
    <t>68Cu</t>
  </si>
  <si>
    <t>39x29</t>
  </si>
  <si>
    <t>68Zn</t>
  </si>
  <si>
    <t>38x30</t>
  </si>
  <si>
    <t>68Ga</t>
  </si>
  <si>
    <t>37x31</t>
  </si>
  <si>
    <t>68Ge</t>
  </si>
  <si>
    <t>36x32</t>
  </si>
  <si>
    <t>68As</t>
  </si>
  <si>
    <t>35x33</t>
  </si>
  <si>
    <t>68Se</t>
  </si>
  <si>
    <t>34x34</t>
  </si>
  <si>
    <t>68Br</t>
  </si>
  <si>
    <t>33x35</t>
  </si>
  <si>
    <t>-38791</t>
  </si>
  <si>
    <t>259</t>
  </si>
  <si>
    <t>8239</t>
  </si>
  <si>
    <t>278</t>
  </si>
  <si>
    <t>69Cr</t>
  </si>
  <si>
    <t>45x24</t>
  </si>
  <si>
    <t>-9630</t>
  </si>
  <si>
    <t>7939</t>
  </si>
  <si>
    <t>69Mn</t>
  </si>
  <si>
    <t>44x25</t>
  </si>
  <si>
    <t>-25360</t>
  </si>
  <si>
    <t>8155</t>
  </si>
  <si>
    <t>69Fe</t>
  </si>
  <si>
    <t>43x26</t>
  </si>
  <si>
    <t>-39199</t>
  </si>
  <si>
    <t>8345</t>
  </si>
  <si>
    <t>69Co</t>
  </si>
  <si>
    <t>42x27</t>
  </si>
  <si>
    <t>69Ni</t>
  </si>
  <si>
    <t>41x28</t>
  </si>
  <si>
    <t>69Cu</t>
  </si>
  <si>
    <t>40x29</t>
  </si>
  <si>
    <t>69Zn</t>
  </si>
  <si>
    <t>39x30</t>
  </si>
  <si>
    <t>69Ga</t>
  </si>
  <si>
    <t>38x31</t>
  </si>
  <si>
    <t>69Ge</t>
  </si>
  <si>
    <t>37x32</t>
  </si>
  <si>
    <t>69As</t>
  </si>
  <si>
    <t>36x33</t>
  </si>
  <si>
    <t>69Se</t>
  </si>
  <si>
    <t>35x34</t>
  </si>
  <si>
    <t>69Br</t>
  </si>
  <si>
    <t>34x35</t>
  </si>
  <si>
    <t>69Kr</t>
  </si>
  <si>
    <t>33x36</t>
  </si>
  <si>
    <t>-32140</t>
  </si>
  <si>
    <t>8129</t>
  </si>
  <si>
    <t>70Cr</t>
  </si>
  <si>
    <t>46x24</t>
  </si>
  <si>
    <t>7884</t>
  </si>
  <si>
    <t>70Mn</t>
  </si>
  <si>
    <t>45x25</t>
  </si>
  <si>
    <t>-20450</t>
  </si>
  <si>
    <t>8084</t>
  </si>
  <si>
    <t>70Fe</t>
  </si>
  <si>
    <t>44x26</t>
  </si>
  <si>
    <t>-36890</t>
  </si>
  <si>
    <t>8308</t>
  </si>
  <si>
    <t>70Co</t>
  </si>
  <si>
    <t>43x27</t>
  </si>
  <si>
    <t>70Ni</t>
  </si>
  <si>
    <t>42x28</t>
  </si>
  <si>
    <t>70Cu</t>
  </si>
  <si>
    <t>41x29</t>
  </si>
  <si>
    <t>70Zn</t>
  </si>
  <si>
    <t>40x30</t>
  </si>
  <si>
    <t>70Ga</t>
  </si>
  <si>
    <t>39x31</t>
  </si>
  <si>
    <t>70Ge</t>
  </si>
  <si>
    <t>38x32</t>
  </si>
  <si>
    <t>70As</t>
  </si>
  <si>
    <t>37x33</t>
  </si>
  <si>
    <t>70Se</t>
  </si>
  <si>
    <t>36x34</t>
  </si>
  <si>
    <t>70Br</t>
  </si>
  <si>
    <t>35x35</t>
  </si>
  <si>
    <t>70Kr</t>
  </si>
  <si>
    <t>34x36</t>
  </si>
  <si>
    <t>-41100</t>
  </si>
  <si>
    <t>8256</t>
  </si>
  <si>
    <t>71Mn</t>
  </si>
  <si>
    <t>46x25</t>
  </si>
  <si>
    <t>-16620</t>
  </si>
  <si>
    <t>8030</t>
  </si>
  <si>
    <t>71Fe</t>
  </si>
  <si>
    <t>45x26</t>
  </si>
  <si>
    <t>-31930</t>
  </si>
  <si>
    <t>8235</t>
  </si>
  <si>
    <t>71Co</t>
  </si>
  <si>
    <t>44x27</t>
  </si>
  <si>
    <t>71Ni</t>
  </si>
  <si>
    <t>43x28</t>
  </si>
  <si>
    <t>71Cu</t>
  </si>
  <si>
    <t>42x29</t>
  </si>
  <si>
    <t>71Zn</t>
  </si>
  <si>
    <t>41x30</t>
  </si>
  <si>
    <t>71Ga</t>
  </si>
  <si>
    <t>40x31</t>
  </si>
  <si>
    <t>71Ge</t>
  </si>
  <si>
    <t>39x32</t>
  </si>
  <si>
    <t>71As</t>
  </si>
  <si>
    <t>38x33</t>
  </si>
  <si>
    <t>71Se</t>
  </si>
  <si>
    <t>37x34</t>
  </si>
  <si>
    <t>71Br</t>
  </si>
  <si>
    <t>36x35</t>
  </si>
  <si>
    <t>71Kr</t>
  </si>
  <si>
    <t>35x36</t>
  </si>
  <si>
    <t>71Rb</t>
  </si>
  <si>
    <t>34x37</t>
  </si>
  <si>
    <t>-32290</t>
  </si>
  <si>
    <t>8118</t>
  </si>
  <si>
    <t>72Mn</t>
  </si>
  <si>
    <t>47x25</t>
  </si>
  <si>
    <t>-11170</t>
  </si>
  <si>
    <t>7955</t>
  </si>
  <si>
    <t>72Fe</t>
  </si>
  <si>
    <t>46x26</t>
  </si>
  <si>
    <t>-29250</t>
  </si>
  <si>
    <t>8195</t>
  </si>
  <si>
    <t>72Co</t>
  </si>
  <si>
    <t>45x27</t>
  </si>
  <si>
    <t>-40300</t>
  </si>
  <si>
    <t>8338</t>
  </si>
  <si>
    <t>72Ni</t>
  </si>
  <si>
    <t>44x28</t>
  </si>
  <si>
    <t>72Cu</t>
  </si>
  <si>
    <t>43x29</t>
  </si>
  <si>
    <t>72Zn</t>
  </si>
  <si>
    <t>42x30</t>
  </si>
  <si>
    <t>72Ga</t>
  </si>
  <si>
    <t>41x31</t>
  </si>
  <si>
    <t>72Ge</t>
  </si>
  <si>
    <t>40x32</t>
  </si>
  <si>
    <t>72As</t>
  </si>
  <si>
    <t>39x33</t>
  </si>
  <si>
    <t>72Se</t>
  </si>
  <si>
    <t>38x34</t>
  </si>
  <si>
    <t>72Br</t>
  </si>
  <si>
    <t>37x35</t>
  </si>
  <si>
    <t>72Kr</t>
  </si>
  <si>
    <t>36x36</t>
  </si>
  <si>
    <t>72Rb</t>
  </si>
  <si>
    <t>35x37</t>
  </si>
  <si>
    <t>-38330</t>
  </si>
  <si>
    <t>8202</t>
  </si>
  <si>
    <t>73Fe</t>
  </si>
  <si>
    <t>47x26</t>
  </si>
  <si>
    <t>-23990</t>
  </si>
  <si>
    <t>8121</t>
  </si>
  <si>
    <t>73Co</t>
  </si>
  <si>
    <t>46x27</t>
  </si>
  <si>
    <t>-37970</t>
  </si>
  <si>
    <t>8302</t>
  </si>
  <si>
    <t>73Ni</t>
  </si>
  <si>
    <t>45x28</t>
  </si>
  <si>
    <t>73Cu</t>
  </si>
  <si>
    <t>44x29</t>
  </si>
  <si>
    <t>73Zn</t>
  </si>
  <si>
    <t>43x30</t>
  </si>
  <si>
    <t>73Ga</t>
  </si>
  <si>
    <t>42x31</t>
  </si>
  <si>
    <t>73Ge</t>
  </si>
  <si>
    <t>41x32</t>
  </si>
  <si>
    <t>73As</t>
  </si>
  <si>
    <t>40x33</t>
  </si>
  <si>
    <t>73Se</t>
  </si>
  <si>
    <t>39x34</t>
  </si>
  <si>
    <t>73Br</t>
  </si>
  <si>
    <t>38x35</t>
  </si>
  <si>
    <t>73Kr</t>
  </si>
  <si>
    <t>37x36</t>
  </si>
  <si>
    <t>73Rb</t>
  </si>
  <si>
    <t>36x37</t>
  </si>
  <si>
    <t>73Sr</t>
  </si>
  <si>
    <t>35x38</t>
  </si>
  <si>
    <t>-31950</t>
  </si>
  <si>
    <t>8102</t>
  </si>
  <si>
    <t>74Fe</t>
  </si>
  <si>
    <t>48x26</t>
  </si>
  <si>
    <t>-20660</t>
  </si>
  <si>
    <t>8076</t>
  </si>
  <si>
    <t>74Co</t>
  </si>
  <si>
    <t>47x27</t>
  </si>
  <si>
    <t>-33540</t>
  </si>
  <si>
    <t>74Ni</t>
  </si>
  <si>
    <t>46x28</t>
  </si>
  <si>
    <t>-48700</t>
  </si>
  <si>
    <t>8433</t>
  </si>
  <si>
    <t>74Cu</t>
  </si>
  <si>
    <t>45x29</t>
  </si>
  <si>
    <t>74Zn</t>
  </si>
  <si>
    <t>44x30</t>
  </si>
  <si>
    <t>74Ga</t>
  </si>
  <si>
    <t>43x31</t>
  </si>
  <si>
    <t>42x32</t>
  </si>
  <si>
    <t>74As</t>
  </si>
  <si>
    <t>41x33</t>
  </si>
  <si>
    <t>74Se</t>
  </si>
  <si>
    <t>40x34</t>
  </si>
  <si>
    <t>74Br</t>
  </si>
  <si>
    <t>39x35</t>
  </si>
  <si>
    <t>74Kr</t>
  </si>
  <si>
    <t>38x36</t>
  </si>
  <si>
    <t>37x37</t>
  </si>
  <si>
    <t>74Sr</t>
  </si>
  <si>
    <t>36x38</t>
  </si>
  <si>
    <t>-40827</t>
  </si>
  <si>
    <t>100</t>
  </si>
  <si>
    <t>8221</t>
  </si>
  <si>
    <t>1</t>
  </si>
  <si>
    <t>107</t>
  </si>
  <si>
    <t>75Fe</t>
  </si>
  <si>
    <t>49x26</t>
  </si>
  <si>
    <t>-14700</t>
  </si>
  <si>
    <t>7996</t>
  </si>
  <si>
    <t>75Co</t>
  </si>
  <si>
    <t>48x27</t>
  </si>
  <si>
    <t>-30560</t>
  </si>
  <si>
    <t>8197</t>
  </si>
  <si>
    <t>75Ni</t>
  </si>
  <si>
    <t>47x28</t>
  </si>
  <si>
    <t>-44240</t>
  </si>
  <si>
    <t>8369</t>
  </si>
  <si>
    <t>75Cu</t>
  </si>
  <si>
    <t>46x29</t>
  </si>
  <si>
    <t>75Zn</t>
  </si>
  <si>
    <t>45x30</t>
  </si>
  <si>
    <t>75Ga</t>
  </si>
  <si>
    <t>44x31</t>
  </si>
  <si>
    <t>75Ge</t>
  </si>
  <si>
    <t>43x32</t>
  </si>
  <si>
    <t>75As</t>
  </si>
  <si>
    <t>42x33</t>
  </si>
  <si>
    <t>75Se</t>
  </si>
  <si>
    <t>41x34</t>
  </si>
  <si>
    <t>75Br</t>
  </si>
  <si>
    <t>40x35</t>
  </si>
  <si>
    <t>75Kr</t>
  </si>
  <si>
    <t>39x36</t>
  </si>
  <si>
    <t>75Rb</t>
  </si>
  <si>
    <t>38x37</t>
  </si>
  <si>
    <t>75Sr</t>
  </si>
  <si>
    <t>37x38</t>
  </si>
  <si>
    <t>75Y</t>
  </si>
  <si>
    <t>36x39</t>
  </si>
  <si>
    <t>-31820</t>
  </si>
  <si>
    <t>8089</t>
  </si>
  <si>
    <t>76Co</t>
  </si>
  <si>
    <t>49x27</t>
  </si>
  <si>
    <t>-25660</t>
  </si>
  <si>
    <t>8131</t>
  </si>
  <si>
    <t>76Ni</t>
  </si>
  <si>
    <t>48x28</t>
  </si>
  <si>
    <t>-42190</t>
  </si>
  <si>
    <t>76Cu</t>
  </si>
  <si>
    <t>47x29</t>
  </si>
  <si>
    <t>76Zn</t>
  </si>
  <si>
    <t>46x30</t>
  </si>
  <si>
    <t>76Ga</t>
  </si>
  <si>
    <t>45x31</t>
  </si>
  <si>
    <t>76Ge</t>
  </si>
  <si>
    <t>44x32</t>
  </si>
  <si>
    <t>76As</t>
  </si>
  <si>
    <t>43x33</t>
  </si>
  <si>
    <t>76Se</t>
  </si>
  <si>
    <t>42x34</t>
  </si>
  <si>
    <t>76Br</t>
  </si>
  <si>
    <t>41x35</t>
  </si>
  <si>
    <t>76Kr</t>
  </si>
  <si>
    <t>40x36</t>
  </si>
  <si>
    <t>76Rb</t>
  </si>
  <si>
    <t>39x37</t>
  </si>
  <si>
    <t>76Sr</t>
  </si>
  <si>
    <t>38x38</t>
  </si>
  <si>
    <t>76Y</t>
  </si>
  <si>
    <t>37x39</t>
  </si>
  <si>
    <t>-38250</t>
  </si>
  <si>
    <t>8173</t>
  </si>
  <si>
    <t>77Co</t>
  </si>
  <si>
    <t>50x27</t>
  </si>
  <si>
    <t>-21910</t>
  </si>
  <si>
    <t>8082</t>
  </si>
  <si>
    <t>77Ni</t>
  </si>
  <si>
    <t>49x28</t>
  </si>
  <si>
    <t>-37350</t>
  </si>
  <si>
    <t>8272</t>
  </si>
  <si>
    <t>77Cu</t>
  </si>
  <si>
    <t>48x29</t>
  </si>
  <si>
    <t>77Zn</t>
  </si>
  <si>
    <t>47x30</t>
  </si>
  <si>
    <t>77Ga</t>
  </si>
  <si>
    <t>46x31</t>
  </si>
  <si>
    <t>77Ge</t>
  </si>
  <si>
    <t>45x32</t>
  </si>
  <si>
    <t>77As</t>
  </si>
  <si>
    <t>44x33</t>
  </si>
  <si>
    <t>77Se</t>
  </si>
  <si>
    <t>43x34</t>
  </si>
  <si>
    <t>77Br</t>
  </si>
  <si>
    <t>42x35</t>
  </si>
  <si>
    <t>77Kr</t>
  </si>
  <si>
    <t>41x36</t>
  </si>
  <si>
    <t>77Rb</t>
  </si>
  <si>
    <t>40x37</t>
  </si>
  <si>
    <t>77Sr</t>
  </si>
  <si>
    <t>39x38</t>
  </si>
  <si>
    <t>77Y</t>
  </si>
  <si>
    <t>38x39</t>
  </si>
  <si>
    <t>-46439</t>
  </si>
  <si>
    <t>8278</t>
  </si>
  <si>
    <t>77Zr</t>
  </si>
  <si>
    <t>37x40</t>
  </si>
  <si>
    <t>-31600</t>
  </si>
  <si>
    <t>78Ni</t>
  </si>
  <si>
    <t>50x28</t>
  </si>
  <si>
    <t>-34880</t>
  </si>
  <si>
    <t>8238</t>
  </si>
  <si>
    <t>78Cu</t>
  </si>
  <si>
    <t>49x29</t>
  </si>
  <si>
    <t>78Zn</t>
  </si>
  <si>
    <t>48x30</t>
  </si>
  <si>
    <t>78Ga</t>
  </si>
  <si>
    <t>47x31</t>
  </si>
  <si>
    <t>78Ge</t>
  </si>
  <si>
    <t>46x32</t>
  </si>
  <si>
    <t>78As</t>
  </si>
  <si>
    <t>45x33</t>
  </si>
  <si>
    <t>78Se</t>
  </si>
  <si>
    <t>44x34</t>
  </si>
  <si>
    <t>78Br</t>
  </si>
  <si>
    <t>43x35</t>
  </si>
  <si>
    <t>78Kr</t>
  </si>
  <si>
    <t>42x36</t>
  </si>
  <si>
    <t>78Rb</t>
  </si>
  <si>
    <t>41x37</t>
  </si>
  <si>
    <t>78Sr</t>
  </si>
  <si>
    <t>40x38</t>
  </si>
  <si>
    <t>78Y</t>
  </si>
  <si>
    <t>39x39</t>
  </si>
  <si>
    <t>-52173</t>
  </si>
  <si>
    <t>298</t>
  </si>
  <si>
    <t>8349</t>
  </si>
  <si>
    <t>320</t>
  </si>
  <si>
    <t>78Zr</t>
  </si>
  <si>
    <t>38x40</t>
  </si>
  <si>
    <t>-40850</t>
  </si>
  <si>
    <t>8194</t>
  </si>
  <si>
    <t>79Ni</t>
  </si>
  <si>
    <t>51x28</t>
  </si>
  <si>
    <t>-28160</t>
  </si>
  <si>
    <t>8150</t>
  </si>
  <si>
    <t>79Cu</t>
  </si>
  <si>
    <t>50x29</t>
  </si>
  <si>
    <t>79Zn</t>
  </si>
  <si>
    <t>49x30</t>
  </si>
  <si>
    <t>79Ga</t>
  </si>
  <si>
    <t>48x31</t>
  </si>
  <si>
    <t>79Ge</t>
  </si>
  <si>
    <t>47x32</t>
  </si>
  <si>
    <t>79As</t>
  </si>
  <si>
    <t>46x33</t>
  </si>
  <si>
    <t>79Se</t>
  </si>
  <si>
    <t>45x34</t>
  </si>
  <si>
    <t>79Br</t>
  </si>
  <si>
    <t>44x35</t>
  </si>
  <si>
    <t>79Kr</t>
  </si>
  <si>
    <t>43x36</t>
  </si>
  <si>
    <t>79Rb</t>
  </si>
  <si>
    <t>42x37</t>
  </si>
  <si>
    <t>79Sr</t>
  </si>
  <si>
    <t>41x38</t>
  </si>
  <si>
    <t>79Y</t>
  </si>
  <si>
    <t>40x39</t>
  </si>
  <si>
    <t>79Zr</t>
  </si>
  <si>
    <t>39x40</t>
  </si>
  <si>
    <t>-46770</t>
  </si>
  <si>
    <t>8267</t>
  </si>
  <si>
    <t>79Nb</t>
  </si>
  <si>
    <t>38x41</t>
  </si>
  <si>
    <t>-31650</t>
  </si>
  <si>
    <t>8066</t>
  </si>
  <si>
    <t>80Ni</t>
  </si>
  <si>
    <t>52x28</t>
  </si>
  <si>
    <t>-23240</t>
  </si>
  <si>
    <t>8088</t>
  </si>
  <si>
    <t>80Cu</t>
  </si>
  <si>
    <t>51x29</t>
  </si>
  <si>
    <t>-36679</t>
  </si>
  <si>
    <t>8246</t>
  </si>
  <si>
    <t>80Zn</t>
  </si>
  <si>
    <t>50x30</t>
  </si>
  <si>
    <t>80Ga</t>
  </si>
  <si>
    <t>49x31</t>
  </si>
  <si>
    <t>80Ge</t>
  </si>
  <si>
    <t>48x32</t>
  </si>
  <si>
    <t>80As</t>
  </si>
  <si>
    <t>47x33</t>
  </si>
  <si>
    <t>80Se</t>
  </si>
  <si>
    <t>46x34</t>
  </si>
  <si>
    <t>80Br</t>
  </si>
  <si>
    <t>45x35</t>
  </si>
  <si>
    <t>80Kr</t>
  </si>
  <si>
    <t>44x36</t>
  </si>
  <si>
    <t>80Rb</t>
  </si>
  <si>
    <t>43x37</t>
  </si>
  <si>
    <t>80Sr</t>
  </si>
  <si>
    <t>42x38</t>
  </si>
  <si>
    <t>80Y</t>
  </si>
  <si>
    <t>41x39</t>
  </si>
  <si>
    <t>80Zr</t>
  </si>
  <si>
    <t>40x40</t>
  </si>
  <si>
    <t>-54760</t>
  </si>
  <si>
    <t>8365</t>
  </si>
  <si>
    <t>80Nb</t>
  </si>
  <si>
    <t>39x41</t>
  </si>
  <si>
    <t>-38420</t>
  </si>
  <si>
    <t>8151</t>
  </si>
  <si>
    <t>81Cu</t>
  </si>
  <si>
    <t>52x29</t>
  </si>
  <si>
    <t>-31910</t>
  </si>
  <si>
    <t>8185</t>
  </si>
  <si>
    <t>81Zn</t>
  </si>
  <si>
    <t>51x30</t>
  </si>
  <si>
    <t>81Ga</t>
  </si>
  <si>
    <t>50x31</t>
  </si>
  <si>
    <t>81Ge</t>
  </si>
  <si>
    <t>49x32</t>
  </si>
  <si>
    <t>81As</t>
  </si>
  <si>
    <t>48x33</t>
  </si>
  <si>
    <t>81Se</t>
  </si>
  <si>
    <t>47x34</t>
  </si>
  <si>
    <t>81Br</t>
  </si>
  <si>
    <t>46x35</t>
  </si>
  <si>
    <t>81Kr</t>
  </si>
  <si>
    <t>45x36</t>
  </si>
  <si>
    <t>81Rb</t>
  </si>
  <si>
    <t>44x37</t>
  </si>
  <si>
    <t>81Sr</t>
  </si>
  <si>
    <t>43x38</t>
  </si>
  <si>
    <t>81Y</t>
  </si>
  <si>
    <t>42x39</t>
  </si>
  <si>
    <t>81Zr</t>
  </si>
  <si>
    <t>41x40</t>
  </si>
  <si>
    <t>81Nb</t>
  </si>
  <si>
    <t>40x41</t>
  </si>
  <si>
    <t>-46360</t>
  </si>
  <si>
    <t>8248</t>
  </si>
  <si>
    <t>81Mo</t>
  </si>
  <si>
    <t>39x42</t>
  </si>
  <si>
    <t>-31460</t>
  </si>
  <si>
    <t>82Cu</t>
  </si>
  <si>
    <t>53x29</t>
  </si>
  <si>
    <t>-25730</t>
  </si>
  <si>
    <t>8108</t>
  </si>
  <si>
    <t>82Zn</t>
  </si>
  <si>
    <t>52x30</t>
  </si>
  <si>
    <t>82Ga</t>
  </si>
  <si>
    <t>51x31</t>
  </si>
  <si>
    <t>82Ge</t>
  </si>
  <si>
    <t>50x32</t>
  </si>
  <si>
    <t>82As</t>
  </si>
  <si>
    <t>49x33</t>
  </si>
  <si>
    <t>82Se</t>
  </si>
  <si>
    <t>48x34</t>
  </si>
  <si>
    <t>82Br</t>
  </si>
  <si>
    <t>47x35</t>
  </si>
  <si>
    <t>82Kr</t>
  </si>
  <si>
    <t>46x36</t>
  </si>
  <si>
    <t>82Rb</t>
  </si>
  <si>
    <t>45x37</t>
  </si>
  <si>
    <t>82Sr</t>
  </si>
  <si>
    <t>44x38</t>
  </si>
  <si>
    <t>82Y</t>
  </si>
  <si>
    <t>43x39</t>
  </si>
  <si>
    <t>82Zr</t>
  </si>
  <si>
    <t>42x40</t>
  </si>
  <si>
    <t>82Nb</t>
  </si>
  <si>
    <t>41x41</t>
  </si>
  <si>
    <t>-51810</t>
  </si>
  <si>
    <t>8312</t>
  </si>
  <si>
    <t>82Mo</t>
  </si>
  <si>
    <t>40x42</t>
  </si>
  <si>
    <t>-40370</t>
  </si>
  <si>
    <t>8163</t>
  </si>
  <si>
    <t>83Zn</t>
  </si>
  <si>
    <t>53x30</t>
  </si>
  <si>
    <t>-36290</t>
  </si>
  <si>
    <t>8226</t>
  </si>
  <si>
    <t>83Ga</t>
  </si>
  <si>
    <t>52x31</t>
  </si>
  <si>
    <t>83Ge</t>
  </si>
  <si>
    <t>51x32</t>
  </si>
  <si>
    <t>83As</t>
  </si>
  <si>
    <t>50x33</t>
  </si>
  <si>
    <t>83Se</t>
  </si>
  <si>
    <t>49x34</t>
  </si>
  <si>
    <t>83Br</t>
  </si>
  <si>
    <t>48x35</t>
  </si>
  <si>
    <t>83Kr</t>
  </si>
  <si>
    <t>47x36</t>
  </si>
  <si>
    <t>83Rb</t>
  </si>
  <si>
    <t>46x37</t>
  </si>
  <si>
    <t>83Sr</t>
  </si>
  <si>
    <t>45x38</t>
  </si>
  <si>
    <t>83Y</t>
  </si>
  <si>
    <t>44x39</t>
  </si>
  <si>
    <t>83Zr</t>
  </si>
  <si>
    <t>43x40</t>
  </si>
  <si>
    <t>83Nb</t>
  </si>
  <si>
    <t>42x41</t>
  </si>
  <si>
    <t>83Mo</t>
  </si>
  <si>
    <t>41x42</t>
  </si>
  <si>
    <t>-46340</t>
  </si>
  <si>
    <t>8234</t>
  </si>
  <si>
    <t>83Tc</t>
  </si>
  <si>
    <t>40x43</t>
  </si>
  <si>
    <t>-31320</t>
  </si>
  <si>
    <t>8043</t>
  </si>
  <si>
    <t>84Zn</t>
  </si>
  <si>
    <t>54x30</t>
  </si>
  <si>
    <t>-31830</t>
  </si>
  <si>
    <t>8171</t>
  </si>
  <si>
    <t>84Ga</t>
  </si>
  <si>
    <t>53x31</t>
  </si>
  <si>
    <t>84Ge</t>
  </si>
  <si>
    <t>52x32</t>
  </si>
  <si>
    <t>84As</t>
  </si>
  <si>
    <t>51x33</t>
  </si>
  <si>
    <t>84Se</t>
  </si>
  <si>
    <t>50x34</t>
  </si>
  <si>
    <t>84Br</t>
  </si>
  <si>
    <t>49x35</t>
  </si>
  <si>
    <t>84Kr</t>
  </si>
  <si>
    <t>48x36</t>
  </si>
  <si>
    <t>84Rb</t>
  </si>
  <si>
    <t>47x37</t>
  </si>
  <si>
    <t>84Sr</t>
  </si>
  <si>
    <t>46x38</t>
  </si>
  <si>
    <t>84Y</t>
  </si>
  <si>
    <t>45x39</t>
  </si>
  <si>
    <t>84Zr</t>
  </si>
  <si>
    <t>44x40</t>
  </si>
  <si>
    <t>84Nb</t>
  </si>
  <si>
    <t>43x41</t>
  </si>
  <si>
    <t>84Mo</t>
  </si>
  <si>
    <t>42x42</t>
  </si>
  <si>
    <t>-54170</t>
  </si>
  <si>
    <t>8325</t>
  </si>
  <si>
    <t>84Tc</t>
  </si>
  <si>
    <t>41x43</t>
  </si>
  <si>
    <t>-37700</t>
  </si>
  <si>
    <t>8120</t>
  </si>
  <si>
    <t>85Zn</t>
  </si>
  <si>
    <t>55x30</t>
  </si>
  <si>
    <t>-25100</t>
  </si>
  <si>
    <t>8090</t>
  </si>
  <si>
    <t>85Ga</t>
  </si>
  <si>
    <t>54x31</t>
  </si>
  <si>
    <t>85Ge</t>
  </si>
  <si>
    <t>53x32</t>
  </si>
  <si>
    <t>85As</t>
  </si>
  <si>
    <t>52x33</t>
  </si>
  <si>
    <t>85Se</t>
  </si>
  <si>
    <t>51x34</t>
  </si>
  <si>
    <t>85Br</t>
  </si>
  <si>
    <t>50x35</t>
  </si>
  <si>
    <t>85Kr</t>
  </si>
  <si>
    <t>49x36</t>
  </si>
  <si>
    <t>48x37</t>
  </si>
  <si>
    <t>85Sr</t>
  </si>
  <si>
    <t>47x38</t>
  </si>
  <si>
    <t>85Y</t>
  </si>
  <si>
    <t>46x39</t>
  </si>
  <si>
    <t>85Zr</t>
  </si>
  <si>
    <t>45x40</t>
  </si>
  <si>
    <t>85Nb</t>
  </si>
  <si>
    <t>44x41</t>
  </si>
  <si>
    <t>85Mo</t>
  </si>
  <si>
    <t>43x42</t>
  </si>
  <si>
    <t>85Tc</t>
  </si>
  <si>
    <t>42x43</t>
  </si>
  <si>
    <t>-45850</t>
  </si>
  <si>
    <t>85Ru</t>
  </si>
  <si>
    <t>41x44</t>
  </si>
  <si>
    <t>-30630</t>
  </si>
  <si>
    <t>8027</t>
  </si>
  <si>
    <t>86Ga</t>
  </si>
  <si>
    <t>55x31</t>
  </si>
  <si>
    <t>8182</t>
  </si>
  <si>
    <t>86Ge</t>
  </si>
  <si>
    <t>54x32</t>
  </si>
  <si>
    <t>86As</t>
  </si>
  <si>
    <t>53x33</t>
  </si>
  <si>
    <t>86Se</t>
  </si>
  <si>
    <t>52x34</t>
  </si>
  <si>
    <t>86Br</t>
  </si>
  <si>
    <t>51x35</t>
  </si>
  <si>
    <t>86Kr</t>
  </si>
  <si>
    <t>50x36</t>
  </si>
  <si>
    <t>86Rb</t>
  </si>
  <si>
    <t>49x37</t>
  </si>
  <si>
    <t>86Sr</t>
  </si>
  <si>
    <t>48x38</t>
  </si>
  <si>
    <t>86Y</t>
  </si>
  <si>
    <t>47x39</t>
  </si>
  <si>
    <t>86Zr</t>
  </si>
  <si>
    <t>46x40</t>
  </si>
  <si>
    <t>86Nb</t>
  </si>
  <si>
    <t>45x41</t>
  </si>
  <si>
    <t>86Mo</t>
  </si>
  <si>
    <t>44x42</t>
  </si>
  <si>
    <t>86Tc</t>
  </si>
  <si>
    <t>43x43</t>
  </si>
  <si>
    <t>-51570</t>
  </si>
  <si>
    <t>8280</t>
  </si>
  <si>
    <t>86Ru</t>
  </si>
  <si>
    <t>42x44</t>
  </si>
  <si>
    <t>-39770</t>
  </si>
  <si>
    <t>8133</t>
  </si>
  <si>
    <t>87Ga</t>
  </si>
  <si>
    <t>56x31</t>
  </si>
  <si>
    <t>-28870</t>
  </si>
  <si>
    <t>8124</t>
  </si>
  <si>
    <t>87Ge</t>
  </si>
  <si>
    <t>55x32</t>
  </si>
  <si>
    <t>-43590</t>
  </si>
  <si>
    <t>8285</t>
  </si>
  <si>
    <t>87As</t>
  </si>
  <si>
    <t>54x33</t>
  </si>
  <si>
    <t>87Se</t>
  </si>
  <si>
    <t>53x34</t>
  </si>
  <si>
    <t>87Br</t>
  </si>
  <si>
    <t>52x35</t>
  </si>
  <si>
    <t>87Kr</t>
  </si>
  <si>
    <t>51x36</t>
  </si>
  <si>
    <t>87Rb</t>
  </si>
  <si>
    <t>50x37</t>
  </si>
  <si>
    <t>87Sr</t>
  </si>
  <si>
    <t>49x38</t>
  </si>
  <si>
    <t>87Y</t>
  </si>
  <si>
    <t>48x39</t>
  </si>
  <si>
    <t>87Zr</t>
  </si>
  <si>
    <t>47x40</t>
  </si>
  <si>
    <t>87Nb</t>
  </si>
  <si>
    <t>46x41</t>
  </si>
  <si>
    <t>87Mo</t>
  </si>
  <si>
    <t>45x42</t>
  </si>
  <si>
    <t>87Tc</t>
  </si>
  <si>
    <t>44x43</t>
  </si>
  <si>
    <t>87Ru</t>
  </si>
  <si>
    <t>43x44</t>
  </si>
  <si>
    <t>-45730</t>
  </si>
  <si>
    <t>8201</t>
  </si>
  <si>
    <t>88Ge</t>
  </si>
  <si>
    <t>56x32</t>
  </si>
  <si>
    <t>-39520</t>
  </si>
  <si>
    <t>8236</t>
  </si>
  <si>
    <t>88As</t>
  </si>
  <si>
    <t>55x33</t>
  </si>
  <si>
    <t>-50450</t>
  </si>
  <si>
    <t>8351</t>
  </si>
  <si>
    <t>88Se</t>
  </si>
  <si>
    <t>54x34</t>
  </si>
  <si>
    <t>88Br</t>
  </si>
  <si>
    <t>53x35</t>
  </si>
  <si>
    <t>88Kr</t>
  </si>
  <si>
    <t>52x36</t>
  </si>
  <si>
    <t>88Rb</t>
  </si>
  <si>
    <t>51x37</t>
  </si>
  <si>
    <t>88Sr</t>
  </si>
  <si>
    <t>50x38</t>
  </si>
  <si>
    <t>88Y</t>
  </si>
  <si>
    <t>49x39</t>
  </si>
  <si>
    <t>88Zr</t>
  </si>
  <si>
    <t>48x40</t>
  </si>
  <si>
    <t>88Nb</t>
  </si>
  <si>
    <t>47x41</t>
  </si>
  <si>
    <t>88Mo</t>
  </si>
  <si>
    <t>46x42</t>
  </si>
  <si>
    <t>88Tc</t>
  </si>
  <si>
    <t>45x43</t>
  </si>
  <si>
    <t>88Ru</t>
  </si>
  <si>
    <t>44x44</t>
  </si>
  <si>
    <t>-54340</t>
  </si>
  <si>
    <t>8298</t>
  </si>
  <si>
    <t>88Rh</t>
  </si>
  <si>
    <t>43x45</t>
  </si>
  <si>
    <t>-36860</t>
  </si>
  <si>
    <t>89Ge</t>
  </si>
  <si>
    <t>57x32</t>
  </si>
  <si>
    <t>-33040</t>
  </si>
  <si>
    <t>8161</t>
  </si>
  <si>
    <t>89As</t>
  </si>
  <si>
    <t>56x33</t>
  </si>
  <si>
    <t>-46530</t>
  </si>
  <si>
    <t>8304</t>
  </si>
  <si>
    <t>89Se</t>
  </si>
  <si>
    <t>55x34</t>
  </si>
  <si>
    <t>89Br</t>
  </si>
  <si>
    <t>54x35</t>
  </si>
  <si>
    <t>89Kr</t>
  </si>
  <si>
    <t>53x36</t>
  </si>
  <si>
    <t>89Rb</t>
  </si>
  <si>
    <t>52x37</t>
  </si>
  <si>
    <t>89Sr</t>
  </si>
  <si>
    <t>51x38</t>
  </si>
  <si>
    <t>89Y</t>
  </si>
  <si>
    <t>50x39</t>
  </si>
  <si>
    <t>89Zr</t>
  </si>
  <si>
    <t>49x40</t>
  </si>
  <si>
    <t>89Nb</t>
  </si>
  <si>
    <t>48x41</t>
  </si>
  <si>
    <t>89Mo</t>
  </si>
  <si>
    <t>47x42</t>
  </si>
  <si>
    <t>89Tc</t>
  </si>
  <si>
    <t>46x43</t>
  </si>
  <si>
    <t>89Ru</t>
  </si>
  <si>
    <t>45x44</t>
  </si>
  <si>
    <t>89Rh</t>
  </si>
  <si>
    <t>44x45</t>
  </si>
  <si>
    <t>-45651</t>
  </si>
  <si>
    <t>361</t>
  </si>
  <si>
    <t>8189</t>
  </si>
  <si>
    <t>387</t>
  </si>
  <si>
    <t>90Ge</t>
  </si>
  <si>
    <t>58x32</t>
  </si>
  <si>
    <t>-28470</t>
  </si>
  <si>
    <t>8109</t>
  </si>
  <si>
    <t>90As</t>
  </si>
  <si>
    <t>57x33</t>
  </si>
  <si>
    <t>-40990</t>
  </si>
  <si>
    <t>8240</t>
  </si>
  <si>
    <t>90Se</t>
  </si>
  <si>
    <t>56x34</t>
  </si>
  <si>
    <t>90Br</t>
  </si>
  <si>
    <t>55x35</t>
  </si>
  <si>
    <t>90Kr</t>
  </si>
  <si>
    <t>54x36</t>
  </si>
  <si>
    <t>90Rb</t>
  </si>
  <si>
    <t>53x37</t>
  </si>
  <si>
    <t>90Sr</t>
  </si>
  <si>
    <t>52x38</t>
  </si>
  <si>
    <t>90Y</t>
  </si>
  <si>
    <t>51x39</t>
  </si>
  <si>
    <t>90Zr</t>
  </si>
  <si>
    <t>50x40</t>
  </si>
  <si>
    <t>90Nb</t>
  </si>
  <si>
    <t>49x41</t>
  </si>
  <si>
    <t>90Mo</t>
  </si>
  <si>
    <t>48x42</t>
  </si>
  <si>
    <t>90Tc</t>
  </si>
  <si>
    <t>47x43</t>
  </si>
  <si>
    <t>90Ru</t>
  </si>
  <si>
    <t>46x44</t>
  </si>
  <si>
    <t>90Rh</t>
  </si>
  <si>
    <t>45x45</t>
  </si>
  <si>
    <t>-51634</t>
  </si>
  <si>
    <t>8254</t>
  </si>
  <si>
    <t>90Pd</t>
  </si>
  <si>
    <t>44x46</t>
  </si>
  <si>
    <t>-39710</t>
  </si>
  <si>
    <t>91As</t>
  </si>
  <si>
    <t>58x33</t>
  </si>
  <si>
    <t>-36500</t>
  </si>
  <si>
    <t>91Se</t>
  </si>
  <si>
    <t>57x34</t>
  </si>
  <si>
    <t>91Br</t>
  </si>
  <si>
    <t>56x35</t>
  </si>
  <si>
    <t>91Kr</t>
  </si>
  <si>
    <t>55x36</t>
  </si>
  <si>
    <t>91Rb</t>
  </si>
  <si>
    <t>54x37</t>
  </si>
  <si>
    <t>91Sr</t>
  </si>
  <si>
    <t>53x38</t>
  </si>
  <si>
    <t>91Y</t>
  </si>
  <si>
    <t>52x39</t>
  </si>
  <si>
    <t>91Zr</t>
  </si>
  <si>
    <t>51x40</t>
  </si>
  <si>
    <t>91Nb</t>
  </si>
  <si>
    <t>50x41</t>
  </si>
  <si>
    <t>91Mo</t>
  </si>
  <si>
    <t>49x42</t>
  </si>
  <si>
    <t>91Tc</t>
  </si>
  <si>
    <t>48x43</t>
  </si>
  <si>
    <t>91Ru</t>
  </si>
  <si>
    <t>47x44</t>
  </si>
  <si>
    <t>91Rh</t>
  </si>
  <si>
    <t>46x45</t>
  </si>
  <si>
    <t>-58570</t>
  </si>
  <si>
    <t>8328</t>
  </si>
  <si>
    <t>91Pd</t>
  </si>
  <si>
    <t>45x46</t>
  </si>
  <si>
    <t>-46170</t>
  </si>
  <si>
    <t>423</t>
  </si>
  <si>
    <t>8183</t>
  </si>
  <si>
    <t>454</t>
  </si>
  <si>
    <t>92As</t>
  </si>
  <si>
    <t>59x33</t>
  </si>
  <si>
    <t>-30380</t>
  </si>
  <si>
    <t>92Se</t>
  </si>
  <si>
    <t>58x34</t>
  </si>
  <si>
    <t>-46724</t>
  </si>
  <si>
    <t>8290</t>
  </si>
  <si>
    <t>92Br</t>
  </si>
  <si>
    <t>57x35</t>
  </si>
  <si>
    <t>92Kr</t>
  </si>
  <si>
    <t>56x36</t>
  </si>
  <si>
    <t>92Rb</t>
  </si>
  <si>
    <t>55x37</t>
  </si>
  <si>
    <t>92Sr</t>
  </si>
  <si>
    <t>54x38</t>
  </si>
  <si>
    <t>92Y</t>
  </si>
  <si>
    <t>53x39</t>
  </si>
  <si>
    <t>52x40</t>
  </si>
  <si>
    <t>92Nb</t>
  </si>
  <si>
    <t>51x41</t>
  </si>
  <si>
    <t>92Mo</t>
  </si>
  <si>
    <t>50x42</t>
  </si>
  <si>
    <t>92Tc</t>
  </si>
  <si>
    <t>49x43</t>
  </si>
  <si>
    <t>92Ru</t>
  </si>
  <si>
    <t>48x44</t>
  </si>
  <si>
    <t>92Rh</t>
  </si>
  <si>
    <t>47x45</t>
  </si>
  <si>
    <t>92Pd</t>
  </si>
  <si>
    <t>46x46</t>
  </si>
  <si>
    <t>92Ag</t>
  </si>
  <si>
    <t>45x47</t>
  </si>
  <si>
    <t>-37530</t>
  </si>
  <si>
    <t>8080</t>
  </si>
  <si>
    <t>93Se</t>
  </si>
  <si>
    <t>59x34</t>
  </si>
  <si>
    <t>-40860</t>
  </si>
  <si>
    <t>8225</t>
  </si>
  <si>
    <t>93Br</t>
  </si>
  <si>
    <t>58x35</t>
  </si>
  <si>
    <t>93Kr</t>
  </si>
  <si>
    <t>57x36</t>
  </si>
  <si>
    <t>93Rb</t>
  </si>
  <si>
    <t>56x37</t>
  </si>
  <si>
    <t>93Sr</t>
  </si>
  <si>
    <t>55x38</t>
  </si>
  <si>
    <t>93Y</t>
  </si>
  <si>
    <t>54x39</t>
  </si>
  <si>
    <t>93Zr</t>
  </si>
  <si>
    <t>53x40</t>
  </si>
  <si>
    <t>93Nb</t>
  </si>
  <si>
    <t>52x41</t>
  </si>
  <si>
    <t>93Mo</t>
  </si>
  <si>
    <t>51x42</t>
  </si>
  <si>
    <t>93Tc</t>
  </si>
  <si>
    <t>50x43</t>
  </si>
  <si>
    <t>93Ru</t>
  </si>
  <si>
    <t>49x44</t>
  </si>
  <si>
    <t>93Rh</t>
  </si>
  <si>
    <t>48x45</t>
  </si>
  <si>
    <t>93Pd</t>
  </si>
  <si>
    <t>47x46</t>
  </si>
  <si>
    <t>93Ag</t>
  </si>
  <si>
    <t>46x47</t>
  </si>
  <si>
    <t>-46400</t>
  </si>
  <si>
    <t>8175</t>
  </si>
  <si>
    <t>94Se</t>
  </si>
  <si>
    <t>60x34</t>
  </si>
  <si>
    <t>-36803</t>
  </si>
  <si>
    <t>8180</t>
  </si>
  <si>
    <t>94Br</t>
  </si>
  <si>
    <t>59x35</t>
  </si>
  <si>
    <t>-47650</t>
  </si>
  <si>
    <t>8287</t>
  </si>
  <si>
    <t>94Kr</t>
  </si>
  <si>
    <t>58x36</t>
  </si>
  <si>
    <t>94Rb</t>
  </si>
  <si>
    <t>57x37</t>
  </si>
  <si>
    <t>94Sr</t>
  </si>
  <si>
    <t>56x38</t>
  </si>
  <si>
    <t>94Y</t>
  </si>
  <si>
    <t>55x39</t>
  </si>
  <si>
    <t>54x40</t>
  </si>
  <si>
    <t>94Nb</t>
  </si>
  <si>
    <t>53x41</t>
  </si>
  <si>
    <t>94Mo</t>
  </si>
  <si>
    <t>52x42</t>
  </si>
  <si>
    <t>94Tc</t>
  </si>
  <si>
    <t>51x43</t>
  </si>
  <si>
    <t>94Ru</t>
  </si>
  <si>
    <t>50x44</t>
  </si>
  <si>
    <t>94Rh</t>
  </si>
  <si>
    <t>49x45</t>
  </si>
  <si>
    <t>94Pd</t>
  </si>
  <si>
    <t>48x46</t>
  </si>
  <si>
    <t>94Ag</t>
  </si>
  <si>
    <t>47x47</t>
  </si>
  <si>
    <t>-52402</t>
  </si>
  <si>
    <t>94Cd</t>
  </si>
  <si>
    <t>46x48</t>
  </si>
  <si>
    <t>-40440</t>
  </si>
  <si>
    <t>95Se</t>
  </si>
  <si>
    <t>61x34</t>
  </si>
  <si>
    <t>-30460</t>
  </si>
  <si>
    <t>8112</t>
  </si>
  <si>
    <t>95Br</t>
  </si>
  <si>
    <t>60x35</t>
  </si>
  <si>
    <t>-43850</t>
  </si>
  <si>
    <t>8245</t>
  </si>
  <si>
    <t>95Kr</t>
  </si>
  <si>
    <t>59x36</t>
  </si>
  <si>
    <t>95Rb</t>
  </si>
  <si>
    <t>58x37</t>
  </si>
  <si>
    <t>95Sr</t>
  </si>
  <si>
    <t>57x38</t>
  </si>
  <si>
    <t>95Y</t>
  </si>
  <si>
    <t>56x39</t>
  </si>
  <si>
    <t>95Zr</t>
  </si>
  <si>
    <t>55x40</t>
  </si>
  <si>
    <t>95Nb</t>
  </si>
  <si>
    <t>54x41</t>
  </si>
  <si>
    <t>95Mo</t>
  </si>
  <si>
    <t>53x42</t>
  </si>
  <si>
    <t>95Tc</t>
  </si>
  <si>
    <t>52x43</t>
  </si>
  <si>
    <t>95Ru</t>
  </si>
  <si>
    <t>51x44</t>
  </si>
  <si>
    <t>95Rh</t>
  </si>
  <si>
    <t>50x45</t>
  </si>
  <si>
    <t>95Pd</t>
  </si>
  <si>
    <t>49x46</t>
  </si>
  <si>
    <t>95Ag</t>
  </si>
  <si>
    <t>48x47</t>
  </si>
  <si>
    <t>-59906</t>
  </si>
  <si>
    <t>8315</t>
  </si>
  <si>
    <t>95Cd</t>
  </si>
  <si>
    <t>47x48</t>
  </si>
  <si>
    <t>-47056</t>
  </si>
  <si>
    <t>566</t>
  </si>
  <si>
    <t>607</t>
  </si>
  <si>
    <t>96Br</t>
  </si>
  <si>
    <t>61x35</t>
  </si>
  <si>
    <t>-38210</t>
  </si>
  <si>
    <t>8184</t>
  </si>
  <si>
    <t>60x36</t>
  </si>
  <si>
    <t>59x37</t>
  </si>
  <si>
    <t>58x38</t>
  </si>
  <si>
    <t>57x39</t>
  </si>
  <si>
    <t>56x40</t>
  </si>
  <si>
    <t>96Nb</t>
  </si>
  <si>
    <t>55x41</t>
  </si>
  <si>
    <t>96Mo</t>
  </si>
  <si>
    <t>54x42</t>
  </si>
  <si>
    <t>96Tc</t>
  </si>
  <si>
    <t>53x43</t>
  </si>
  <si>
    <t>96Ru</t>
  </si>
  <si>
    <t>52x44</t>
  </si>
  <si>
    <t>96Rh</t>
  </si>
  <si>
    <t>51x45</t>
  </si>
  <si>
    <t>96Pd</t>
  </si>
  <si>
    <t>50x46</t>
  </si>
  <si>
    <t>96Ag</t>
  </si>
  <si>
    <t>49x47</t>
  </si>
  <si>
    <t>96Cd</t>
  </si>
  <si>
    <t>48x48</t>
  </si>
  <si>
    <t>-55572</t>
  </si>
  <si>
    <t>410</t>
  </si>
  <si>
    <t>8259</t>
  </si>
  <si>
    <t>440</t>
  </si>
  <si>
    <t>96In</t>
  </si>
  <si>
    <t>47x49</t>
  </si>
  <si>
    <t>-38090</t>
  </si>
  <si>
    <t>8069</t>
  </si>
  <si>
    <t>97Br</t>
  </si>
  <si>
    <t>62x35</t>
  </si>
  <si>
    <t>-34000</t>
  </si>
  <si>
    <t>8140</t>
  </si>
  <si>
    <t>97Kr</t>
  </si>
  <si>
    <t>61x36</t>
  </si>
  <si>
    <t>97Rb</t>
  </si>
  <si>
    <t>60x37</t>
  </si>
  <si>
    <t>97Sr</t>
  </si>
  <si>
    <t>59x38</t>
  </si>
  <si>
    <t>97Y</t>
  </si>
  <si>
    <t>58x39</t>
  </si>
  <si>
    <t>97Zr</t>
  </si>
  <si>
    <t>57x40</t>
  </si>
  <si>
    <t>97Nb</t>
  </si>
  <si>
    <t>56x41</t>
  </si>
  <si>
    <t>97Mo</t>
  </si>
  <si>
    <t>55x42</t>
  </si>
  <si>
    <t>97Tc</t>
  </si>
  <si>
    <t>54x43</t>
  </si>
  <si>
    <t>97Ru</t>
  </si>
  <si>
    <t>53x44</t>
  </si>
  <si>
    <t>97Rh</t>
  </si>
  <si>
    <t>52x45</t>
  </si>
  <si>
    <t>97Pd</t>
  </si>
  <si>
    <t>51x46</t>
  </si>
  <si>
    <t>97Ag</t>
  </si>
  <si>
    <t>50x47</t>
  </si>
  <si>
    <t>97Cd</t>
  </si>
  <si>
    <t>49x48</t>
  </si>
  <si>
    <t>97In</t>
  </si>
  <si>
    <t>48x49</t>
  </si>
  <si>
    <t>-47390</t>
  </si>
  <si>
    <t>8165</t>
  </si>
  <si>
    <t>98Br</t>
  </si>
  <si>
    <t>63x35</t>
  </si>
  <si>
    <t>-28050</t>
  </si>
  <si>
    <t>8078</t>
  </si>
  <si>
    <t>98Kr</t>
  </si>
  <si>
    <t>62x36</t>
  </si>
  <si>
    <t>-44120</t>
  </si>
  <si>
    <t>98Rb</t>
  </si>
  <si>
    <t>61x37</t>
  </si>
  <si>
    <t>98Sr</t>
  </si>
  <si>
    <t>60x38</t>
  </si>
  <si>
    <t>98Y</t>
  </si>
  <si>
    <t>59x39</t>
  </si>
  <si>
    <t>98Zr</t>
  </si>
  <si>
    <t>58x40</t>
  </si>
  <si>
    <t>98Nb</t>
  </si>
  <si>
    <t>57x41</t>
  </si>
  <si>
    <t>98Mo</t>
  </si>
  <si>
    <t>56x42</t>
  </si>
  <si>
    <t>98Tc</t>
  </si>
  <si>
    <t>55x43</t>
  </si>
  <si>
    <t>98Ru</t>
  </si>
  <si>
    <t>54x44</t>
  </si>
  <si>
    <t>98Rh</t>
  </si>
  <si>
    <t>53x45</t>
  </si>
  <si>
    <t>98Pd</t>
  </si>
  <si>
    <t>52x46</t>
  </si>
  <si>
    <t>98Ag</t>
  </si>
  <si>
    <t>51x47</t>
  </si>
  <si>
    <t>98Cd</t>
  </si>
  <si>
    <t>50x48</t>
  </si>
  <si>
    <t>98In</t>
  </si>
  <si>
    <t>49x49</t>
  </si>
  <si>
    <t>-53906</t>
  </si>
  <si>
    <t>8230</t>
  </si>
  <si>
    <t>327</t>
  </si>
  <si>
    <t>99Kr</t>
  </si>
  <si>
    <t>63x36</t>
  </si>
  <si>
    <t>-38400</t>
  </si>
  <si>
    <t>99Rb</t>
  </si>
  <si>
    <t>62x37</t>
  </si>
  <si>
    <t>99Sr</t>
  </si>
  <si>
    <t>61x38</t>
  </si>
  <si>
    <t>99Y</t>
  </si>
  <si>
    <t>60x39</t>
  </si>
  <si>
    <t>99Zr</t>
  </si>
  <si>
    <t>59x40</t>
  </si>
  <si>
    <t>99Nb</t>
  </si>
  <si>
    <t>58x41</t>
  </si>
  <si>
    <t>99Mo</t>
  </si>
  <si>
    <t>57x42</t>
  </si>
  <si>
    <t>99Tc</t>
  </si>
  <si>
    <t>56x43</t>
  </si>
  <si>
    <t>99Ru</t>
  </si>
  <si>
    <t>55x44</t>
  </si>
  <si>
    <t>99Rh</t>
  </si>
  <si>
    <t>54x45</t>
  </si>
  <si>
    <t>99Pd</t>
  </si>
  <si>
    <t>53x46</t>
  </si>
  <si>
    <t>99Ag</t>
  </si>
  <si>
    <t>52x47</t>
  </si>
  <si>
    <t>99Cd</t>
  </si>
  <si>
    <t>51x48</t>
  </si>
  <si>
    <t>99In</t>
  </si>
  <si>
    <t>50x49</t>
  </si>
  <si>
    <t>-61376</t>
  </si>
  <si>
    <t>99Sn</t>
  </si>
  <si>
    <t>49x50</t>
  </si>
  <si>
    <t>-47976</t>
  </si>
  <si>
    <t>582</t>
  </si>
  <si>
    <t>625</t>
  </si>
  <si>
    <t>100Kr</t>
  </si>
  <si>
    <t>64x36</t>
  </si>
  <si>
    <t>-34470</t>
  </si>
  <si>
    <t>8134</t>
  </si>
  <si>
    <t>100Rb</t>
  </si>
  <si>
    <t>63x37</t>
  </si>
  <si>
    <t>100Sr</t>
  </si>
  <si>
    <t>62x38</t>
  </si>
  <si>
    <t>100Y</t>
  </si>
  <si>
    <t>61x39</t>
  </si>
  <si>
    <t>100Zr</t>
  </si>
  <si>
    <t>60x40</t>
  </si>
  <si>
    <t>100Nb</t>
  </si>
  <si>
    <t>59x41</t>
  </si>
  <si>
    <t>100Mo</t>
  </si>
  <si>
    <t>58x42</t>
  </si>
  <si>
    <t>100Tc</t>
  </si>
  <si>
    <t>57x43</t>
  </si>
  <si>
    <t>100Ru</t>
  </si>
  <si>
    <t>56x44</t>
  </si>
  <si>
    <t>100Rh</t>
  </si>
  <si>
    <t>55x45</t>
  </si>
  <si>
    <t>100Pd</t>
  </si>
  <si>
    <t>54x46</t>
  </si>
  <si>
    <t>100Ag</t>
  </si>
  <si>
    <t>53x47</t>
  </si>
  <si>
    <t>100Cd</t>
  </si>
  <si>
    <t>52x48</t>
  </si>
  <si>
    <t>100In</t>
  </si>
  <si>
    <t>51x49</t>
  </si>
  <si>
    <t>100Sn</t>
  </si>
  <si>
    <t>50x50</t>
  </si>
  <si>
    <t>101Kr</t>
  </si>
  <si>
    <t>65x36</t>
  </si>
  <si>
    <t>-28580</t>
  </si>
  <si>
    <t>101Rb</t>
  </si>
  <si>
    <t>64x37</t>
  </si>
  <si>
    <t>101Sr</t>
  </si>
  <si>
    <t>63x38</t>
  </si>
  <si>
    <t>101Y</t>
  </si>
  <si>
    <t>62x39</t>
  </si>
  <si>
    <t>101Zr</t>
  </si>
  <si>
    <t>61x40</t>
  </si>
  <si>
    <t>101Nb</t>
  </si>
  <si>
    <t>60x41</t>
  </si>
  <si>
    <t>101Mo</t>
  </si>
  <si>
    <t>59x42</t>
  </si>
  <si>
    <t>101Tc</t>
  </si>
  <si>
    <t>58x43</t>
  </si>
  <si>
    <t>101Ru</t>
  </si>
  <si>
    <t>57x44</t>
  </si>
  <si>
    <t>101Rh</t>
  </si>
  <si>
    <t>56x45</t>
  </si>
  <si>
    <t>101Pd</t>
  </si>
  <si>
    <t>55x46</t>
  </si>
  <si>
    <t>101Ag</t>
  </si>
  <si>
    <t>54x47</t>
  </si>
  <si>
    <t>101Cd</t>
  </si>
  <si>
    <t>53x48</t>
  </si>
  <si>
    <t>101In</t>
  </si>
  <si>
    <t>52x49</t>
  </si>
  <si>
    <t>101Sn</t>
  </si>
  <si>
    <t>51x50</t>
  </si>
  <si>
    <t>102Rb</t>
  </si>
  <si>
    <t>65x37</t>
  </si>
  <si>
    <t>102Sr</t>
  </si>
  <si>
    <t>64x38</t>
  </si>
  <si>
    <t>102Y</t>
  </si>
  <si>
    <t>63x39</t>
  </si>
  <si>
    <t>102Zr</t>
  </si>
  <si>
    <t>62x40</t>
  </si>
  <si>
    <t>102Nb</t>
  </si>
  <si>
    <t>61x41</t>
  </si>
  <si>
    <t>102Mo</t>
  </si>
  <si>
    <t>60x42</t>
  </si>
  <si>
    <t>102Tc</t>
  </si>
  <si>
    <t>59x43</t>
  </si>
  <si>
    <t>102Ru</t>
  </si>
  <si>
    <t>58x44</t>
  </si>
  <si>
    <t>102Rh</t>
  </si>
  <si>
    <t>57x45</t>
  </si>
  <si>
    <t>102Pd</t>
  </si>
  <si>
    <t>56x46</t>
  </si>
  <si>
    <t>102Ag</t>
  </si>
  <si>
    <t>55x47</t>
  </si>
  <si>
    <t>102Cd</t>
  </si>
  <si>
    <t>54x48</t>
  </si>
  <si>
    <t>102In</t>
  </si>
  <si>
    <t>53x49</t>
  </si>
  <si>
    <t>102Sn</t>
  </si>
  <si>
    <t>52x50</t>
  </si>
  <si>
    <t>103Rb</t>
  </si>
  <si>
    <t>66x37</t>
  </si>
  <si>
    <t>-33160</t>
  </si>
  <si>
    <t>103Sr</t>
  </si>
  <si>
    <t>65x38</t>
  </si>
  <si>
    <t>-47280</t>
  </si>
  <si>
    <t>8242</t>
  </si>
  <si>
    <t>103Y</t>
  </si>
  <si>
    <t>64x39</t>
  </si>
  <si>
    <t>103Zr</t>
  </si>
  <si>
    <t>63x40</t>
  </si>
  <si>
    <t>103Nb</t>
  </si>
  <si>
    <t>62x41</t>
  </si>
  <si>
    <t>103Mo</t>
  </si>
  <si>
    <t>61x42</t>
  </si>
  <si>
    <t>103Tc</t>
  </si>
  <si>
    <t>60x43</t>
  </si>
  <si>
    <t>103Ru</t>
  </si>
  <si>
    <t>59x44</t>
  </si>
  <si>
    <t>103Rh</t>
  </si>
  <si>
    <t>58x45</t>
  </si>
  <si>
    <t>103Pd</t>
  </si>
  <si>
    <t>57x46</t>
  </si>
  <si>
    <t>103Ag</t>
  </si>
  <si>
    <t>56x47</t>
  </si>
  <si>
    <t>103Cd</t>
  </si>
  <si>
    <t>55x48</t>
  </si>
  <si>
    <t>103In</t>
  </si>
  <si>
    <t>54x49</t>
  </si>
  <si>
    <t>103Sn</t>
  </si>
  <si>
    <t>53x50</t>
  </si>
  <si>
    <t>-67092</t>
  </si>
  <si>
    <t>8343</t>
  </si>
  <si>
    <t>108</t>
  </si>
  <si>
    <t>103Sb</t>
  </si>
  <si>
    <t>52x51</t>
  </si>
  <si>
    <t>-56670</t>
  </si>
  <si>
    <t>104Sr</t>
  </si>
  <si>
    <t>66x38</t>
  </si>
  <si>
    <t>-43760</t>
  </si>
  <si>
    <t>8206</t>
  </si>
  <si>
    <t>104Y</t>
  </si>
  <si>
    <t>65x39</t>
  </si>
  <si>
    <t>-54080</t>
  </si>
  <si>
    <t>104Zr</t>
  </si>
  <si>
    <t>64x40</t>
  </si>
  <si>
    <t>104Nb</t>
  </si>
  <si>
    <t>63x41</t>
  </si>
  <si>
    <t>104Mo</t>
  </si>
  <si>
    <t>62x42</t>
  </si>
  <si>
    <t>104Tc</t>
  </si>
  <si>
    <t>61x43</t>
  </si>
  <si>
    <t>104Ru</t>
  </si>
  <si>
    <t>60x44</t>
  </si>
  <si>
    <t>104Rh</t>
  </si>
  <si>
    <t>59x45</t>
  </si>
  <si>
    <t>104Pd</t>
  </si>
  <si>
    <t>58x46</t>
  </si>
  <si>
    <t>104Ag</t>
  </si>
  <si>
    <t>57x47</t>
  </si>
  <si>
    <t>104Cd</t>
  </si>
  <si>
    <t>56x48</t>
  </si>
  <si>
    <t>104In</t>
  </si>
  <si>
    <t>55x49</t>
  </si>
  <si>
    <t>104Sn</t>
  </si>
  <si>
    <t>54x50</t>
  </si>
  <si>
    <t>104Sb</t>
  </si>
  <si>
    <t>53x51</t>
  </si>
  <si>
    <t>-59295</t>
  </si>
  <si>
    <t>101</t>
  </si>
  <si>
    <t>8258</t>
  </si>
  <si>
    <t>109</t>
  </si>
  <si>
    <t>105Sr</t>
  </si>
  <si>
    <t>67x38</t>
  </si>
  <si>
    <t>-38190</t>
  </si>
  <si>
    <t>8152</t>
  </si>
  <si>
    <t>105Y</t>
  </si>
  <si>
    <t>66x39</t>
  </si>
  <si>
    <t>-50570</t>
  </si>
  <si>
    <t>8262</t>
  </si>
  <si>
    <t>105Zr</t>
  </si>
  <si>
    <t>65x40</t>
  </si>
  <si>
    <t>105Nb</t>
  </si>
  <si>
    <t>64x41</t>
  </si>
  <si>
    <t>105Mo</t>
  </si>
  <si>
    <t>63x42</t>
  </si>
  <si>
    <t>105Tc</t>
  </si>
  <si>
    <t>62x43</t>
  </si>
  <si>
    <t>105Ru</t>
  </si>
  <si>
    <t>61x44</t>
  </si>
  <si>
    <t>105Rh</t>
  </si>
  <si>
    <t>60x45</t>
  </si>
  <si>
    <t>105Pd</t>
  </si>
  <si>
    <t>59x46</t>
  </si>
  <si>
    <t>105Ag</t>
  </si>
  <si>
    <t>58x47</t>
  </si>
  <si>
    <t>105Cd</t>
  </si>
  <si>
    <t>57x48</t>
  </si>
  <si>
    <t>105In</t>
  </si>
  <si>
    <t>56x49</t>
  </si>
  <si>
    <t>105Sn</t>
  </si>
  <si>
    <t>55x50</t>
  </si>
  <si>
    <t>105Sb</t>
  </si>
  <si>
    <t>54x51</t>
  </si>
  <si>
    <t>105Te</t>
  </si>
  <si>
    <t>53x52</t>
  </si>
  <si>
    <t>106Sr</t>
  </si>
  <si>
    <t>68x38</t>
  </si>
  <si>
    <t>-34300</t>
  </si>
  <si>
    <t>8114</t>
  </si>
  <si>
    <t>106Y</t>
  </si>
  <si>
    <t>67x39</t>
  </si>
  <si>
    <t>-45790</t>
  </si>
  <si>
    <t>106Zr</t>
  </si>
  <si>
    <t>66x40</t>
  </si>
  <si>
    <t>-58749</t>
  </si>
  <si>
    <t>8330</t>
  </si>
  <si>
    <t>106Nb</t>
  </si>
  <si>
    <t>65x41</t>
  </si>
  <si>
    <t>106Mo</t>
  </si>
  <si>
    <t>64x42</t>
  </si>
  <si>
    <t>106Tc</t>
  </si>
  <si>
    <t>63x43</t>
  </si>
  <si>
    <t>106Ru</t>
  </si>
  <si>
    <t>62x44</t>
  </si>
  <si>
    <t>106Rh</t>
  </si>
  <si>
    <t>61x45</t>
  </si>
  <si>
    <t>106Pd</t>
  </si>
  <si>
    <t>60x46</t>
  </si>
  <si>
    <t>106Ag</t>
  </si>
  <si>
    <t>59x47</t>
  </si>
  <si>
    <t>106Cd</t>
  </si>
  <si>
    <t>58x48</t>
  </si>
  <si>
    <t>106In</t>
  </si>
  <si>
    <t>57x49</t>
  </si>
  <si>
    <t>106Sn</t>
  </si>
  <si>
    <t>56x50</t>
  </si>
  <si>
    <t>106Sb</t>
  </si>
  <si>
    <t>55x51</t>
  </si>
  <si>
    <t>106Te</t>
  </si>
  <si>
    <t>54x52</t>
  </si>
  <si>
    <t>107Sr</t>
  </si>
  <si>
    <t>69x38</t>
  </si>
  <si>
    <t>-28250</t>
  </si>
  <si>
    <t>8057</t>
  </si>
  <si>
    <t>107Y</t>
  </si>
  <si>
    <t>68x39</t>
  </si>
  <si>
    <t>-41970</t>
  </si>
  <si>
    <t>8178</t>
  </si>
  <si>
    <t>107Zr</t>
  </si>
  <si>
    <t>67x40</t>
  </si>
  <si>
    <t>-54020</t>
  </si>
  <si>
    <t>8284</t>
  </si>
  <si>
    <t>107Nb</t>
  </si>
  <si>
    <t>66x41</t>
  </si>
  <si>
    <t>107Mo</t>
  </si>
  <si>
    <t>65x42</t>
  </si>
  <si>
    <t>107Tc</t>
  </si>
  <si>
    <t>64x43</t>
  </si>
  <si>
    <t>107Ru</t>
  </si>
  <si>
    <t>63x44</t>
  </si>
  <si>
    <t>107Rh</t>
  </si>
  <si>
    <t>62x45</t>
  </si>
  <si>
    <t>107Pd</t>
  </si>
  <si>
    <t>61x46</t>
  </si>
  <si>
    <t>107Ag</t>
  </si>
  <si>
    <t>60x47</t>
  </si>
  <si>
    <t>107Cd</t>
  </si>
  <si>
    <t>59x48</t>
  </si>
  <si>
    <t>107In</t>
  </si>
  <si>
    <t>58x49</t>
  </si>
  <si>
    <t>107Sn</t>
  </si>
  <si>
    <t>57x50</t>
  </si>
  <si>
    <t>107Sb</t>
  </si>
  <si>
    <t>56x51</t>
  </si>
  <si>
    <t>107Te</t>
  </si>
  <si>
    <t>55x52</t>
  </si>
  <si>
    <t>-60657</t>
  </si>
  <si>
    <t>107I</t>
  </si>
  <si>
    <t>54x53</t>
  </si>
  <si>
    <t>-49430</t>
  </si>
  <si>
    <t>8146</t>
  </si>
  <si>
    <t>108Y</t>
  </si>
  <si>
    <t>69x39</t>
  </si>
  <si>
    <t>-36780</t>
  </si>
  <si>
    <t>108Zr</t>
  </si>
  <si>
    <t>68x40</t>
  </si>
  <si>
    <t>-50950</t>
  </si>
  <si>
    <t>8253</t>
  </si>
  <si>
    <t>108Nb</t>
  </si>
  <si>
    <t>67x41</t>
  </si>
  <si>
    <t>108Mo</t>
  </si>
  <si>
    <t>66x42</t>
  </si>
  <si>
    <t>108Tc</t>
  </si>
  <si>
    <t>65x43</t>
  </si>
  <si>
    <t>108Ru</t>
  </si>
  <si>
    <t>64x44</t>
  </si>
  <si>
    <t>108Rh</t>
  </si>
  <si>
    <t>63x45</t>
  </si>
  <si>
    <t>108Pd</t>
  </si>
  <si>
    <t>62x46</t>
  </si>
  <si>
    <t>108Ag</t>
  </si>
  <si>
    <t>61x47</t>
  </si>
  <si>
    <t>108Cd</t>
  </si>
  <si>
    <t>60x48</t>
  </si>
  <si>
    <t>108In</t>
  </si>
  <si>
    <t>59x49</t>
  </si>
  <si>
    <t>108Sn</t>
  </si>
  <si>
    <t>58x50</t>
  </si>
  <si>
    <t>108Sb</t>
  </si>
  <si>
    <t>57x51</t>
  </si>
  <si>
    <t>108Te</t>
  </si>
  <si>
    <t>56x52</t>
  </si>
  <si>
    <t>108I</t>
  </si>
  <si>
    <t>55x53</t>
  </si>
  <si>
    <t>-52771</t>
  </si>
  <si>
    <t>8176</t>
  </si>
  <si>
    <t>109Y</t>
  </si>
  <si>
    <t>70x39</t>
  </si>
  <si>
    <t>-32480</t>
  </si>
  <si>
    <t>109Zr</t>
  </si>
  <si>
    <t>69x40</t>
  </si>
  <si>
    <t>8204</t>
  </si>
  <si>
    <t>109Nb</t>
  </si>
  <si>
    <t>68x41</t>
  </si>
  <si>
    <t>109Mo</t>
  </si>
  <si>
    <t>67x42</t>
  </si>
  <si>
    <t>109Tc</t>
  </si>
  <si>
    <t>66x43</t>
  </si>
  <si>
    <t>109Ru</t>
  </si>
  <si>
    <t>65x44</t>
  </si>
  <si>
    <t>109Rh</t>
  </si>
  <si>
    <t>64x45</t>
  </si>
  <si>
    <t>109Pd</t>
  </si>
  <si>
    <t>63x46</t>
  </si>
  <si>
    <t>109Ag</t>
  </si>
  <si>
    <t>62x47</t>
  </si>
  <si>
    <t>109Cd</t>
  </si>
  <si>
    <t>61x48</t>
  </si>
  <si>
    <t>109In</t>
  </si>
  <si>
    <t>60x49</t>
  </si>
  <si>
    <t>109Sn</t>
  </si>
  <si>
    <t>59x50</t>
  </si>
  <si>
    <t>109Sb</t>
  </si>
  <si>
    <t>58x51</t>
  </si>
  <si>
    <t>109Te</t>
  </si>
  <si>
    <t>57x52</t>
  </si>
  <si>
    <t>109I</t>
  </si>
  <si>
    <t>56x53</t>
  </si>
  <si>
    <t>109Xe</t>
  </si>
  <si>
    <t>55x54</t>
  </si>
  <si>
    <t>110Zr</t>
  </si>
  <si>
    <t>70x40</t>
  </si>
  <si>
    <t>-42220</t>
  </si>
  <si>
    <t>110Nb</t>
  </si>
  <si>
    <t>69x41</t>
  </si>
  <si>
    <t>110Mo</t>
  </si>
  <si>
    <t>68x42</t>
  </si>
  <si>
    <t>110Tc</t>
  </si>
  <si>
    <t>67x43</t>
  </si>
  <si>
    <t>110Ru</t>
  </si>
  <si>
    <t>66x44</t>
  </si>
  <si>
    <t>110Rh</t>
  </si>
  <si>
    <t>65x45</t>
  </si>
  <si>
    <t>110Pd</t>
  </si>
  <si>
    <t>64x46</t>
  </si>
  <si>
    <t>110Ag</t>
  </si>
  <si>
    <t>63x47</t>
  </si>
  <si>
    <t>62x48</t>
  </si>
  <si>
    <t>110In</t>
  </si>
  <si>
    <t>61x49</t>
  </si>
  <si>
    <t>60x50</t>
  </si>
  <si>
    <t>110Sb</t>
  </si>
  <si>
    <t>59x51</t>
  </si>
  <si>
    <t>110Te</t>
  </si>
  <si>
    <t>58x52</t>
  </si>
  <si>
    <t>110I</t>
  </si>
  <si>
    <t>57x53</t>
  </si>
  <si>
    <t>110Xe</t>
  </si>
  <si>
    <t>56x54</t>
  </si>
  <si>
    <t>111Zr</t>
  </si>
  <si>
    <t>71x40</t>
  </si>
  <si>
    <t>-36480</t>
  </si>
  <si>
    <t>111Nb</t>
  </si>
  <si>
    <t>70x41</t>
  </si>
  <si>
    <t>-48960</t>
  </si>
  <si>
    <t>8223</t>
  </si>
  <si>
    <t>111Mo</t>
  </si>
  <si>
    <t>69x42</t>
  </si>
  <si>
    <t>111Tc</t>
  </si>
  <si>
    <t>68x43</t>
  </si>
  <si>
    <t>111Ru</t>
  </si>
  <si>
    <t>67x44</t>
  </si>
  <si>
    <t>111Rh</t>
  </si>
  <si>
    <t>66x45</t>
  </si>
  <si>
    <t>111Pd</t>
  </si>
  <si>
    <t>65x46</t>
  </si>
  <si>
    <t>111Ag</t>
  </si>
  <si>
    <t>64x47</t>
  </si>
  <si>
    <t>111Cd</t>
  </si>
  <si>
    <t>63x48</t>
  </si>
  <si>
    <t>111In</t>
  </si>
  <si>
    <t>62x49</t>
  </si>
  <si>
    <t>111Sn</t>
  </si>
  <si>
    <t>61x50</t>
  </si>
  <si>
    <t>111Sb</t>
  </si>
  <si>
    <t>60x51</t>
  </si>
  <si>
    <t>111Te</t>
  </si>
  <si>
    <t>59x52</t>
  </si>
  <si>
    <t>111I</t>
  </si>
  <si>
    <t>58x53</t>
  </si>
  <si>
    <t>111Xe</t>
  </si>
  <si>
    <t>57x54</t>
  </si>
  <si>
    <t>-54520</t>
  </si>
  <si>
    <t>115</t>
  </si>
  <si>
    <t>124</t>
  </si>
  <si>
    <t>111Cs</t>
  </si>
  <si>
    <t>56x55</t>
  </si>
  <si>
    <t>-42900</t>
  </si>
  <si>
    <t>8070</t>
  </si>
  <si>
    <t>112Zr</t>
  </si>
  <si>
    <t>72x40</t>
  </si>
  <si>
    <t>-32420</t>
  </si>
  <si>
    <t>8081</t>
  </si>
  <si>
    <t>112Nb</t>
  </si>
  <si>
    <t>71x41</t>
  </si>
  <si>
    <t>-44070</t>
  </si>
  <si>
    <t>112Mo</t>
  </si>
  <si>
    <t>70x42</t>
  </si>
  <si>
    <t>-57480</t>
  </si>
  <si>
    <t>8291</t>
  </si>
  <si>
    <t>112Tc</t>
  </si>
  <si>
    <t>69x43</t>
  </si>
  <si>
    <t>112Ru</t>
  </si>
  <si>
    <t>68x44</t>
  </si>
  <si>
    <t>112Rh</t>
  </si>
  <si>
    <t>67x45</t>
  </si>
  <si>
    <t>112Pd</t>
  </si>
  <si>
    <t>66x46</t>
  </si>
  <si>
    <t>112Ag</t>
  </si>
  <si>
    <t>65x47</t>
  </si>
  <si>
    <t>64x48</t>
  </si>
  <si>
    <t>112In</t>
  </si>
  <si>
    <t>63x49</t>
  </si>
  <si>
    <t>62x50</t>
  </si>
  <si>
    <t>112Sb</t>
  </si>
  <si>
    <t>61x51</t>
  </si>
  <si>
    <t>112Te</t>
  </si>
  <si>
    <t>60x52</t>
  </si>
  <si>
    <t>112I</t>
  </si>
  <si>
    <t>59x53</t>
  </si>
  <si>
    <t>112Xe</t>
  </si>
  <si>
    <t>58x54</t>
  </si>
  <si>
    <t>112Cs</t>
  </si>
  <si>
    <t>57x55</t>
  </si>
  <si>
    <t>-46415</t>
  </si>
  <si>
    <t>116</t>
  </si>
  <si>
    <t>113Nb</t>
  </si>
  <si>
    <t>72x41</t>
  </si>
  <si>
    <t>-40210</t>
  </si>
  <si>
    <t>8143</t>
  </si>
  <si>
    <t>113Mo</t>
  </si>
  <si>
    <t>71x42</t>
  </si>
  <si>
    <t>-52650</t>
  </si>
  <si>
    <t>113Tc</t>
  </si>
  <si>
    <t>70x43</t>
  </si>
  <si>
    <t>113Ru</t>
  </si>
  <si>
    <t>69x44</t>
  </si>
  <si>
    <t>113Rh</t>
  </si>
  <si>
    <t>68x45</t>
  </si>
  <si>
    <t>113Pd</t>
  </si>
  <si>
    <t>67x46</t>
  </si>
  <si>
    <t>113Ag</t>
  </si>
  <si>
    <t>66x47</t>
  </si>
  <si>
    <t>113Cd</t>
  </si>
  <si>
    <t>65x48</t>
  </si>
  <si>
    <t>113In</t>
  </si>
  <si>
    <t>64x49</t>
  </si>
  <si>
    <t>113Sn</t>
  </si>
  <si>
    <t>63x50</t>
  </si>
  <si>
    <t>113Sb</t>
  </si>
  <si>
    <t>62x51</t>
  </si>
  <si>
    <t>113Te</t>
  </si>
  <si>
    <t>61x52</t>
  </si>
  <si>
    <t>113I</t>
  </si>
  <si>
    <t>60x53</t>
  </si>
  <si>
    <t>113Xe</t>
  </si>
  <si>
    <t>59x54</t>
  </si>
  <si>
    <t>113Cs</t>
  </si>
  <si>
    <t>58x55</t>
  </si>
  <si>
    <t>113Ba</t>
  </si>
  <si>
    <t>57x56</t>
  </si>
  <si>
    <t>8035</t>
  </si>
  <si>
    <t>114Nb</t>
  </si>
  <si>
    <t>73x41</t>
  </si>
  <si>
    <t>-34960</t>
  </si>
  <si>
    <t>8097</t>
  </si>
  <si>
    <t>114Mo</t>
  </si>
  <si>
    <t>72x42</t>
  </si>
  <si>
    <t>-49680</t>
  </si>
  <si>
    <t>8219</t>
  </si>
  <si>
    <t>114Tc</t>
  </si>
  <si>
    <t>71x43</t>
  </si>
  <si>
    <t>114Ru</t>
  </si>
  <si>
    <t>70x44</t>
  </si>
  <si>
    <t>114Rh</t>
  </si>
  <si>
    <t>69x45</t>
  </si>
  <si>
    <t>114Pd</t>
  </si>
  <si>
    <t>68x46</t>
  </si>
  <si>
    <t>114Ag</t>
  </si>
  <si>
    <t>67x47</t>
  </si>
  <si>
    <t>114Cd</t>
  </si>
  <si>
    <t>66x48</t>
  </si>
  <si>
    <t>114In</t>
  </si>
  <si>
    <t>65x49</t>
  </si>
  <si>
    <t>64x50</t>
  </si>
  <si>
    <t>63x51</t>
  </si>
  <si>
    <t>114Te</t>
  </si>
  <si>
    <t>62x52</t>
  </si>
  <si>
    <t>114I</t>
  </si>
  <si>
    <t>61x53</t>
  </si>
  <si>
    <t>114Xe</t>
  </si>
  <si>
    <t>60x54</t>
  </si>
  <si>
    <t>114Cs</t>
  </si>
  <si>
    <t>59x55</t>
  </si>
  <si>
    <t>114Ba</t>
  </si>
  <si>
    <t>58x56</t>
  </si>
  <si>
    <t>115Nb</t>
  </si>
  <si>
    <t>74x41</t>
  </si>
  <si>
    <t>-30880</t>
  </si>
  <si>
    <t>8061</t>
  </si>
  <si>
    <t>115Mo</t>
  </si>
  <si>
    <t>73x42</t>
  </si>
  <si>
    <t>-44550</t>
  </si>
  <si>
    <t>115Tc</t>
  </si>
  <si>
    <t>72x43</t>
  </si>
  <si>
    <t>-55796</t>
  </si>
  <si>
    <t>8264</t>
  </si>
  <si>
    <t>115Ru</t>
  </si>
  <si>
    <t>71x44</t>
  </si>
  <si>
    <t>115Rh</t>
  </si>
  <si>
    <t>70x45</t>
  </si>
  <si>
    <t>115Pd</t>
  </si>
  <si>
    <t>69x46</t>
  </si>
  <si>
    <t>115Ag</t>
  </si>
  <si>
    <t>68x47</t>
  </si>
  <si>
    <t>115Cd</t>
  </si>
  <si>
    <t>67x48</t>
  </si>
  <si>
    <t>115In</t>
  </si>
  <si>
    <t>66x49</t>
  </si>
  <si>
    <t>115Sn</t>
  </si>
  <si>
    <t>65x50</t>
  </si>
  <si>
    <t>115Sb</t>
  </si>
  <si>
    <t>64x51</t>
  </si>
  <si>
    <t>115Te</t>
  </si>
  <si>
    <t>63x52</t>
  </si>
  <si>
    <t>115I</t>
  </si>
  <si>
    <t>62x53</t>
  </si>
  <si>
    <t>115Xe</t>
  </si>
  <si>
    <t>61x54</t>
  </si>
  <si>
    <t>115Cs</t>
  </si>
  <si>
    <t>60x55</t>
  </si>
  <si>
    <t>-59699</t>
  </si>
  <si>
    <t>102</t>
  </si>
  <si>
    <t>8216</t>
  </si>
  <si>
    <t>110</t>
  </si>
  <si>
    <t>115Ba</t>
  </si>
  <si>
    <t>59x56</t>
  </si>
  <si>
    <t>-48920</t>
  </si>
  <si>
    <t>8116</t>
  </si>
  <si>
    <t>116Mo</t>
  </si>
  <si>
    <t>74x42</t>
  </si>
  <si>
    <t>-41210</t>
  </si>
  <si>
    <t>116Tc</t>
  </si>
  <si>
    <t>73x43</t>
  </si>
  <si>
    <t>-51214</t>
  </si>
  <si>
    <t>116Ru</t>
  </si>
  <si>
    <t>72x44</t>
  </si>
  <si>
    <t>116Rh</t>
  </si>
  <si>
    <t>71x45</t>
  </si>
  <si>
    <t>116Pd</t>
  </si>
  <si>
    <t>70x46</t>
  </si>
  <si>
    <t>116Ag</t>
  </si>
  <si>
    <t>69x47</t>
  </si>
  <si>
    <t>116Cd</t>
  </si>
  <si>
    <t>68x48</t>
  </si>
  <si>
    <t>116In</t>
  </si>
  <si>
    <t>67x49</t>
  </si>
  <si>
    <t>66x50</t>
  </si>
  <si>
    <t>116Sb</t>
  </si>
  <si>
    <t>65x51</t>
  </si>
  <si>
    <t>116Te</t>
  </si>
  <si>
    <t>64x52</t>
  </si>
  <si>
    <t>116I</t>
  </si>
  <si>
    <t>63x53</t>
  </si>
  <si>
    <t>62x54</t>
  </si>
  <si>
    <t>116Cs</t>
  </si>
  <si>
    <t>61x55</t>
  </si>
  <si>
    <t>-62043</t>
  </si>
  <si>
    <t>116Ba</t>
  </si>
  <si>
    <t>60x56</t>
  </si>
  <si>
    <t>-54380</t>
  </si>
  <si>
    <t>8162</t>
  </si>
  <si>
    <t>116La</t>
  </si>
  <si>
    <t>59x57</t>
  </si>
  <si>
    <t>-40050</t>
  </si>
  <si>
    <t>321</t>
  </si>
  <si>
    <t>8032</t>
  </si>
  <si>
    <t>345</t>
  </si>
  <si>
    <t>117Mo</t>
  </si>
  <si>
    <t>75x42</t>
  </si>
  <si>
    <t>-35689</t>
  </si>
  <si>
    <t>8096</t>
  </si>
  <si>
    <t>117Tc</t>
  </si>
  <si>
    <t>74x43</t>
  </si>
  <si>
    <t>-48140</t>
  </si>
  <si>
    <t>117Ru</t>
  </si>
  <si>
    <t>73x44</t>
  </si>
  <si>
    <t>117Rh</t>
  </si>
  <si>
    <t>72x45</t>
  </si>
  <si>
    <t>117Pd</t>
  </si>
  <si>
    <t>71x46</t>
  </si>
  <si>
    <t>117Ag</t>
  </si>
  <si>
    <t>70x47</t>
  </si>
  <si>
    <t>117Cd</t>
  </si>
  <si>
    <t>69x48</t>
  </si>
  <si>
    <t>117In</t>
  </si>
  <si>
    <t>68x49</t>
  </si>
  <si>
    <t>117Sn</t>
  </si>
  <si>
    <t>67x50</t>
  </si>
  <si>
    <t>117Sb</t>
  </si>
  <si>
    <t>66x51</t>
  </si>
  <si>
    <t>117Te</t>
  </si>
  <si>
    <t>65x52</t>
  </si>
  <si>
    <t>117I</t>
  </si>
  <si>
    <t>64x53</t>
  </si>
  <si>
    <t>117Xe</t>
  </si>
  <si>
    <t>63x54</t>
  </si>
  <si>
    <t>117Cs</t>
  </si>
  <si>
    <t>62x55</t>
  </si>
  <si>
    <t>117Ba</t>
  </si>
  <si>
    <t>61x56</t>
  </si>
  <si>
    <t>117La</t>
  </si>
  <si>
    <t>60x57</t>
  </si>
  <si>
    <t>-46271</t>
  </si>
  <si>
    <t>8086</t>
  </si>
  <si>
    <t>118Mo</t>
  </si>
  <si>
    <t>76x42</t>
  </si>
  <si>
    <t>-32370</t>
  </si>
  <si>
    <t>8067</t>
  </si>
  <si>
    <t>118Tc</t>
  </si>
  <si>
    <t>75x43</t>
  </si>
  <si>
    <t>-43290</t>
  </si>
  <si>
    <t>8153</t>
  </si>
  <si>
    <t>118Ru</t>
  </si>
  <si>
    <t>74x44</t>
  </si>
  <si>
    <t>-57000</t>
  </si>
  <si>
    <t>8263</t>
  </si>
  <si>
    <t>118Rh</t>
  </si>
  <si>
    <t>73x45</t>
  </si>
  <si>
    <t>118Pd</t>
  </si>
  <si>
    <t>72x46</t>
  </si>
  <si>
    <t>118Ag</t>
  </si>
  <si>
    <t>71x47</t>
  </si>
  <si>
    <t>118Cd</t>
  </si>
  <si>
    <t>70x48</t>
  </si>
  <si>
    <t>118In</t>
  </si>
  <si>
    <t>69x49</t>
  </si>
  <si>
    <t>118Sn</t>
  </si>
  <si>
    <t>68x50</t>
  </si>
  <si>
    <t>118Sb</t>
  </si>
  <si>
    <t>67x51</t>
  </si>
  <si>
    <t>118Te</t>
  </si>
  <si>
    <t>66x52</t>
  </si>
  <si>
    <t>118I</t>
  </si>
  <si>
    <t>65x53</t>
  </si>
  <si>
    <t>118Xe</t>
  </si>
  <si>
    <t>64x54</t>
  </si>
  <si>
    <t>118Cs</t>
  </si>
  <si>
    <t>63x55</t>
  </si>
  <si>
    <t>118Ba</t>
  </si>
  <si>
    <t>62x56</t>
  </si>
  <si>
    <t>-62200</t>
  </si>
  <si>
    <t>8227</t>
  </si>
  <si>
    <t>118La</t>
  </si>
  <si>
    <t>61x57</t>
  </si>
  <si>
    <t>-49620</t>
  </si>
  <si>
    <t>119Tc</t>
  </si>
  <si>
    <t>76x43</t>
  </si>
  <si>
    <t>-40170</t>
  </si>
  <si>
    <t>8126</t>
  </si>
  <si>
    <t>119Ru</t>
  </si>
  <si>
    <t>75x44</t>
  </si>
  <si>
    <t>-52080</t>
  </si>
  <si>
    <t>8220</t>
  </si>
  <si>
    <t>119Rh</t>
  </si>
  <si>
    <t>74x45</t>
  </si>
  <si>
    <t>119Pd</t>
  </si>
  <si>
    <t>73x46</t>
  </si>
  <si>
    <t>119Ag</t>
  </si>
  <si>
    <t>72x47</t>
  </si>
  <si>
    <t>119Cd</t>
  </si>
  <si>
    <t>71x48</t>
  </si>
  <si>
    <t>119In</t>
  </si>
  <si>
    <t>70x49</t>
  </si>
  <si>
    <t>119Sn</t>
  </si>
  <si>
    <t>69x50</t>
  </si>
  <si>
    <t>119Sb</t>
  </si>
  <si>
    <t>68x51</t>
  </si>
  <si>
    <t>119Te</t>
  </si>
  <si>
    <t>67x52</t>
  </si>
  <si>
    <t>119I</t>
  </si>
  <si>
    <t>66x53</t>
  </si>
  <si>
    <t>119Xe</t>
  </si>
  <si>
    <t>65x54</t>
  </si>
  <si>
    <t>119Cs</t>
  </si>
  <si>
    <t>64x55</t>
  </si>
  <si>
    <t>119Ba</t>
  </si>
  <si>
    <t>63x56</t>
  </si>
  <si>
    <t>119La</t>
  </si>
  <si>
    <t>62x57</t>
  </si>
  <si>
    <t>-55020</t>
  </si>
  <si>
    <t>8159</t>
  </si>
  <si>
    <t>119Ce</t>
  </si>
  <si>
    <t>61x58</t>
  </si>
  <si>
    <t>-43820</t>
  </si>
  <si>
    <t>120Tc</t>
  </si>
  <si>
    <t>77x43</t>
  </si>
  <si>
    <t>-35000</t>
  </si>
  <si>
    <t>8083</t>
  </si>
  <si>
    <t>120Ru</t>
  </si>
  <si>
    <t>76x44</t>
  </si>
  <si>
    <t>-49720</t>
  </si>
  <si>
    <t>8199</t>
  </si>
  <si>
    <t>120Rh</t>
  </si>
  <si>
    <t>75x45</t>
  </si>
  <si>
    <t>-58620</t>
  </si>
  <si>
    <t>8266</t>
  </si>
  <si>
    <t>120Pd</t>
  </si>
  <si>
    <t>74x46</t>
  </si>
  <si>
    <t>120Ag</t>
  </si>
  <si>
    <t>73x47</t>
  </si>
  <si>
    <t>120Cd</t>
  </si>
  <si>
    <t>72x48</t>
  </si>
  <si>
    <t>120In</t>
  </si>
  <si>
    <t>71x49</t>
  </si>
  <si>
    <t>120Sn</t>
  </si>
  <si>
    <t>70x50</t>
  </si>
  <si>
    <t>120Sb</t>
  </si>
  <si>
    <t>69x51</t>
  </si>
  <si>
    <t>120Te</t>
  </si>
  <si>
    <t>68x52</t>
  </si>
  <si>
    <t>120I</t>
  </si>
  <si>
    <t>67x53</t>
  </si>
  <si>
    <t>120Xe</t>
  </si>
  <si>
    <t>66x54</t>
  </si>
  <si>
    <t>120Cs</t>
  </si>
  <si>
    <t>65x55</t>
  </si>
  <si>
    <t>120Ba</t>
  </si>
  <si>
    <t>64x56</t>
  </si>
  <si>
    <t>120La</t>
  </si>
  <si>
    <t>63x57</t>
  </si>
  <si>
    <t>-57570</t>
  </si>
  <si>
    <t>8179</t>
  </si>
  <si>
    <t>120Ce</t>
  </si>
  <si>
    <t>62x58</t>
  </si>
  <si>
    <t>-49730</t>
  </si>
  <si>
    <t>121Tc</t>
  </si>
  <si>
    <t>78x43</t>
  </si>
  <si>
    <t>-31540</t>
  </si>
  <si>
    <t>121Ru</t>
  </si>
  <si>
    <t>77x44</t>
  </si>
  <si>
    <t>-44620</t>
  </si>
  <si>
    <t>8156</t>
  </si>
  <si>
    <t>121Rh</t>
  </si>
  <si>
    <t>76x45</t>
  </si>
  <si>
    <t>121Pd</t>
  </si>
  <si>
    <t>75x46</t>
  </si>
  <si>
    <t>121Ag</t>
  </si>
  <si>
    <t>74x47</t>
  </si>
  <si>
    <t>121Cd</t>
  </si>
  <si>
    <t>73x48</t>
  </si>
  <si>
    <t>121In</t>
  </si>
  <si>
    <t>72x49</t>
  </si>
  <si>
    <t>121Sn</t>
  </si>
  <si>
    <t>71x50</t>
  </si>
  <si>
    <t>121Sb</t>
  </si>
  <si>
    <t>70x51</t>
  </si>
  <si>
    <t>121Te</t>
  </si>
  <si>
    <t>69x52</t>
  </si>
  <si>
    <t>121I</t>
  </si>
  <si>
    <t>68x53</t>
  </si>
  <si>
    <t>121Xe</t>
  </si>
  <si>
    <t>67x54</t>
  </si>
  <si>
    <t>121Cs</t>
  </si>
  <si>
    <t>66x55</t>
  </si>
  <si>
    <t>121Ba</t>
  </si>
  <si>
    <t>65x56</t>
  </si>
  <si>
    <t>121La</t>
  </si>
  <si>
    <t>64x57</t>
  </si>
  <si>
    <t>-62190</t>
  </si>
  <si>
    <t>8217</t>
  </si>
  <si>
    <t>121Ce</t>
  </si>
  <si>
    <t>63x58</t>
  </si>
  <si>
    <t>-52690</t>
  </si>
  <si>
    <t>121Pr</t>
  </si>
  <si>
    <t>62x59</t>
  </si>
  <si>
    <t>-41551</t>
  </si>
  <si>
    <t>8033</t>
  </si>
  <si>
    <t>122Ru</t>
  </si>
  <si>
    <t>78x44</t>
  </si>
  <si>
    <t>-41780</t>
  </si>
  <si>
    <t>122Rh</t>
  </si>
  <si>
    <t>77x45</t>
  </si>
  <si>
    <t>-51880</t>
  </si>
  <si>
    <t>8208</t>
  </si>
  <si>
    <t>122Pd</t>
  </si>
  <si>
    <t>76x46</t>
  </si>
  <si>
    <t>122Ag</t>
  </si>
  <si>
    <t>75x47</t>
  </si>
  <si>
    <t>122Cd</t>
  </si>
  <si>
    <t>74x48</t>
  </si>
  <si>
    <t>122In</t>
  </si>
  <si>
    <t>73x49</t>
  </si>
  <si>
    <t>122Sn</t>
  </si>
  <si>
    <t>72x50</t>
  </si>
  <si>
    <t>122Sb</t>
  </si>
  <si>
    <t>71x51</t>
  </si>
  <si>
    <t>122Te</t>
  </si>
  <si>
    <t>70x52</t>
  </si>
  <si>
    <t>122I</t>
  </si>
  <si>
    <t>69x53</t>
  </si>
  <si>
    <t>122Xe</t>
  </si>
  <si>
    <t>68x54</t>
  </si>
  <si>
    <t>122Cs</t>
  </si>
  <si>
    <t>67x55</t>
  </si>
  <si>
    <t>122Ba</t>
  </si>
  <si>
    <t>66x56</t>
  </si>
  <si>
    <t>122La</t>
  </si>
  <si>
    <t>65x57</t>
  </si>
  <si>
    <t>-64543</t>
  </si>
  <si>
    <t>122Ce</t>
  </si>
  <si>
    <t>64x58</t>
  </si>
  <si>
    <t>-57874</t>
  </si>
  <si>
    <t>8174</t>
  </si>
  <si>
    <t>122Pr</t>
  </si>
  <si>
    <t>63x59</t>
  </si>
  <si>
    <t>-44780</t>
  </si>
  <si>
    <t>8060</t>
  </si>
  <si>
    <t>123Ru</t>
  </si>
  <si>
    <t>79x44</t>
  </si>
  <si>
    <t>-36550</t>
  </si>
  <si>
    <t>123Rh</t>
  </si>
  <si>
    <t>78x45</t>
  </si>
  <si>
    <t>-49190</t>
  </si>
  <si>
    <t>123Pd</t>
  </si>
  <si>
    <t>77x46</t>
  </si>
  <si>
    <t>123Ag</t>
  </si>
  <si>
    <t>76x47</t>
  </si>
  <si>
    <t>123Cd</t>
  </si>
  <si>
    <t>75x48</t>
  </si>
  <si>
    <t>123In</t>
  </si>
  <si>
    <t>74x49</t>
  </si>
  <si>
    <t>123Sn</t>
  </si>
  <si>
    <t>73x50</t>
  </si>
  <si>
    <t>123Sb</t>
  </si>
  <si>
    <t>72x51</t>
  </si>
  <si>
    <t>123Te</t>
  </si>
  <si>
    <t>71x52</t>
  </si>
  <si>
    <t>123I</t>
  </si>
  <si>
    <t>70x53</t>
  </si>
  <si>
    <t>123Xe</t>
  </si>
  <si>
    <t>69x54</t>
  </si>
  <si>
    <t>123Cs</t>
  </si>
  <si>
    <t>68x55</t>
  </si>
  <si>
    <t>123Ba</t>
  </si>
  <si>
    <t>67x56</t>
  </si>
  <si>
    <t>123La</t>
  </si>
  <si>
    <t>66x57</t>
  </si>
  <si>
    <t>-68651</t>
  </si>
  <si>
    <t>123Ce</t>
  </si>
  <si>
    <t>65x58</t>
  </si>
  <si>
    <t>-60286</t>
  </si>
  <si>
    <t>123Pr</t>
  </si>
  <si>
    <t>64x59</t>
  </si>
  <si>
    <t>-50230</t>
  </si>
  <si>
    <t>8104</t>
  </si>
  <si>
    <t>124Ru</t>
  </si>
  <si>
    <t>80x44</t>
  </si>
  <si>
    <t>-33590</t>
  </si>
  <si>
    <t>8065</t>
  </si>
  <si>
    <t>124Rh</t>
  </si>
  <si>
    <t>79x45</t>
  </si>
  <si>
    <t>-44710</t>
  </si>
  <si>
    <t>124Pd</t>
  </si>
  <si>
    <t>78x46</t>
  </si>
  <si>
    <t>-58400</t>
  </si>
  <si>
    <t>8252</t>
  </si>
  <si>
    <t>124Ag</t>
  </si>
  <si>
    <t>77x47</t>
  </si>
  <si>
    <t>124Cd</t>
  </si>
  <si>
    <t>76x48</t>
  </si>
  <si>
    <t>124In</t>
  </si>
  <si>
    <t>75x49</t>
  </si>
  <si>
    <t>124Sn</t>
  </si>
  <si>
    <t>74x50</t>
  </si>
  <si>
    <t>124Sb</t>
  </si>
  <si>
    <t>73x51</t>
  </si>
  <si>
    <t>124Te</t>
  </si>
  <si>
    <t>72x52</t>
  </si>
  <si>
    <t>124I</t>
  </si>
  <si>
    <t>71x53</t>
  </si>
  <si>
    <t>124Xe</t>
  </si>
  <si>
    <t>70x54</t>
  </si>
  <si>
    <t>124Cs</t>
  </si>
  <si>
    <t>69x55</t>
  </si>
  <si>
    <t>124Ba</t>
  </si>
  <si>
    <t>68x56</t>
  </si>
  <si>
    <t>124La</t>
  </si>
  <si>
    <t>67x57</t>
  </si>
  <si>
    <t>124Ce</t>
  </si>
  <si>
    <t>66x58</t>
  </si>
  <si>
    <t>-64916</t>
  </si>
  <si>
    <t>8229</t>
  </si>
  <si>
    <t>124Pr</t>
  </si>
  <si>
    <t>65x59</t>
  </si>
  <si>
    <t>-53151</t>
  </si>
  <si>
    <t>8128</t>
  </si>
  <si>
    <t>124Nd</t>
  </si>
  <si>
    <t>64x60</t>
  </si>
  <si>
    <t>-44830</t>
  </si>
  <si>
    <t>125Rh</t>
  </si>
  <si>
    <t>80x45</t>
  </si>
  <si>
    <t>-41830</t>
  </si>
  <si>
    <t>125Pd</t>
  </si>
  <si>
    <t>79x46</t>
  </si>
  <si>
    <t>-53960</t>
  </si>
  <si>
    <t>125Ag</t>
  </si>
  <si>
    <t>78x47</t>
  </si>
  <si>
    <t>125Cd</t>
  </si>
  <si>
    <t>77x48</t>
  </si>
  <si>
    <t>125In</t>
  </si>
  <si>
    <t>76x49</t>
  </si>
  <si>
    <t>125Sn</t>
  </si>
  <si>
    <t>75x50</t>
  </si>
  <si>
    <t>125Sb</t>
  </si>
  <si>
    <t>74x51</t>
  </si>
  <si>
    <t>125Te</t>
  </si>
  <si>
    <t>73x52</t>
  </si>
  <si>
    <t>125I</t>
  </si>
  <si>
    <t>72x53</t>
  </si>
  <si>
    <t>125Xe</t>
  </si>
  <si>
    <t>71x54</t>
  </si>
  <si>
    <t>125Cs</t>
  </si>
  <si>
    <t>70x55</t>
  </si>
  <si>
    <t>125Ba</t>
  </si>
  <si>
    <t>69x56</t>
  </si>
  <si>
    <t>125La</t>
  </si>
  <si>
    <t>68x57</t>
  </si>
  <si>
    <t>125Ce</t>
  </si>
  <si>
    <t>67x58</t>
  </si>
  <si>
    <t>-66658</t>
  </si>
  <si>
    <t>125Pr</t>
  </si>
  <si>
    <t>66x59</t>
  </si>
  <si>
    <t>-58070</t>
  </si>
  <si>
    <t>8167</t>
  </si>
  <si>
    <t>125Nd</t>
  </si>
  <si>
    <t>65x60</t>
  </si>
  <si>
    <t>-48070</t>
  </si>
  <si>
    <t>126Rh</t>
  </si>
  <si>
    <t>81x45</t>
  </si>
  <si>
    <t>-37200</t>
  </si>
  <si>
    <t>8087</t>
  </si>
  <si>
    <t>126Pd</t>
  </si>
  <si>
    <t>80x46</t>
  </si>
  <si>
    <t>-51790</t>
  </si>
  <si>
    <t>126Ag</t>
  </si>
  <si>
    <t>79x47</t>
  </si>
  <si>
    <t>-60720</t>
  </si>
  <si>
    <t>8261</t>
  </si>
  <si>
    <t>126Cd</t>
  </si>
  <si>
    <t>78x48</t>
  </si>
  <si>
    <t>126In</t>
  </si>
  <si>
    <t>77x49</t>
  </si>
  <si>
    <t>126Sn</t>
  </si>
  <si>
    <t>76x50</t>
  </si>
  <si>
    <t>126Sb</t>
  </si>
  <si>
    <t>75x51</t>
  </si>
  <si>
    <t>126Te</t>
  </si>
  <si>
    <t>74x52</t>
  </si>
  <si>
    <t>126I</t>
  </si>
  <si>
    <t>73x53</t>
  </si>
  <si>
    <t>126Xe</t>
  </si>
  <si>
    <t>72x54</t>
  </si>
  <si>
    <t>126Cs</t>
  </si>
  <si>
    <t>71x55</t>
  </si>
  <si>
    <t>126Ba</t>
  </si>
  <si>
    <t>70x56</t>
  </si>
  <si>
    <t>126La</t>
  </si>
  <si>
    <t>69x57</t>
  </si>
  <si>
    <t>126Ce</t>
  </si>
  <si>
    <t>68x58</t>
  </si>
  <si>
    <t>126Pr</t>
  </si>
  <si>
    <t>67x59</t>
  </si>
  <si>
    <t>-60324</t>
  </si>
  <si>
    <t>126Nd</t>
  </si>
  <si>
    <t>66x60</t>
  </si>
  <si>
    <t>-53380</t>
  </si>
  <si>
    <t>8122</t>
  </si>
  <si>
    <t>126Pm</t>
  </si>
  <si>
    <t>65x61</t>
  </si>
  <si>
    <t>-39750</t>
  </si>
  <si>
    <t>8008</t>
  </si>
  <si>
    <t>127Rh</t>
  </si>
  <si>
    <t>82x45</t>
  </si>
  <si>
    <t>-33730</t>
  </si>
  <si>
    <t>127Pd</t>
  </si>
  <si>
    <t>81x46</t>
  </si>
  <si>
    <t>-47220</t>
  </si>
  <si>
    <t>8160</t>
  </si>
  <si>
    <t>127Ag</t>
  </si>
  <si>
    <t>80x47</t>
  </si>
  <si>
    <t>-58650</t>
  </si>
  <si>
    <t>8244</t>
  </si>
  <si>
    <t>127Cd</t>
  </si>
  <si>
    <t>79x48</t>
  </si>
  <si>
    <t>127In</t>
  </si>
  <si>
    <t>78x49</t>
  </si>
  <si>
    <t>127Sn</t>
  </si>
  <si>
    <t>77x50</t>
  </si>
  <si>
    <t>127Sb</t>
  </si>
  <si>
    <t>76x51</t>
  </si>
  <si>
    <t>127Te</t>
  </si>
  <si>
    <t>75x52</t>
  </si>
  <si>
    <t>127I</t>
  </si>
  <si>
    <t>74x53</t>
  </si>
  <si>
    <t>127Xe</t>
  </si>
  <si>
    <t>73x54</t>
  </si>
  <si>
    <t>127Cs</t>
  </si>
  <si>
    <t>72x55</t>
  </si>
  <si>
    <t>127Ba</t>
  </si>
  <si>
    <t>71x56</t>
  </si>
  <si>
    <t>127La</t>
  </si>
  <si>
    <t>70x57</t>
  </si>
  <si>
    <t>127Ce</t>
  </si>
  <si>
    <t>69x58</t>
  </si>
  <si>
    <t>127Pr</t>
  </si>
  <si>
    <t>68x59</t>
  </si>
  <si>
    <t>127Nd</t>
  </si>
  <si>
    <t>67x60</t>
  </si>
  <si>
    <t>-55910</t>
  </si>
  <si>
    <t>8142</t>
  </si>
  <si>
    <t>127Pm</t>
  </si>
  <si>
    <t>66x61</t>
  </si>
  <si>
    <t>-45310</t>
  </si>
  <si>
    <t>8052</t>
  </si>
  <si>
    <t>128Pd</t>
  </si>
  <si>
    <t>82x46</t>
  </si>
  <si>
    <t>-44390</t>
  </si>
  <si>
    <t>8137</t>
  </si>
  <si>
    <t>128Ag</t>
  </si>
  <si>
    <t>81x47</t>
  </si>
  <si>
    <t>-54710</t>
  </si>
  <si>
    <t>8211</t>
  </si>
  <si>
    <t>128Cd</t>
  </si>
  <si>
    <t>80x48</t>
  </si>
  <si>
    <t>128In</t>
  </si>
  <si>
    <t>79x49</t>
  </si>
  <si>
    <t>128Sn</t>
  </si>
  <si>
    <t>78x50</t>
  </si>
  <si>
    <t>128Sb</t>
  </si>
  <si>
    <t>77x51</t>
  </si>
  <si>
    <t>128Te</t>
  </si>
  <si>
    <t>76x52</t>
  </si>
  <si>
    <t>128I</t>
  </si>
  <si>
    <t>75x53</t>
  </si>
  <si>
    <t>128Xe</t>
  </si>
  <si>
    <t>74x54</t>
  </si>
  <si>
    <t>128Cs</t>
  </si>
  <si>
    <t>73x55</t>
  </si>
  <si>
    <t>128Ba</t>
  </si>
  <si>
    <t>72x56</t>
  </si>
  <si>
    <t>128La</t>
  </si>
  <si>
    <t>71x57</t>
  </si>
  <si>
    <t>128Ce</t>
  </si>
  <si>
    <t>70x58</t>
  </si>
  <si>
    <t>128Pr</t>
  </si>
  <si>
    <t>69x59</t>
  </si>
  <si>
    <t>128Nd</t>
  </si>
  <si>
    <t>68x60</t>
  </si>
  <si>
    <t>-60530</t>
  </si>
  <si>
    <t>8177</t>
  </si>
  <si>
    <t>128Pm</t>
  </si>
  <si>
    <t>67x61</t>
  </si>
  <si>
    <t>-48220</t>
  </si>
  <si>
    <t>128Sm</t>
  </si>
  <si>
    <t>66x62</t>
  </si>
  <si>
    <t>-39150</t>
  </si>
  <si>
    <t>7998</t>
  </si>
  <si>
    <t>129Pd</t>
  </si>
  <si>
    <t>83x46</t>
  </si>
  <si>
    <t>-37880</t>
  </si>
  <si>
    <t>129Ag</t>
  </si>
  <si>
    <t>82x47</t>
  </si>
  <si>
    <t>-51870</t>
  </si>
  <si>
    <t>8188</t>
  </si>
  <si>
    <t>129Cd</t>
  </si>
  <si>
    <t>81x48</t>
  </si>
  <si>
    <t>129In</t>
  </si>
  <si>
    <t>80x49</t>
  </si>
  <si>
    <t>129Sn</t>
  </si>
  <si>
    <t>79x50</t>
  </si>
  <si>
    <t>129Sb</t>
  </si>
  <si>
    <t>78x51</t>
  </si>
  <si>
    <t>129Te</t>
  </si>
  <si>
    <t>77x52</t>
  </si>
  <si>
    <t>129I</t>
  </si>
  <si>
    <t>76x53</t>
  </si>
  <si>
    <t>129Xe</t>
  </si>
  <si>
    <t>75x54</t>
  </si>
  <si>
    <t>129Cs</t>
  </si>
  <si>
    <t>74x55</t>
  </si>
  <si>
    <t>129Ba</t>
  </si>
  <si>
    <t>73x56</t>
  </si>
  <si>
    <t>129La</t>
  </si>
  <si>
    <t>72x57</t>
  </si>
  <si>
    <t>129Ce</t>
  </si>
  <si>
    <t>71x58</t>
  </si>
  <si>
    <t>129Pr</t>
  </si>
  <si>
    <t>70x59</t>
  </si>
  <si>
    <t>129Nd</t>
  </si>
  <si>
    <t>69x60</t>
  </si>
  <si>
    <t>-62375</t>
  </si>
  <si>
    <t>202</t>
  </si>
  <si>
    <t>8191</t>
  </si>
  <si>
    <t>129Pm</t>
  </si>
  <si>
    <t>68x61</t>
  </si>
  <si>
    <t>-53180</t>
  </si>
  <si>
    <t>129Sm</t>
  </si>
  <si>
    <t>67x62</t>
  </si>
  <si>
    <t>-42330</t>
  </si>
  <si>
    <t>8023</t>
  </si>
  <si>
    <t>130Ag</t>
  </si>
  <si>
    <t>83x47</t>
  </si>
  <si>
    <t>-45898</t>
  </si>
  <si>
    <t>130Cd</t>
  </si>
  <si>
    <t>82x48</t>
  </si>
  <si>
    <t>130In</t>
  </si>
  <si>
    <t>81x49</t>
  </si>
  <si>
    <t>130Sn</t>
  </si>
  <si>
    <t>80x50</t>
  </si>
  <si>
    <t>130Sb</t>
  </si>
  <si>
    <t>79x51</t>
  </si>
  <si>
    <t>130Te</t>
  </si>
  <si>
    <t>78x52</t>
  </si>
  <si>
    <t>130I</t>
  </si>
  <si>
    <t>77x53</t>
  </si>
  <si>
    <t>130Xe</t>
  </si>
  <si>
    <t>76x54</t>
  </si>
  <si>
    <t>130Cs</t>
  </si>
  <si>
    <t>75x55</t>
  </si>
  <si>
    <t>130Ba</t>
  </si>
  <si>
    <t>74x56</t>
  </si>
  <si>
    <t>130La</t>
  </si>
  <si>
    <t>73x57</t>
  </si>
  <si>
    <t>130Ce</t>
  </si>
  <si>
    <t>72x58</t>
  </si>
  <si>
    <t>130Pr</t>
  </si>
  <si>
    <t>71x59</t>
  </si>
  <si>
    <t>130Nd</t>
  </si>
  <si>
    <t>70x60</t>
  </si>
  <si>
    <t>130Pm</t>
  </si>
  <si>
    <t>69x61</t>
  </si>
  <si>
    <t>-55470</t>
  </si>
  <si>
    <t>130Sm</t>
  </si>
  <si>
    <t>68x62</t>
  </si>
  <si>
    <t>-47700</t>
  </si>
  <si>
    <t>130Eu</t>
  </si>
  <si>
    <t>67x63</t>
  </si>
  <si>
    <t>-33513</t>
  </si>
  <si>
    <t>539</t>
  </si>
  <si>
    <t>7950</t>
  </si>
  <si>
    <t>578</t>
  </si>
  <si>
    <t>131Ag</t>
  </si>
  <si>
    <t>84x47</t>
  </si>
  <si>
    <t>-40750</t>
  </si>
  <si>
    <t>131Cd</t>
  </si>
  <si>
    <t>83x48</t>
  </si>
  <si>
    <t>131In</t>
  </si>
  <si>
    <t>82x49</t>
  </si>
  <si>
    <t>131Sn</t>
  </si>
  <si>
    <t>81x50</t>
  </si>
  <si>
    <t>131Sb</t>
  </si>
  <si>
    <t>80x51</t>
  </si>
  <si>
    <t>131Te</t>
  </si>
  <si>
    <t>79x52</t>
  </si>
  <si>
    <t>131I</t>
  </si>
  <si>
    <t>78x53</t>
  </si>
  <si>
    <t>131Xe</t>
  </si>
  <si>
    <t>77x54</t>
  </si>
  <si>
    <t>131Cs</t>
  </si>
  <si>
    <t>76x55</t>
  </si>
  <si>
    <t>131Ba</t>
  </si>
  <si>
    <t>75x56</t>
  </si>
  <si>
    <t>131La</t>
  </si>
  <si>
    <t>74x57</t>
  </si>
  <si>
    <t>131Ce</t>
  </si>
  <si>
    <t>73x58</t>
  </si>
  <si>
    <t>131Pr</t>
  </si>
  <si>
    <t>72x59</t>
  </si>
  <si>
    <t>131Nd</t>
  </si>
  <si>
    <t>71x60</t>
  </si>
  <si>
    <t>131Pm</t>
  </si>
  <si>
    <t>70x61</t>
  </si>
  <si>
    <t>-59770</t>
  </si>
  <si>
    <t>131Sm</t>
  </si>
  <si>
    <t>69x62</t>
  </si>
  <si>
    <t>-50280</t>
  </si>
  <si>
    <t>8085</t>
  </si>
  <si>
    <t>131Eu</t>
  </si>
  <si>
    <t>68x63</t>
  </si>
  <si>
    <t>-39464</t>
  </si>
  <si>
    <t>132Ag</t>
  </si>
  <si>
    <t>85x47</t>
  </si>
  <si>
    <t>-34400</t>
  </si>
  <si>
    <t>8053</t>
  </si>
  <si>
    <t>132Cd</t>
  </si>
  <si>
    <t>84x48</t>
  </si>
  <si>
    <t>132In</t>
  </si>
  <si>
    <t>83x49</t>
  </si>
  <si>
    <t>132Sn</t>
  </si>
  <si>
    <t>82x50</t>
  </si>
  <si>
    <t>132Sb</t>
  </si>
  <si>
    <t>81x51</t>
  </si>
  <si>
    <t>132Te</t>
  </si>
  <si>
    <t>80x52</t>
  </si>
  <si>
    <t>132I</t>
  </si>
  <si>
    <t>79x53</t>
  </si>
  <si>
    <t>132Xe</t>
  </si>
  <si>
    <t>78x54</t>
  </si>
  <si>
    <t>132Cs</t>
  </si>
  <si>
    <t>77x55</t>
  </si>
  <si>
    <t>132Ba</t>
  </si>
  <si>
    <t>76x56</t>
  </si>
  <si>
    <t>132La</t>
  </si>
  <si>
    <t>75x57</t>
  </si>
  <si>
    <t>132Ce</t>
  </si>
  <si>
    <t>74x58</t>
  </si>
  <si>
    <t>132Pr</t>
  </si>
  <si>
    <t>73x59</t>
  </si>
  <si>
    <t>132Nd</t>
  </si>
  <si>
    <t>72x60</t>
  </si>
  <si>
    <t>132Pm</t>
  </si>
  <si>
    <t>71x61</t>
  </si>
  <si>
    <t>-61628</t>
  </si>
  <si>
    <t>149</t>
  </si>
  <si>
    <t>160</t>
  </si>
  <si>
    <t>132Sm</t>
  </si>
  <si>
    <t>70x62</t>
  </si>
  <si>
    <t>-55140</t>
  </si>
  <si>
    <t>132Eu</t>
  </si>
  <si>
    <t>69x63</t>
  </si>
  <si>
    <t>-42200</t>
  </si>
  <si>
    <t>8018</t>
  </si>
  <si>
    <t>133Cd</t>
  </si>
  <si>
    <t>85x48</t>
  </si>
  <si>
    <t>-44140</t>
  </si>
  <si>
    <t>133In</t>
  </si>
  <si>
    <t>84x49</t>
  </si>
  <si>
    <t>-57690</t>
  </si>
  <si>
    <t>133Sn</t>
  </si>
  <si>
    <t>83x50</t>
  </si>
  <si>
    <t>133Sb</t>
  </si>
  <si>
    <t>82x51</t>
  </si>
  <si>
    <t>133Te</t>
  </si>
  <si>
    <t>81x52</t>
  </si>
  <si>
    <t>133I</t>
  </si>
  <si>
    <t>80x53</t>
  </si>
  <si>
    <t>133Xe</t>
  </si>
  <si>
    <t>79x54</t>
  </si>
  <si>
    <t>133Cs</t>
  </si>
  <si>
    <t>78x55</t>
  </si>
  <si>
    <t>133Ba</t>
  </si>
  <si>
    <t>77x56</t>
  </si>
  <si>
    <t>133La</t>
  </si>
  <si>
    <t>76x57</t>
  </si>
  <si>
    <t>133Ce</t>
  </si>
  <si>
    <t>75x58</t>
  </si>
  <si>
    <t>133Pr</t>
  </si>
  <si>
    <t>74x59</t>
  </si>
  <si>
    <t>133Nd</t>
  </si>
  <si>
    <t>73x60</t>
  </si>
  <si>
    <t>133Pm</t>
  </si>
  <si>
    <t>72x61</t>
  </si>
  <si>
    <t>133Sm</t>
  </si>
  <si>
    <t>71x62</t>
  </si>
  <si>
    <t>-57231</t>
  </si>
  <si>
    <t>133Eu</t>
  </si>
  <si>
    <t>70x63</t>
  </si>
  <si>
    <t>-47236</t>
  </si>
  <si>
    <t>8056</t>
  </si>
  <si>
    <t>133Gd</t>
  </si>
  <si>
    <t>69x64</t>
  </si>
  <si>
    <t>-36060</t>
  </si>
  <si>
    <t>7966</t>
  </si>
  <si>
    <t>134Cd</t>
  </si>
  <si>
    <t>86x48</t>
  </si>
  <si>
    <t>-39460</t>
  </si>
  <si>
    <t>134In</t>
  </si>
  <si>
    <t>85x49</t>
  </si>
  <si>
    <t>-51970</t>
  </si>
  <si>
    <t>134Sn</t>
  </si>
  <si>
    <t>84x50</t>
  </si>
  <si>
    <t>134Sb</t>
  </si>
  <si>
    <t>83x51</t>
  </si>
  <si>
    <t>134Te</t>
  </si>
  <si>
    <t>82x52</t>
  </si>
  <si>
    <t>134I</t>
  </si>
  <si>
    <t>81x53</t>
  </si>
  <si>
    <t>134Xe</t>
  </si>
  <si>
    <t>80x54</t>
  </si>
  <si>
    <t>134Cs</t>
  </si>
  <si>
    <t>79x55</t>
  </si>
  <si>
    <t>134Ba</t>
  </si>
  <si>
    <t>78x56</t>
  </si>
  <si>
    <t>134La</t>
  </si>
  <si>
    <t>77x57</t>
  </si>
  <si>
    <t>134Ce</t>
  </si>
  <si>
    <t>76x58</t>
  </si>
  <si>
    <t>134Pr</t>
  </si>
  <si>
    <t>75x59</t>
  </si>
  <si>
    <t>134Nd</t>
  </si>
  <si>
    <t>74x60</t>
  </si>
  <si>
    <t>134Pm</t>
  </si>
  <si>
    <t>73x61</t>
  </si>
  <si>
    <t>134Sm</t>
  </si>
  <si>
    <t>72x62</t>
  </si>
  <si>
    <t>134Eu</t>
  </si>
  <si>
    <t>71x63</t>
  </si>
  <si>
    <t>-49800</t>
  </si>
  <si>
    <t>134Gd</t>
  </si>
  <si>
    <t>70x64</t>
  </si>
  <si>
    <t>-41530</t>
  </si>
  <si>
    <t>135In</t>
  </si>
  <si>
    <t>86x49</t>
  </si>
  <si>
    <t>-47110</t>
  </si>
  <si>
    <t>8136</t>
  </si>
  <si>
    <t>135Sn</t>
  </si>
  <si>
    <t>85x50</t>
  </si>
  <si>
    <t>135Sb</t>
  </si>
  <si>
    <t>84x51</t>
  </si>
  <si>
    <t>135Te</t>
  </si>
  <si>
    <t>83x52</t>
  </si>
  <si>
    <t>135I</t>
  </si>
  <si>
    <t>82x53</t>
  </si>
  <si>
    <t>135Xe</t>
  </si>
  <si>
    <t>81x54</t>
  </si>
  <si>
    <t>135Cs</t>
  </si>
  <si>
    <t>80x55</t>
  </si>
  <si>
    <t>135Ba</t>
  </si>
  <si>
    <t>79x56</t>
  </si>
  <si>
    <t>135La</t>
  </si>
  <si>
    <t>78x57</t>
  </si>
  <si>
    <t>135Ce</t>
  </si>
  <si>
    <t>77x58</t>
  </si>
  <si>
    <t>135Pr</t>
  </si>
  <si>
    <t>76x59</t>
  </si>
  <si>
    <t>135Nd</t>
  </si>
  <si>
    <t>75x60</t>
  </si>
  <si>
    <t>135Pm</t>
  </si>
  <si>
    <t>74x61</t>
  </si>
  <si>
    <t>135Sm</t>
  </si>
  <si>
    <t>73x62</t>
  </si>
  <si>
    <t>135Eu</t>
  </si>
  <si>
    <t>72x63</t>
  </si>
  <si>
    <t>-54148</t>
  </si>
  <si>
    <t>8107</t>
  </si>
  <si>
    <t>135Gd</t>
  </si>
  <si>
    <t>71x64</t>
  </si>
  <si>
    <t>-44250</t>
  </si>
  <si>
    <t>8028</t>
  </si>
  <si>
    <t>135Tb</t>
  </si>
  <si>
    <t>70x65</t>
  </si>
  <si>
    <t>-33053</t>
  </si>
  <si>
    <t>136In</t>
  </si>
  <si>
    <t>87x49</t>
  </si>
  <si>
    <t>-40970</t>
  </si>
  <si>
    <t>8091</t>
  </si>
  <si>
    <t>136Sn</t>
  </si>
  <si>
    <t>86x50</t>
  </si>
  <si>
    <t>-56170</t>
  </si>
  <si>
    <t>136Sb</t>
  </si>
  <si>
    <t>85x51</t>
  </si>
  <si>
    <t>136Te</t>
  </si>
  <si>
    <t>84x52</t>
  </si>
  <si>
    <t>136I</t>
  </si>
  <si>
    <t>83x53</t>
  </si>
  <si>
    <t>136Xe</t>
  </si>
  <si>
    <t>82x54</t>
  </si>
  <si>
    <t>136Cs</t>
  </si>
  <si>
    <t>81x55</t>
  </si>
  <si>
    <t>136Ba</t>
  </si>
  <si>
    <t>80x56</t>
  </si>
  <si>
    <t>136La</t>
  </si>
  <si>
    <t>79x57</t>
  </si>
  <si>
    <t>136Ce</t>
  </si>
  <si>
    <t>78x58</t>
  </si>
  <si>
    <t>136Pr</t>
  </si>
  <si>
    <t>77x59</t>
  </si>
  <si>
    <t>136Nd</t>
  </si>
  <si>
    <t>76x60</t>
  </si>
  <si>
    <t>136Pm</t>
  </si>
  <si>
    <t>75x61</t>
  </si>
  <si>
    <t>136Sm</t>
  </si>
  <si>
    <t>74x62</t>
  </si>
  <si>
    <t>136Eu</t>
  </si>
  <si>
    <t>73x63</t>
  </si>
  <si>
    <t>-56244</t>
  </si>
  <si>
    <t>136Gd</t>
  </si>
  <si>
    <t>72x64</t>
  </si>
  <si>
    <t>-49090</t>
  </si>
  <si>
    <t>8064</t>
  </si>
  <si>
    <t>136Tb</t>
  </si>
  <si>
    <t>71x65</t>
  </si>
  <si>
    <t>-35900</t>
  </si>
  <si>
    <t>7961</t>
  </si>
  <si>
    <t>137In</t>
  </si>
  <si>
    <t>88x49</t>
  </si>
  <si>
    <t>-35830</t>
  </si>
  <si>
    <t>137Sn</t>
  </si>
  <si>
    <t>87x50</t>
  </si>
  <si>
    <t>-50150</t>
  </si>
  <si>
    <t>137Sb</t>
  </si>
  <si>
    <t>86x51</t>
  </si>
  <si>
    <t>137Te</t>
  </si>
  <si>
    <t>85x52</t>
  </si>
  <si>
    <t>137I</t>
  </si>
  <si>
    <t>84x53</t>
  </si>
  <si>
    <t>137Xe</t>
  </si>
  <si>
    <t>83x54</t>
  </si>
  <si>
    <t>137Cs</t>
  </si>
  <si>
    <t>82x55</t>
  </si>
  <si>
    <t>137Ba</t>
  </si>
  <si>
    <t>81x56</t>
  </si>
  <si>
    <t>137La</t>
  </si>
  <si>
    <t>80x57</t>
  </si>
  <si>
    <t>137Ce</t>
  </si>
  <si>
    <t>79x58</t>
  </si>
  <si>
    <t>137Pr</t>
  </si>
  <si>
    <t>78x59</t>
  </si>
  <si>
    <t>137Nd</t>
  </si>
  <si>
    <t>77x60</t>
  </si>
  <si>
    <t>137Pm</t>
  </si>
  <si>
    <t>76x61</t>
  </si>
  <si>
    <t>137Sm</t>
  </si>
  <si>
    <t>75x62</t>
  </si>
  <si>
    <t>137Eu</t>
  </si>
  <si>
    <t>74x63</t>
  </si>
  <si>
    <t>137Gd</t>
  </si>
  <si>
    <t>73x64</t>
  </si>
  <si>
    <t>137Tb</t>
  </si>
  <si>
    <t>72x65</t>
  </si>
  <si>
    <t>-40967</t>
  </si>
  <si>
    <t>7999</t>
  </si>
  <si>
    <t>138Sn</t>
  </si>
  <si>
    <t>88x50</t>
  </si>
  <si>
    <t>-45510</t>
  </si>
  <si>
    <t>138Sb</t>
  </si>
  <si>
    <t>87x51</t>
  </si>
  <si>
    <t>-54650</t>
  </si>
  <si>
    <t>138Te</t>
  </si>
  <si>
    <t>86x52</t>
  </si>
  <si>
    <t>138I</t>
  </si>
  <si>
    <t>85x53</t>
  </si>
  <si>
    <t>138Xe</t>
  </si>
  <si>
    <t>84x54</t>
  </si>
  <si>
    <t>138Cs</t>
  </si>
  <si>
    <t>83x55</t>
  </si>
  <si>
    <t>138Ba</t>
  </si>
  <si>
    <t>82x56</t>
  </si>
  <si>
    <t>138La</t>
  </si>
  <si>
    <t>81x57</t>
  </si>
  <si>
    <t>138Ce</t>
  </si>
  <si>
    <t>80x58</t>
  </si>
  <si>
    <t>138Pr</t>
  </si>
  <si>
    <t>79x59</t>
  </si>
  <si>
    <t>138Nd</t>
  </si>
  <si>
    <t>78x60</t>
  </si>
  <si>
    <t>138Pm</t>
  </si>
  <si>
    <t>77x61</t>
  </si>
  <si>
    <t>138Sm</t>
  </si>
  <si>
    <t>76x62</t>
  </si>
  <si>
    <t>138Eu</t>
  </si>
  <si>
    <t>75x63</t>
  </si>
  <si>
    <t>138Gd</t>
  </si>
  <si>
    <t>74x64</t>
  </si>
  <si>
    <t>-55660</t>
  </si>
  <si>
    <t>138Tb</t>
  </si>
  <si>
    <t>73x65</t>
  </si>
  <si>
    <t>-43600</t>
  </si>
  <si>
    <t>8019</t>
  </si>
  <si>
    <t>138Dy</t>
  </si>
  <si>
    <t>72x66</t>
  </si>
  <si>
    <t>-34931</t>
  </si>
  <si>
    <t>139Sn</t>
  </si>
  <si>
    <t>89x50</t>
  </si>
  <si>
    <t>-39310</t>
  </si>
  <si>
    <t>8073</t>
  </si>
  <si>
    <t>139Sb</t>
  </si>
  <si>
    <t>88x51</t>
  </si>
  <si>
    <t>-50050</t>
  </si>
  <si>
    <t>8144</t>
  </si>
  <si>
    <t>139Te</t>
  </si>
  <si>
    <t>87x52</t>
  </si>
  <si>
    <t>139I</t>
  </si>
  <si>
    <t>86x53</t>
  </si>
  <si>
    <t>139Xe</t>
  </si>
  <si>
    <t>85x54</t>
  </si>
  <si>
    <t>139Cs</t>
  </si>
  <si>
    <t>84x55</t>
  </si>
  <si>
    <t>139Ba</t>
  </si>
  <si>
    <t>83x56</t>
  </si>
  <si>
    <t>139La</t>
  </si>
  <si>
    <t>82x57</t>
  </si>
  <si>
    <t>139Ce</t>
  </si>
  <si>
    <t>81x58</t>
  </si>
  <si>
    <t>139Pr</t>
  </si>
  <si>
    <t>80x59</t>
  </si>
  <si>
    <t>139Nd</t>
  </si>
  <si>
    <t>79x60</t>
  </si>
  <si>
    <t>139Pm</t>
  </si>
  <si>
    <t>78x61</t>
  </si>
  <si>
    <t>139Sm</t>
  </si>
  <si>
    <t>77x62</t>
  </si>
  <si>
    <t>139Eu</t>
  </si>
  <si>
    <t>76x63</t>
  </si>
  <si>
    <t>139Gd</t>
  </si>
  <si>
    <t>75x64</t>
  </si>
  <si>
    <t>-57632</t>
  </si>
  <si>
    <t>139Tb</t>
  </si>
  <si>
    <t>74x65</t>
  </si>
  <si>
    <t>-48130</t>
  </si>
  <si>
    <t>139Dy</t>
  </si>
  <si>
    <t>73x66</t>
  </si>
  <si>
    <t>7971</t>
  </si>
  <si>
    <t>140Sb</t>
  </si>
  <si>
    <t>89x51</t>
  </si>
  <si>
    <t>8103</t>
  </si>
  <si>
    <t>140Te</t>
  </si>
  <si>
    <t>88x52</t>
  </si>
  <si>
    <t>140I</t>
  </si>
  <si>
    <t>87x53</t>
  </si>
  <si>
    <t>140Xe</t>
  </si>
  <si>
    <t>86x54</t>
  </si>
  <si>
    <t>140Cs</t>
  </si>
  <si>
    <t>85x55</t>
  </si>
  <si>
    <t>140Ba</t>
  </si>
  <si>
    <t>84x56</t>
  </si>
  <si>
    <t>140La</t>
  </si>
  <si>
    <t>83x57</t>
  </si>
  <si>
    <t>140Ce</t>
  </si>
  <si>
    <t>82x58</t>
  </si>
  <si>
    <t>140Pr</t>
  </si>
  <si>
    <t>81x59</t>
  </si>
  <si>
    <t>140Nd</t>
  </si>
  <si>
    <t>80x60</t>
  </si>
  <si>
    <t>140Pm</t>
  </si>
  <si>
    <t>79x61</t>
  </si>
  <si>
    <t>140Sm</t>
  </si>
  <si>
    <t>78x62</t>
  </si>
  <si>
    <t>140Eu</t>
  </si>
  <si>
    <t>77x63</t>
  </si>
  <si>
    <t>140Gd</t>
  </si>
  <si>
    <t>76x64</t>
  </si>
  <si>
    <t>140Tb</t>
  </si>
  <si>
    <t>75x65</t>
  </si>
  <si>
    <t>140Dy</t>
  </si>
  <si>
    <t>74x66</t>
  </si>
  <si>
    <t>-42830</t>
  </si>
  <si>
    <t>140Ho</t>
  </si>
  <si>
    <t>73x67</t>
  </si>
  <si>
    <t>-29317</t>
  </si>
  <si>
    <t>7906</t>
  </si>
  <si>
    <t>141Sb</t>
  </si>
  <si>
    <t>90x51</t>
  </si>
  <si>
    <t>-39540</t>
  </si>
  <si>
    <t>141Te</t>
  </si>
  <si>
    <t>89x52</t>
  </si>
  <si>
    <t>-50670</t>
  </si>
  <si>
    <t>141I</t>
  </si>
  <si>
    <t>88x53</t>
  </si>
  <si>
    <t>141Xe</t>
  </si>
  <si>
    <t>87x54</t>
  </si>
  <si>
    <t>141Cs</t>
  </si>
  <si>
    <t>86x55</t>
  </si>
  <si>
    <t>141Ba</t>
  </si>
  <si>
    <t>85x56</t>
  </si>
  <si>
    <t>141La</t>
  </si>
  <si>
    <t>84x57</t>
  </si>
  <si>
    <t>141Ce</t>
  </si>
  <si>
    <t>83x58</t>
  </si>
  <si>
    <t>141Pr</t>
  </si>
  <si>
    <t>82x59</t>
  </si>
  <si>
    <t>141Nd</t>
  </si>
  <si>
    <t>81x60</t>
  </si>
  <si>
    <t>141Pm</t>
  </si>
  <si>
    <t>80x61</t>
  </si>
  <si>
    <t>141Sm</t>
  </si>
  <si>
    <t>79x62</t>
  </si>
  <si>
    <t>141Eu</t>
  </si>
  <si>
    <t>78x63</t>
  </si>
  <si>
    <t>141Gd</t>
  </si>
  <si>
    <t>77x64</t>
  </si>
  <si>
    <t>141Tb</t>
  </si>
  <si>
    <t>76x65</t>
  </si>
  <si>
    <t>141Dy</t>
  </si>
  <si>
    <t>75x66</t>
  </si>
  <si>
    <t>-45382</t>
  </si>
  <si>
    <t>141Ho</t>
  </si>
  <si>
    <t>74x67</t>
  </si>
  <si>
    <t>-34364</t>
  </si>
  <si>
    <t>7943</t>
  </si>
  <si>
    <t>142Te</t>
  </si>
  <si>
    <t>90x52</t>
  </si>
  <si>
    <t>-46550</t>
  </si>
  <si>
    <t>142I</t>
  </si>
  <si>
    <t>89x53</t>
  </si>
  <si>
    <t>142Xe</t>
  </si>
  <si>
    <t>88x54</t>
  </si>
  <si>
    <t>142Cs</t>
  </si>
  <si>
    <t>87x55</t>
  </si>
  <si>
    <t>142Ba</t>
  </si>
  <si>
    <t>86x56</t>
  </si>
  <si>
    <t>142La</t>
  </si>
  <si>
    <t>85x57</t>
  </si>
  <si>
    <t>142Ce</t>
  </si>
  <si>
    <t>84x58</t>
  </si>
  <si>
    <t>142Pr</t>
  </si>
  <si>
    <t>83x59</t>
  </si>
  <si>
    <t>142Nd</t>
  </si>
  <si>
    <t>82x60</t>
  </si>
  <si>
    <t>142Pm</t>
  </si>
  <si>
    <t>81x61</t>
  </si>
  <si>
    <t>142Sm</t>
  </si>
  <si>
    <t>80x62</t>
  </si>
  <si>
    <t>142Eu</t>
  </si>
  <si>
    <t>79x63</t>
  </si>
  <si>
    <t>142Gd</t>
  </si>
  <si>
    <t>78x64</t>
  </si>
  <si>
    <t>142Tb</t>
  </si>
  <si>
    <t>77x65</t>
  </si>
  <si>
    <t>142Dy</t>
  </si>
  <si>
    <t>76x66</t>
  </si>
  <si>
    <t>-50120</t>
  </si>
  <si>
    <t>729</t>
  </si>
  <si>
    <t>782</t>
  </si>
  <si>
    <t>142Ho</t>
  </si>
  <si>
    <t>75x67</t>
  </si>
  <si>
    <t>-37250</t>
  </si>
  <si>
    <t>7965</t>
  </si>
  <si>
    <t>142Er</t>
  </si>
  <si>
    <t>74x68</t>
  </si>
  <si>
    <t>-27930</t>
  </si>
  <si>
    <t>7893</t>
  </si>
  <si>
    <t>143Te</t>
  </si>
  <si>
    <t>91x52</t>
  </si>
  <si>
    <t>-40530</t>
  </si>
  <si>
    <t>143I</t>
  </si>
  <si>
    <t>90x53</t>
  </si>
  <si>
    <t>-50790</t>
  </si>
  <si>
    <t>143Xe</t>
  </si>
  <si>
    <t>89x54</t>
  </si>
  <si>
    <t>143Cs</t>
  </si>
  <si>
    <t>88x55</t>
  </si>
  <si>
    <t>143Ba</t>
  </si>
  <si>
    <t>87x56</t>
  </si>
  <si>
    <t>143La</t>
  </si>
  <si>
    <t>86x57</t>
  </si>
  <si>
    <t>143Ce</t>
  </si>
  <si>
    <t>85x58</t>
  </si>
  <si>
    <t>143Pr</t>
  </si>
  <si>
    <t>84x59</t>
  </si>
  <si>
    <t>143Nd</t>
  </si>
  <si>
    <t>83x60</t>
  </si>
  <si>
    <t>143Pm</t>
  </si>
  <si>
    <t>82x61</t>
  </si>
  <si>
    <t>143Sm</t>
  </si>
  <si>
    <t>81x62</t>
  </si>
  <si>
    <t>143Eu</t>
  </si>
  <si>
    <t>80x63</t>
  </si>
  <si>
    <t>143Gd</t>
  </si>
  <si>
    <t>79x64</t>
  </si>
  <si>
    <t>143Tb</t>
  </si>
  <si>
    <t>78x65</t>
  </si>
  <si>
    <t>143Dy</t>
  </si>
  <si>
    <t>77x66</t>
  </si>
  <si>
    <t>143Ho</t>
  </si>
  <si>
    <t>76x67</t>
  </si>
  <si>
    <t>-42048</t>
  </si>
  <si>
    <t>143Er</t>
  </si>
  <si>
    <t>75x68</t>
  </si>
  <si>
    <t>-31160</t>
  </si>
  <si>
    <t>7917</t>
  </si>
  <si>
    <t>144I</t>
  </si>
  <si>
    <t>91x53</t>
  </si>
  <si>
    <t>-45330</t>
  </si>
  <si>
    <t>8098</t>
  </si>
  <si>
    <t>144Xe</t>
  </si>
  <si>
    <t>90x54</t>
  </si>
  <si>
    <t>144Cs</t>
  </si>
  <si>
    <t>89x55</t>
  </si>
  <si>
    <t>144Ba</t>
  </si>
  <si>
    <t>88x56</t>
  </si>
  <si>
    <t>144La</t>
  </si>
  <si>
    <t>87x57</t>
  </si>
  <si>
    <t>144Ce</t>
  </si>
  <si>
    <t>86x58</t>
  </si>
  <si>
    <t>144Pr</t>
  </si>
  <si>
    <t>85x59</t>
  </si>
  <si>
    <t>144Nd</t>
  </si>
  <si>
    <t>84x60</t>
  </si>
  <si>
    <t>144Pm</t>
  </si>
  <si>
    <t>83x61</t>
  </si>
  <si>
    <t>144Sm</t>
  </si>
  <si>
    <t>82x62</t>
  </si>
  <si>
    <t>144Eu</t>
  </si>
  <si>
    <t>81x63</t>
  </si>
  <si>
    <t>144Gd</t>
  </si>
  <si>
    <t>80x64</t>
  </si>
  <si>
    <t>144Tb</t>
  </si>
  <si>
    <t>79x65</t>
  </si>
  <si>
    <t>144Dy</t>
  </si>
  <si>
    <t>78x66</t>
  </si>
  <si>
    <t>144Ho</t>
  </si>
  <si>
    <t>77x67</t>
  </si>
  <si>
    <t>144Er</t>
  </si>
  <si>
    <t>76x68</t>
  </si>
  <si>
    <t>-36608</t>
  </si>
  <si>
    <t>7956</t>
  </si>
  <si>
    <t>144Tm</t>
  </si>
  <si>
    <t>75x69</t>
  </si>
  <si>
    <t>-22159</t>
  </si>
  <si>
    <t>7850</t>
  </si>
  <si>
    <t>145I</t>
  </si>
  <si>
    <t>92x53</t>
  </si>
  <si>
    <t>-41130</t>
  </si>
  <si>
    <t>145Xe</t>
  </si>
  <si>
    <t>91x54</t>
  </si>
  <si>
    <t>145Cs</t>
  </si>
  <si>
    <t>90x55</t>
  </si>
  <si>
    <t>145Ba</t>
  </si>
  <si>
    <t>89x56</t>
  </si>
  <si>
    <t>145La</t>
  </si>
  <si>
    <t>88x57</t>
  </si>
  <si>
    <t>145Ce</t>
  </si>
  <si>
    <t>87x58</t>
  </si>
  <si>
    <t>145Pr</t>
  </si>
  <si>
    <t>86x59</t>
  </si>
  <si>
    <t>145Nd</t>
  </si>
  <si>
    <t>85x60</t>
  </si>
  <si>
    <t>145Pm</t>
  </si>
  <si>
    <t>84x61</t>
  </si>
  <si>
    <t>145Sm</t>
  </si>
  <si>
    <t>83x62</t>
  </si>
  <si>
    <t>145Eu</t>
  </si>
  <si>
    <t>82x63</t>
  </si>
  <si>
    <t>145Gd</t>
  </si>
  <si>
    <t>81x64</t>
  </si>
  <si>
    <t>145Tb</t>
  </si>
  <si>
    <t>80x65</t>
  </si>
  <si>
    <t>145Dy</t>
  </si>
  <si>
    <t>79x66</t>
  </si>
  <si>
    <t>145Ho</t>
  </si>
  <si>
    <t>78x67</t>
  </si>
  <si>
    <t>145Er</t>
  </si>
  <si>
    <t>77x68</t>
  </si>
  <si>
    <t>-39240</t>
  </si>
  <si>
    <t>7975</t>
  </si>
  <si>
    <t>145Tm</t>
  </si>
  <si>
    <t>76x69</t>
  </si>
  <si>
    <t>-27583</t>
  </si>
  <si>
    <t>7889</t>
  </si>
  <si>
    <t>146Xe</t>
  </si>
  <si>
    <t>92x54</t>
  </si>
  <si>
    <t>146Cs</t>
  </si>
  <si>
    <t>91x55</t>
  </si>
  <si>
    <t>146Ba</t>
  </si>
  <si>
    <t>90x56</t>
  </si>
  <si>
    <t>146La</t>
  </si>
  <si>
    <t>89x57</t>
  </si>
  <si>
    <t>146Ce</t>
  </si>
  <si>
    <t>88x58</t>
  </si>
  <si>
    <t>146Pr</t>
  </si>
  <si>
    <t>87x59</t>
  </si>
  <si>
    <t>146Nd</t>
  </si>
  <si>
    <t>86x60</t>
  </si>
  <si>
    <t>146Pm</t>
  </si>
  <si>
    <t>85x61</t>
  </si>
  <si>
    <t>146Sm</t>
  </si>
  <si>
    <t>84x62</t>
  </si>
  <si>
    <t>146Eu</t>
  </si>
  <si>
    <t>83x63</t>
  </si>
  <si>
    <t>146Gd</t>
  </si>
  <si>
    <t>82x64</t>
  </si>
  <si>
    <t>146Tb</t>
  </si>
  <si>
    <t>81x65</t>
  </si>
  <si>
    <t>146Dy</t>
  </si>
  <si>
    <t>80x66</t>
  </si>
  <si>
    <t>146Ho</t>
  </si>
  <si>
    <t>79x67</t>
  </si>
  <si>
    <t>146Er</t>
  </si>
  <si>
    <t>78x68</t>
  </si>
  <si>
    <t>146Tm</t>
  </si>
  <si>
    <t>77x69</t>
  </si>
  <si>
    <t>-31055</t>
  </si>
  <si>
    <t>7914</t>
  </si>
  <si>
    <t>147Xe</t>
  </si>
  <si>
    <t>93x54</t>
  </si>
  <si>
    <t>-42400</t>
  </si>
  <si>
    <t>8072</t>
  </si>
  <si>
    <t>147Cs</t>
  </si>
  <si>
    <t>92x55</t>
  </si>
  <si>
    <t>147Ba</t>
  </si>
  <si>
    <t>91x56</t>
  </si>
  <si>
    <t>147La</t>
  </si>
  <si>
    <t>90x57</t>
  </si>
  <si>
    <t>147Ce</t>
  </si>
  <si>
    <t>89x58</t>
  </si>
  <si>
    <t>147Pr</t>
  </si>
  <si>
    <t>88x59</t>
  </si>
  <si>
    <t>147Nd</t>
  </si>
  <si>
    <t>87x60</t>
  </si>
  <si>
    <t>147Pm</t>
  </si>
  <si>
    <t>86x61</t>
  </si>
  <si>
    <t>147Sm</t>
  </si>
  <si>
    <t>85x62</t>
  </si>
  <si>
    <t>147Eu</t>
  </si>
  <si>
    <t>84x63</t>
  </si>
  <si>
    <t>147Gd</t>
  </si>
  <si>
    <t>83x64</t>
  </si>
  <si>
    <t>147Tb</t>
  </si>
  <si>
    <t>82x65</t>
  </si>
  <si>
    <t>147Dy</t>
  </si>
  <si>
    <t>81x66</t>
  </si>
  <si>
    <t>147Ho</t>
  </si>
  <si>
    <t>80x67</t>
  </si>
  <si>
    <t>147Er</t>
  </si>
  <si>
    <t>79x68</t>
  </si>
  <si>
    <t>147Tm</t>
  </si>
  <si>
    <t>78x69</t>
  </si>
  <si>
    <t>148Xe</t>
  </si>
  <si>
    <t>94x54</t>
  </si>
  <si>
    <t>-38650</t>
  </si>
  <si>
    <t>8047</t>
  </si>
  <si>
    <t>148Cs</t>
  </si>
  <si>
    <t>93x55</t>
  </si>
  <si>
    <t>148Ba</t>
  </si>
  <si>
    <t>92x56</t>
  </si>
  <si>
    <t>148La</t>
  </si>
  <si>
    <t>91x57</t>
  </si>
  <si>
    <t>148Ce</t>
  </si>
  <si>
    <t>90x58</t>
  </si>
  <si>
    <t>148Pr</t>
  </si>
  <si>
    <t>89x59</t>
  </si>
  <si>
    <t>148Nd</t>
  </si>
  <si>
    <t>88x60</t>
  </si>
  <si>
    <t>148Pm</t>
  </si>
  <si>
    <t>87x61</t>
  </si>
  <si>
    <t>148Sm</t>
  </si>
  <si>
    <t>86x62</t>
  </si>
  <si>
    <t>148Eu</t>
  </si>
  <si>
    <t>85x63</t>
  </si>
  <si>
    <t>148Gd</t>
  </si>
  <si>
    <t>84x64</t>
  </si>
  <si>
    <t>148Tb</t>
  </si>
  <si>
    <t>83x65</t>
  </si>
  <si>
    <t>148Dy</t>
  </si>
  <si>
    <t>82x66</t>
  </si>
  <si>
    <t>148Ho</t>
  </si>
  <si>
    <t>81x67</t>
  </si>
  <si>
    <t>148Er</t>
  </si>
  <si>
    <t>80x68</t>
  </si>
  <si>
    <t>148Tm</t>
  </si>
  <si>
    <t>79x69</t>
  </si>
  <si>
    <t>148Yb</t>
  </si>
  <si>
    <t>78x70</t>
  </si>
  <si>
    <t>-30230</t>
  </si>
  <si>
    <t>149Cs</t>
  </si>
  <si>
    <t>94x55</t>
  </si>
  <si>
    <t>-43300</t>
  </si>
  <si>
    <t>149Ba</t>
  </si>
  <si>
    <t>93x56</t>
  </si>
  <si>
    <t>149La</t>
  </si>
  <si>
    <t>92x57</t>
  </si>
  <si>
    <t>149Ce</t>
  </si>
  <si>
    <t>91x58</t>
  </si>
  <si>
    <t>149Pr</t>
  </si>
  <si>
    <t>90x59</t>
  </si>
  <si>
    <t>149Nd</t>
  </si>
  <si>
    <t>89x60</t>
  </si>
  <si>
    <t>149Pm</t>
  </si>
  <si>
    <t>88x61</t>
  </si>
  <si>
    <t>149Sm</t>
  </si>
  <si>
    <t>87x62</t>
  </si>
  <si>
    <t>149Eu</t>
  </si>
  <si>
    <t>86x63</t>
  </si>
  <si>
    <t>149Gd</t>
  </si>
  <si>
    <t>85x64</t>
  </si>
  <si>
    <t>149Tb</t>
  </si>
  <si>
    <t>84x65</t>
  </si>
  <si>
    <t>149Dy</t>
  </si>
  <si>
    <t>83x66</t>
  </si>
  <si>
    <t>149Ho</t>
  </si>
  <si>
    <t>82x67</t>
  </si>
  <si>
    <t>149Er</t>
  </si>
  <si>
    <t>81x68</t>
  </si>
  <si>
    <t>149Tm</t>
  </si>
  <si>
    <t>80x69</t>
  </si>
  <si>
    <t>-43940</t>
  </si>
  <si>
    <t>8004</t>
  </si>
  <si>
    <t>149Yb</t>
  </si>
  <si>
    <t>79x70</t>
  </si>
  <si>
    <t>-33330</t>
  </si>
  <si>
    <t>7927</t>
  </si>
  <si>
    <t>150Cs</t>
  </si>
  <si>
    <t>95x55</t>
  </si>
  <si>
    <t>-38170</t>
  </si>
  <si>
    <t>8039</t>
  </si>
  <si>
    <t>150Ba</t>
  </si>
  <si>
    <t>94x56</t>
  </si>
  <si>
    <t>150La</t>
  </si>
  <si>
    <t>93x57</t>
  </si>
  <si>
    <t>150Ce</t>
  </si>
  <si>
    <t>92x58</t>
  </si>
  <si>
    <t>150Pr</t>
  </si>
  <si>
    <t>91x59</t>
  </si>
  <si>
    <t>150Nd</t>
  </si>
  <si>
    <t>90x60</t>
  </si>
  <si>
    <t>150Pm</t>
  </si>
  <si>
    <t>89x61</t>
  </si>
  <si>
    <t>150Sm</t>
  </si>
  <si>
    <t>88x62</t>
  </si>
  <si>
    <t>150Eu</t>
  </si>
  <si>
    <t>87x63</t>
  </si>
  <si>
    <t>150Gd</t>
  </si>
  <si>
    <t>86x64</t>
  </si>
  <si>
    <t>150Tb</t>
  </si>
  <si>
    <t>85x65</t>
  </si>
  <si>
    <t>150Dy</t>
  </si>
  <si>
    <t>84x66</t>
  </si>
  <si>
    <t>150Ho</t>
  </si>
  <si>
    <t>83x67</t>
  </si>
  <si>
    <t>150Er</t>
  </si>
  <si>
    <t>82x68</t>
  </si>
  <si>
    <t>150Tm</t>
  </si>
  <si>
    <t>81x69</t>
  </si>
  <si>
    <t>-46491</t>
  </si>
  <si>
    <t>8021</t>
  </si>
  <si>
    <t>150Yb</t>
  </si>
  <si>
    <t>80x70</t>
  </si>
  <si>
    <t>-38830</t>
  </si>
  <si>
    <t>150Lu</t>
  </si>
  <si>
    <t>79x71</t>
  </si>
  <si>
    <t>-24771</t>
  </si>
  <si>
    <t>7866</t>
  </si>
  <si>
    <t>151Cs</t>
  </si>
  <si>
    <t>96x55</t>
  </si>
  <si>
    <t>-34280</t>
  </si>
  <si>
    <t>8013</t>
  </si>
  <si>
    <t>151Ba</t>
  </si>
  <si>
    <t>95x56</t>
  </si>
  <si>
    <t>-44940</t>
  </si>
  <si>
    <t>151La</t>
  </si>
  <si>
    <t>94x57</t>
  </si>
  <si>
    <t>151Ce</t>
  </si>
  <si>
    <t>93x58</t>
  </si>
  <si>
    <t>151Pr</t>
  </si>
  <si>
    <t>92x59</t>
  </si>
  <si>
    <t>151Nd</t>
  </si>
  <si>
    <t>91x60</t>
  </si>
  <si>
    <t>151Pm</t>
  </si>
  <si>
    <t>90x61</t>
  </si>
  <si>
    <t>151Sm</t>
  </si>
  <si>
    <t>89x62</t>
  </si>
  <si>
    <t>151Eu</t>
  </si>
  <si>
    <t>88x63</t>
  </si>
  <si>
    <t>151Gd</t>
  </si>
  <si>
    <t>87x64</t>
  </si>
  <si>
    <t>151Tb</t>
  </si>
  <si>
    <t>86x65</t>
  </si>
  <si>
    <t>151Dy</t>
  </si>
  <si>
    <t>85x66</t>
  </si>
  <si>
    <t>151Ho</t>
  </si>
  <si>
    <t>84x67</t>
  </si>
  <si>
    <t>151Er</t>
  </si>
  <si>
    <t>83x68</t>
  </si>
  <si>
    <t>151Tm</t>
  </si>
  <si>
    <t>82x69</t>
  </si>
  <si>
    <t>151Yb</t>
  </si>
  <si>
    <t>81x70</t>
  </si>
  <si>
    <t>151Lu</t>
  </si>
  <si>
    <t>80x71</t>
  </si>
  <si>
    <t>-30300</t>
  </si>
  <si>
    <t>152Cs</t>
  </si>
  <si>
    <t>97x55</t>
  </si>
  <si>
    <t>-29130</t>
  </si>
  <si>
    <t>152Ba</t>
  </si>
  <si>
    <t>96x56</t>
  </si>
  <si>
    <t>-41610</t>
  </si>
  <si>
    <t>152La</t>
  </si>
  <si>
    <t>95x57</t>
  </si>
  <si>
    <t>-49290</t>
  </si>
  <si>
    <t>152Ce</t>
  </si>
  <si>
    <t>94x58</t>
  </si>
  <si>
    <t>-58980</t>
  </si>
  <si>
    <t>152Pr</t>
  </si>
  <si>
    <t>93x59</t>
  </si>
  <si>
    <t>152Nd</t>
  </si>
  <si>
    <t>92x60</t>
  </si>
  <si>
    <t>152Pm</t>
  </si>
  <si>
    <t>91x61</t>
  </si>
  <si>
    <t>152Sm</t>
  </si>
  <si>
    <t>90x62</t>
  </si>
  <si>
    <t>152Eu</t>
  </si>
  <si>
    <t>89x63</t>
  </si>
  <si>
    <t>152Gd</t>
  </si>
  <si>
    <t>88x64</t>
  </si>
  <si>
    <t>152Tb</t>
  </si>
  <si>
    <t>87x65</t>
  </si>
  <si>
    <t>152Dy</t>
  </si>
  <si>
    <t>86x66</t>
  </si>
  <si>
    <t>152Ho</t>
  </si>
  <si>
    <t>85x67</t>
  </si>
  <si>
    <t>152Er</t>
  </si>
  <si>
    <t>84x68</t>
  </si>
  <si>
    <t>152Tm</t>
  </si>
  <si>
    <t>83x69</t>
  </si>
  <si>
    <t>152Yb</t>
  </si>
  <si>
    <t>82x70</t>
  </si>
  <si>
    <t>152Lu</t>
  </si>
  <si>
    <t>81x71</t>
  </si>
  <si>
    <t>-33422</t>
  </si>
  <si>
    <t>7926</t>
  </si>
  <si>
    <t>153Ba</t>
  </si>
  <si>
    <t>97x56</t>
  </si>
  <si>
    <t>-36470</t>
  </si>
  <si>
    <t>153La</t>
  </si>
  <si>
    <t>96x57</t>
  </si>
  <si>
    <t>-46060</t>
  </si>
  <si>
    <t>153Ce</t>
  </si>
  <si>
    <t>95x58</t>
  </si>
  <si>
    <t>-54910</t>
  </si>
  <si>
    <t>153Pr</t>
  </si>
  <si>
    <t>94x59</t>
  </si>
  <si>
    <t>153Nd</t>
  </si>
  <si>
    <t>93x60</t>
  </si>
  <si>
    <t>153Pm</t>
  </si>
  <si>
    <t>92x61</t>
  </si>
  <si>
    <t>153Sm</t>
  </si>
  <si>
    <t>91x62</t>
  </si>
  <si>
    <t>153Eu</t>
  </si>
  <si>
    <t>90x63</t>
  </si>
  <si>
    <t>153Gd</t>
  </si>
  <si>
    <t>89x64</t>
  </si>
  <si>
    <t>153Tb</t>
  </si>
  <si>
    <t>88x65</t>
  </si>
  <si>
    <t>153Dy</t>
  </si>
  <si>
    <t>87x66</t>
  </si>
  <si>
    <t>153Ho</t>
  </si>
  <si>
    <t>86x67</t>
  </si>
  <si>
    <t>153Er</t>
  </si>
  <si>
    <t>85x68</t>
  </si>
  <si>
    <t>153Tm</t>
  </si>
  <si>
    <t>84x69</t>
  </si>
  <si>
    <t>153Yb</t>
  </si>
  <si>
    <t>83x70</t>
  </si>
  <si>
    <t>-47160</t>
  </si>
  <si>
    <t>8022</t>
  </si>
  <si>
    <t>153Lu</t>
  </si>
  <si>
    <t>82x71</t>
  </si>
  <si>
    <t>153Hf</t>
  </si>
  <si>
    <t>81x72</t>
  </si>
  <si>
    <t>-27300</t>
  </si>
  <si>
    <t>7882</t>
  </si>
  <si>
    <t>154Ba</t>
  </si>
  <si>
    <t>98x56</t>
  </si>
  <si>
    <t>-32920</t>
  </si>
  <si>
    <t>8001</t>
  </si>
  <si>
    <t>154La</t>
  </si>
  <si>
    <t>97x57</t>
  </si>
  <si>
    <t>8051</t>
  </si>
  <si>
    <t>154Ce</t>
  </si>
  <si>
    <t>96x58</t>
  </si>
  <si>
    <t>-52220</t>
  </si>
  <si>
    <t>154Pr</t>
  </si>
  <si>
    <t>95x59</t>
  </si>
  <si>
    <t>154Nd</t>
  </si>
  <si>
    <t>94x60</t>
  </si>
  <si>
    <t>154Pm</t>
  </si>
  <si>
    <t>93x61</t>
  </si>
  <si>
    <t>154Sm</t>
  </si>
  <si>
    <t>92x62</t>
  </si>
  <si>
    <t>154Eu</t>
  </si>
  <si>
    <t>91x63</t>
  </si>
  <si>
    <t>154Gd</t>
  </si>
  <si>
    <t>90x64</t>
  </si>
  <si>
    <t>154Tb</t>
  </si>
  <si>
    <t>89x65</t>
  </si>
  <si>
    <t>154Dy</t>
  </si>
  <si>
    <t>88x66</t>
  </si>
  <si>
    <t>154Ho</t>
  </si>
  <si>
    <t>87x67</t>
  </si>
  <si>
    <t>154Er</t>
  </si>
  <si>
    <t>86x68</t>
  </si>
  <si>
    <t>154Tm</t>
  </si>
  <si>
    <t>85x69</t>
  </si>
  <si>
    <t>154Yb</t>
  </si>
  <si>
    <t>84x70</t>
  </si>
  <si>
    <t>154Lu</t>
  </si>
  <si>
    <t>83x71</t>
  </si>
  <si>
    <t>-39667</t>
  </si>
  <si>
    <t>201</t>
  </si>
  <si>
    <t>7968</t>
  </si>
  <si>
    <t>216</t>
  </si>
  <si>
    <t>154Hf</t>
  </si>
  <si>
    <t>82x72</t>
  </si>
  <si>
    <t>-32730</t>
  </si>
  <si>
    <t>7918</t>
  </si>
  <si>
    <t>155La</t>
  </si>
  <si>
    <t>98x57</t>
  </si>
  <si>
    <t>-37930</t>
  </si>
  <si>
    <t>155Ce</t>
  </si>
  <si>
    <t>97x58</t>
  </si>
  <si>
    <t>-47780</t>
  </si>
  <si>
    <t>155Pr</t>
  </si>
  <si>
    <t>96x59</t>
  </si>
  <si>
    <t>155Nd</t>
  </si>
  <si>
    <t>95x60</t>
  </si>
  <si>
    <t>155Pm</t>
  </si>
  <si>
    <t>94x61</t>
  </si>
  <si>
    <t>155Sm</t>
  </si>
  <si>
    <t>93x62</t>
  </si>
  <si>
    <t>155Eu</t>
  </si>
  <si>
    <t>92x63</t>
  </si>
  <si>
    <t>155Gd</t>
  </si>
  <si>
    <t>91x64</t>
  </si>
  <si>
    <t>155Tb</t>
  </si>
  <si>
    <t>90x65</t>
  </si>
  <si>
    <t>155Dy</t>
  </si>
  <si>
    <t>89x66</t>
  </si>
  <si>
    <t>155Ho</t>
  </si>
  <si>
    <t>88x67</t>
  </si>
  <si>
    <t>155Er</t>
  </si>
  <si>
    <t>87x68</t>
  </si>
  <si>
    <t>155Tm</t>
  </si>
  <si>
    <t>86x69</t>
  </si>
  <si>
    <t>155Yb</t>
  </si>
  <si>
    <t>85x70</t>
  </si>
  <si>
    <t>155Lu</t>
  </si>
  <si>
    <t>84x71</t>
  </si>
  <si>
    <t>155Hf</t>
  </si>
  <si>
    <t>83x72</t>
  </si>
  <si>
    <t>-34310</t>
  </si>
  <si>
    <t>7929</t>
  </si>
  <si>
    <t>155Ta</t>
  </si>
  <si>
    <t>82x73</t>
  </si>
  <si>
    <t>-23988</t>
  </si>
  <si>
    <t>7858</t>
  </si>
  <si>
    <t>156La</t>
  </si>
  <si>
    <t>99x57</t>
  </si>
  <si>
    <t>-33050</t>
  </si>
  <si>
    <t>7997</t>
  </si>
  <si>
    <t>156Ce</t>
  </si>
  <si>
    <t>98x58</t>
  </si>
  <si>
    <t>-44820</t>
  </si>
  <si>
    <t>8068</t>
  </si>
  <si>
    <t>156Pr</t>
  </si>
  <si>
    <t>97x59</t>
  </si>
  <si>
    <t>156Nd</t>
  </si>
  <si>
    <t>96x60</t>
  </si>
  <si>
    <t>156Pm</t>
  </si>
  <si>
    <t>95x61</t>
  </si>
  <si>
    <t>156Sm</t>
  </si>
  <si>
    <t>94x62</t>
  </si>
  <si>
    <t>156Eu</t>
  </si>
  <si>
    <t>93x63</t>
  </si>
  <si>
    <t>156Gd</t>
  </si>
  <si>
    <t>92x64</t>
  </si>
  <si>
    <t>156Tb</t>
  </si>
  <si>
    <t>91x65</t>
  </si>
  <si>
    <t>156Dy</t>
  </si>
  <si>
    <t>90x66</t>
  </si>
  <si>
    <t>156Ho</t>
  </si>
  <si>
    <t>89x67</t>
  </si>
  <si>
    <t>156Er</t>
  </si>
  <si>
    <t>88x68</t>
  </si>
  <si>
    <t>156Tm</t>
  </si>
  <si>
    <t>87x69</t>
  </si>
  <si>
    <t>156Yb</t>
  </si>
  <si>
    <t>86x70</t>
  </si>
  <si>
    <t>156Lu</t>
  </si>
  <si>
    <t>85x71</t>
  </si>
  <si>
    <t>156Hf</t>
  </si>
  <si>
    <t>84x72</t>
  </si>
  <si>
    <t>156Ta</t>
  </si>
  <si>
    <t>83x73</t>
  </si>
  <si>
    <t>-26001</t>
  </si>
  <si>
    <t>7872</t>
  </si>
  <si>
    <t>157Ce</t>
  </si>
  <si>
    <t>99x58</t>
  </si>
  <si>
    <t>-39930</t>
  </si>
  <si>
    <t>8037</t>
  </si>
  <si>
    <t>157Pr</t>
  </si>
  <si>
    <t>98x59</t>
  </si>
  <si>
    <t>157Nd</t>
  </si>
  <si>
    <t>97x60</t>
  </si>
  <si>
    <t>157Pm</t>
  </si>
  <si>
    <t>96x61</t>
  </si>
  <si>
    <t>157Sm</t>
  </si>
  <si>
    <t>95x62</t>
  </si>
  <si>
    <t>157Eu</t>
  </si>
  <si>
    <t>94x63</t>
  </si>
  <si>
    <t>157Gd</t>
  </si>
  <si>
    <t>93x64</t>
  </si>
  <si>
    <t>157Tb</t>
  </si>
  <si>
    <t>92x65</t>
  </si>
  <si>
    <t>157Dy</t>
  </si>
  <si>
    <t>91x66</t>
  </si>
  <si>
    <t>157Ho</t>
  </si>
  <si>
    <t>90x67</t>
  </si>
  <si>
    <t>157Er</t>
  </si>
  <si>
    <t>89x68</t>
  </si>
  <si>
    <t>157Tm</t>
  </si>
  <si>
    <t>88x69</t>
  </si>
  <si>
    <t>157Yb</t>
  </si>
  <si>
    <t>87x70</t>
  </si>
  <si>
    <t>157Lu</t>
  </si>
  <si>
    <t>86x71</t>
  </si>
  <si>
    <t>157Hf</t>
  </si>
  <si>
    <t>85x72</t>
  </si>
  <si>
    <t>-38855</t>
  </si>
  <si>
    <t>7960</t>
  </si>
  <si>
    <t>157Ta</t>
  </si>
  <si>
    <t>84x73</t>
  </si>
  <si>
    <t>157W</t>
  </si>
  <si>
    <t>83x74</t>
  </si>
  <si>
    <t>-19690</t>
  </si>
  <si>
    <t>158Ce</t>
  </si>
  <si>
    <t>100x58</t>
  </si>
  <si>
    <t>-36540</t>
  </si>
  <si>
    <t>8015</t>
  </si>
  <si>
    <t>158Pr</t>
  </si>
  <si>
    <t>99x59</t>
  </si>
  <si>
    <t>-44150</t>
  </si>
  <si>
    <t>158Nd</t>
  </si>
  <si>
    <t>98x60</t>
  </si>
  <si>
    <t>158Pm</t>
  </si>
  <si>
    <t>97x61</t>
  </si>
  <si>
    <t>158Sm</t>
  </si>
  <si>
    <t>96x62</t>
  </si>
  <si>
    <t>158Eu</t>
  </si>
  <si>
    <t>95x63</t>
  </si>
  <si>
    <t>158Gd</t>
  </si>
  <si>
    <t>94x64</t>
  </si>
  <si>
    <t>158Tb</t>
  </si>
  <si>
    <t>93x65</t>
  </si>
  <si>
    <t>158Dy</t>
  </si>
  <si>
    <t>92x66</t>
  </si>
  <si>
    <t>158Ho</t>
  </si>
  <si>
    <t>91x67</t>
  </si>
  <si>
    <t>158Er</t>
  </si>
  <si>
    <t>90x68</t>
  </si>
  <si>
    <t>158Tm</t>
  </si>
  <si>
    <t>89x69</t>
  </si>
  <si>
    <t>158Yb</t>
  </si>
  <si>
    <t>88x70</t>
  </si>
  <si>
    <t>158Lu</t>
  </si>
  <si>
    <t>87x71</t>
  </si>
  <si>
    <t>158Hf</t>
  </si>
  <si>
    <t>86x72</t>
  </si>
  <si>
    <t>158Ta</t>
  </si>
  <si>
    <t>85x73</t>
  </si>
  <si>
    <t>-31118</t>
  </si>
  <si>
    <t>7907</t>
  </si>
  <si>
    <t>158W</t>
  </si>
  <si>
    <t>84x74</t>
  </si>
  <si>
    <t>-23693</t>
  </si>
  <si>
    <t>7855</t>
  </si>
  <si>
    <t>159Pr</t>
  </si>
  <si>
    <t>100x59</t>
  </si>
  <si>
    <t>-40770</t>
  </si>
  <si>
    <t>159Nd</t>
  </si>
  <si>
    <t>99x60</t>
  </si>
  <si>
    <t>159Pm</t>
  </si>
  <si>
    <t>98x61</t>
  </si>
  <si>
    <t>159Sm</t>
  </si>
  <si>
    <t>97x62</t>
  </si>
  <si>
    <t>159Eu</t>
  </si>
  <si>
    <t>96x63</t>
  </si>
  <si>
    <t>159Gd</t>
  </si>
  <si>
    <t>95x64</t>
  </si>
  <si>
    <t>159Tb</t>
  </si>
  <si>
    <t>94x65</t>
  </si>
  <si>
    <t>159Dy</t>
  </si>
  <si>
    <t>93x66</t>
  </si>
  <si>
    <t>159Ho</t>
  </si>
  <si>
    <t>92x67</t>
  </si>
  <si>
    <t>159Er</t>
  </si>
  <si>
    <t>91x68</t>
  </si>
  <si>
    <t>159Tm</t>
  </si>
  <si>
    <t>90x69</t>
  </si>
  <si>
    <t>159Yb</t>
  </si>
  <si>
    <t>89x70</t>
  </si>
  <si>
    <t>159Lu</t>
  </si>
  <si>
    <t>88x71</t>
  </si>
  <si>
    <t>159Hf</t>
  </si>
  <si>
    <t>87x72</t>
  </si>
  <si>
    <t>159Ta</t>
  </si>
  <si>
    <t>86x73</t>
  </si>
  <si>
    <t>159W</t>
  </si>
  <si>
    <t>85x74</t>
  </si>
  <si>
    <t>-25434</t>
  </si>
  <si>
    <t>159Re</t>
  </si>
  <si>
    <t>84x75</t>
  </si>
  <si>
    <t>-14805</t>
  </si>
  <si>
    <t>305</t>
  </si>
  <si>
    <t>7795</t>
  </si>
  <si>
    <t>160Pr</t>
  </si>
  <si>
    <t>101x59</t>
  </si>
  <si>
    <t>-36200</t>
  </si>
  <si>
    <t>8009</t>
  </si>
  <si>
    <t>160Nd</t>
  </si>
  <si>
    <t>100x60</t>
  </si>
  <si>
    <t>160Pm</t>
  </si>
  <si>
    <t>99x61</t>
  </si>
  <si>
    <t>160Sm</t>
  </si>
  <si>
    <t>98x62</t>
  </si>
  <si>
    <t>160Eu</t>
  </si>
  <si>
    <t>97x63</t>
  </si>
  <si>
    <t>160Gd</t>
  </si>
  <si>
    <t>96x64</t>
  </si>
  <si>
    <t>160Tb</t>
  </si>
  <si>
    <t>95x65</t>
  </si>
  <si>
    <t>160Dy</t>
  </si>
  <si>
    <t>94x66</t>
  </si>
  <si>
    <t>160Ho</t>
  </si>
  <si>
    <t>93x67</t>
  </si>
  <si>
    <t>160Er</t>
  </si>
  <si>
    <t>92x68</t>
  </si>
  <si>
    <t>160Tm</t>
  </si>
  <si>
    <t>91x69</t>
  </si>
  <si>
    <t>160Yb</t>
  </si>
  <si>
    <t>90x70</t>
  </si>
  <si>
    <t>160Lu</t>
  </si>
  <si>
    <t>89x71</t>
  </si>
  <si>
    <t>160Hf</t>
  </si>
  <si>
    <t>88x72</t>
  </si>
  <si>
    <t>160Ta</t>
  </si>
  <si>
    <t>87x73</t>
  </si>
  <si>
    <t>160W</t>
  </si>
  <si>
    <t>86x74</t>
  </si>
  <si>
    <t>160Re</t>
  </si>
  <si>
    <t>85x75</t>
  </si>
  <si>
    <t>-16878</t>
  </si>
  <si>
    <t>7810</t>
  </si>
  <si>
    <t>161Nd</t>
  </si>
  <si>
    <t>101x60</t>
  </si>
  <si>
    <t>-42230</t>
  </si>
  <si>
    <t>8042</t>
  </si>
  <si>
    <t>161Pm</t>
  </si>
  <si>
    <t>100x61</t>
  </si>
  <si>
    <t>161Sm</t>
  </si>
  <si>
    <t>99x62</t>
  </si>
  <si>
    <t>161Eu</t>
  </si>
  <si>
    <t>98x63</t>
  </si>
  <si>
    <t>161Gd</t>
  </si>
  <si>
    <t>97x64</t>
  </si>
  <si>
    <t>161Tb</t>
  </si>
  <si>
    <t>96x65</t>
  </si>
  <si>
    <t>161Dy</t>
  </si>
  <si>
    <t>95x66</t>
  </si>
  <si>
    <t>161Ho</t>
  </si>
  <si>
    <t>94x67</t>
  </si>
  <si>
    <t>161Er</t>
  </si>
  <si>
    <t>93x68</t>
  </si>
  <si>
    <t>161Tm</t>
  </si>
  <si>
    <t>92x69</t>
  </si>
  <si>
    <t>161Yb</t>
  </si>
  <si>
    <t>91x70</t>
  </si>
  <si>
    <t>161Lu</t>
  </si>
  <si>
    <t>90x71</t>
  </si>
  <si>
    <t>161Hf</t>
  </si>
  <si>
    <t>89x72</t>
  </si>
  <si>
    <t>161Ta</t>
  </si>
  <si>
    <t>88x73</t>
  </si>
  <si>
    <t>161W</t>
  </si>
  <si>
    <t>87x74</t>
  </si>
  <si>
    <t>-30507</t>
  </si>
  <si>
    <t>7901</t>
  </si>
  <si>
    <t>161Re</t>
  </si>
  <si>
    <t>86x75</t>
  </si>
  <si>
    <t>161Os</t>
  </si>
  <si>
    <t>85x76</t>
  </si>
  <si>
    <t>-10196</t>
  </si>
  <si>
    <t>7765</t>
  </si>
  <si>
    <t>162Nd</t>
  </si>
  <si>
    <t>102x60</t>
  </si>
  <si>
    <t>-39010</t>
  </si>
  <si>
    <t>162Pm</t>
  </si>
  <si>
    <t>101x61</t>
  </si>
  <si>
    <t>-46040</t>
  </si>
  <si>
    <t>162Sm</t>
  </si>
  <si>
    <t>100x62</t>
  </si>
  <si>
    <t>162Eu</t>
  </si>
  <si>
    <t>99x63</t>
  </si>
  <si>
    <t>162Gd</t>
  </si>
  <si>
    <t>98x64</t>
  </si>
  <si>
    <t>162Tb</t>
  </si>
  <si>
    <t>97x65</t>
  </si>
  <si>
    <t>162Dy</t>
  </si>
  <si>
    <t>96x66</t>
  </si>
  <si>
    <t>162Ho</t>
  </si>
  <si>
    <t>95x67</t>
  </si>
  <si>
    <t>94x68</t>
  </si>
  <si>
    <t>93x69</t>
  </si>
  <si>
    <t>92x70</t>
  </si>
  <si>
    <t>91x71</t>
  </si>
  <si>
    <t>162Hf</t>
  </si>
  <si>
    <t>90x72</t>
  </si>
  <si>
    <t>162Ta</t>
  </si>
  <si>
    <t>89x73</t>
  </si>
  <si>
    <t>162W</t>
  </si>
  <si>
    <t>88x74</t>
  </si>
  <si>
    <t>162Re</t>
  </si>
  <si>
    <t>87x75</t>
  </si>
  <si>
    <t>-22453</t>
  </si>
  <si>
    <t>7848</t>
  </si>
  <si>
    <t>162Os</t>
  </si>
  <si>
    <t>86x76</t>
  </si>
  <si>
    <t>-14500</t>
  </si>
  <si>
    <t>163Pm</t>
  </si>
  <si>
    <t>102x61</t>
  </si>
  <si>
    <t>-42960</t>
  </si>
  <si>
    <t>163Sm</t>
  </si>
  <si>
    <t>101x62</t>
  </si>
  <si>
    <t>163Eu</t>
  </si>
  <si>
    <t>100x63</t>
  </si>
  <si>
    <t>163Gd</t>
  </si>
  <si>
    <t>99x64</t>
  </si>
  <si>
    <t>163Tb</t>
  </si>
  <si>
    <t>98x65</t>
  </si>
  <si>
    <t>163Dy</t>
  </si>
  <si>
    <t>97x66</t>
  </si>
  <si>
    <t>163Ho</t>
  </si>
  <si>
    <t>96x67</t>
  </si>
  <si>
    <t>163Er</t>
  </si>
  <si>
    <t>95x68</t>
  </si>
  <si>
    <t>163Tm</t>
  </si>
  <si>
    <t>94x69</t>
  </si>
  <si>
    <t>163Yb</t>
  </si>
  <si>
    <t>93x70</t>
  </si>
  <si>
    <t>163Lu</t>
  </si>
  <si>
    <t>92x71</t>
  </si>
  <si>
    <t>163Hf</t>
  </si>
  <si>
    <t>91x72</t>
  </si>
  <si>
    <t>163Ta</t>
  </si>
  <si>
    <t>90x73</t>
  </si>
  <si>
    <t>163W</t>
  </si>
  <si>
    <t>89x74</t>
  </si>
  <si>
    <t>163Re</t>
  </si>
  <si>
    <t>88x75</t>
  </si>
  <si>
    <t>163Os</t>
  </si>
  <si>
    <t>87x76</t>
  </si>
  <si>
    <t>-16336</t>
  </si>
  <si>
    <t>7807</t>
  </si>
  <si>
    <t>164Pm</t>
  </si>
  <si>
    <t>103x61</t>
  </si>
  <si>
    <t>-38360</t>
  </si>
  <si>
    <t>8014</t>
  </si>
  <si>
    <t>164Sm</t>
  </si>
  <si>
    <t>102x62</t>
  </si>
  <si>
    <t>101x63</t>
  </si>
  <si>
    <t>164Gd</t>
  </si>
  <si>
    <t>100x64</t>
  </si>
  <si>
    <t>164Tb</t>
  </si>
  <si>
    <t>99x65</t>
  </si>
  <si>
    <t>98x66</t>
  </si>
  <si>
    <t>164Ho</t>
  </si>
  <si>
    <t>97x67</t>
  </si>
  <si>
    <t>164Er</t>
  </si>
  <si>
    <t>96x68</t>
  </si>
  <si>
    <t>164Tm</t>
  </si>
  <si>
    <t>95x69</t>
  </si>
  <si>
    <t>164Yb</t>
  </si>
  <si>
    <t>94x70</t>
  </si>
  <si>
    <t>164Lu</t>
  </si>
  <si>
    <t>93x71</t>
  </si>
  <si>
    <t>164Hf</t>
  </si>
  <si>
    <t>92x72</t>
  </si>
  <si>
    <t>164Ta</t>
  </si>
  <si>
    <t>91x73</t>
  </si>
  <si>
    <t>164W</t>
  </si>
  <si>
    <t>90x74</t>
  </si>
  <si>
    <t>164Re</t>
  </si>
  <si>
    <t>89x75</t>
  </si>
  <si>
    <t>164Os</t>
  </si>
  <si>
    <t>88x76</t>
  </si>
  <si>
    <t>164Ir</t>
  </si>
  <si>
    <t>87x77</t>
  </si>
  <si>
    <t>-7483</t>
  </si>
  <si>
    <t>316</t>
  </si>
  <si>
    <t>7750</t>
  </si>
  <si>
    <t>339</t>
  </si>
  <si>
    <t>165Sm</t>
  </si>
  <si>
    <t>103x62</t>
  </si>
  <si>
    <t>-43510</t>
  </si>
  <si>
    <t>8041</t>
  </si>
  <si>
    <t>165Eu</t>
  </si>
  <si>
    <t>102x63</t>
  </si>
  <si>
    <t>165Gd</t>
  </si>
  <si>
    <t>101x64</t>
  </si>
  <si>
    <t>165Tb</t>
  </si>
  <si>
    <t>100x65</t>
  </si>
  <si>
    <t>165Dy</t>
  </si>
  <si>
    <t>99x66</t>
  </si>
  <si>
    <t>165Ho</t>
  </si>
  <si>
    <t>98x67</t>
  </si>
  <si>
    <t>165Er</t>
  </si>
  <si>
    <t>97x68</t>
  </si>
  <si>
    <t>165Tm</t>
  </si>
  <si>
    <t>96x69</t>
  </si>
  <si>
    <t>165Yb</t>
  </si>
  <si>
    <t>95x70</t>
  </si>
  <si>
    <t>165Lu</t>
  </si>
  <si>
    <t>94x71</t>
  </si>
  <si>
    <t>165Hf</t>
  </si>
  <si>
    <t>93x72</t>
  </si>
  <si>
    <t>165Ta</t>
  </si>
  <si>
    <t>92x73</t>
  </si>
  <si>
    <t>165W</t>
  </si>
  <si>
    <t>91x74</t>
  </si>
  <si>
    <t>165Re</t>
  </si>
  <si>
    <t>90x75</t>
  </si>
  <si>
    <t>165Os</t>
  </si>
  <si>
    <t>89x76</t>
  </si>
  <si>
    <t>-21747</t>
  </si>
  <si>
    <t>7843</t>
  </si>
  <si>
    <t>165Ir</t>
  </si>
  <si>
    <t>88x77</t>
  </si>
  <si>
    <t>-11595</t>
  </si>
  <si>
    <t>158</t>
  </si>
  <si>
    <t>7776</t>
  </si>
  <si>
    <t>166Sm</t>
  </si>
  <si>
    <t>104x62</t>
  </si>
  <si>
    <t>-40450</t>
  </si>
  <si>
    <t>166Eu</t>
  </si>
  <si>
    <t>103x63</t>
  </si>
  <si>
    <t>-46749</t>
  </si>
  <si>
    <t>166Gd</t>
  </si>
  <si>
    <t>102x64</t>
  </si>
  <si>
    <t>166Tb</t>
  </si>
  <si>
    <t>101x65</t>
  </si>
  <si>
    <t>166Dy</t>
  </si>
  <si>
    <t>100x66</t>
  </si>
  <si>
    <t>166Ho</t>
  </si>
  <si>
    <t>99x67</t>
  </si>
  <si>
    <t>166Er</t>
  </si>
  <si>
    <t>98x68</t>
  </si>
  <si>
    <t>166Tm</t>
  </si>
  <si>
    <t>97x69</t>
  </si>
  <si>
    <t>166Yb</t>
  </si>
  <si>
    <t>96x70</t>
  </si>
  <si>
    <t>166Lu</t>
  </si>
  <si>
    <t>95x71</t>
  </si>
  <si>
    <t>166Hf</t>
  </si>
  <si>
    <t>94x72</t>
  </si>
  <si>
    <t>166Ta</t>
  </si>
  <si>
    <t>93x73</t>
  </si>
  <si>
    <t>166W</t>
  </si>
  <si>
    <t>92x74</t>
  </si>
  <si>
    <t>166Re</t>
  </si>
  <si>
    <t>91x75</t>
  </si>
  <si>
    <t>166Os</t>
  </si>
  <si>
    <t>90x76</t>
  </si>
  <si>
    <t>166Ir</t>
  </si>
  <si>
    <t>89x77</t>
  </si>
  <si>
    <t>-13306</t>
  </si>
  <si>
    <t>7789</t>
  </si>
  <si>
    <t>166Pt</t>
  </si>
  <si>
    <t>88x78</t>
  </si>
  <si>
    <t>-4783</t>
  </si>
  <si>
    <t>7733</t>
  </si>
  <si>
    <t>167Eu</t>
  </si>
  <si>
    <t>104x63</t>
  </si>
  <si>
    <t>-43770</t>
  </si>
  <si>
    <t>8038</t>
  </si>
  <si>
    <t>167Gd</t>
  </si>
  <si>
    <t>103x64</t>
  </si>
  <si>
    <t>167Tb</t>
  </si>
  <si>
    <t>102x65</t>
  </si>
  <si>
    <t>167Dy</t>
  </si>
  <si>
    <t>101x66</t>
  </si>
  <si>
    <t>167Ho</t>
  </si>
  <si>
    <t>100x67</t>
  </si>
  <si>
    <t>167Er</t>
  </si>
  <si>
    <t>99x68</t>
  </si>
  <si>
    <t>167Tm</t>
  </si>
  <si>
    <t>98x69</t>
  </si>
  <si>
    <t>167Yb</t>
  </si>
  <si>
    <t>97x70</t>
  </si>
  <si>
    <t>167Lu</t>
  </si>
  <si>
    <t>96x71</t>
  </si>
  <si>
    <t>167Hf</t>
  </si>
  <si>
    <t>95x72</t>
  </si>
  <si>
    <t>167Ta</t>
  </si>
  <si>
    <t>94x73</t>
  </si>
  <si>
    <t>167W</t>
  </si>
  <si>
    <t>93x74</t>
  </si>
  <si>
    <t>167Re</t>
  </si>
  <si>
    <t>92x75</t>
  </si>
  <si>
    <t>-34834</t>
  </si>
  <si>
    <t>40</t>
  </si>
  <si>
    <t>0</t>
  </si>
  <si>
    <t>167Os</t>
  </si>
  <si>
    <t>91x76</t>
  </si>
  <si>
    <t>167Ir</t>
  </si>
  <si>
    <t>90x77</t>
  </si>
  <si>
    <t>167Pt</t>
  </si>
  <si>
    <t>89x78</t>
  </si>
  <si>
    <t>-6753</t>
  </si>
  <si>
    <t>306</t>
  </si>
  <si>
    <t>7746</t>
  </si>
  <si>
    <t>329</t>
  </si>
  <si>
    <t>168Eu</t>
  </si>
  <si>
    <t>105x63</t>
  </si>
  <si>
    <t>-39250</t>
  </si>
  <si>
    <t>8012</t>
  </si>
  <si>
    <t>168Gd</t>
  </si>
  <si>
    <t>104x64</t>
  </si>
  <si>
    <t>-48150</t>
  </si>
  <si>
    <t>168Tb</t>
  </si>
  <si>
    <t>103x65</t>
  </si>
  <si>
    <t>168Dy</t>
  </si>
  <si>
    <t>102x66</t>
  </si>
  <si>
    <t>168Ho</t>
  </si>
  <si>
    <t>101x67</t>
  </si>
  <si>
    <t>168Er</t>
  </si>
  <si>
    <t>100x68</t>
  </si>
  <si>
    <t>168Tm</t>
  </si>
  <si>
    <t>99x69</t>
  </si>
  <si>
    <t>168Yb</t>
  </si>
  <si>
    <t>98x70</t>
  </si>
  <si>
    <t>168Lu</t>
  </si>
  <si>
    <t>97x71</t>
  </si>
  <si>
    <t>168Hf</t>
  </si>
  <si>
    <t>96x72</t>
  </si>
  <si>
    <t>168Ta</t>
  </si>
  <si>
    <t>95x73</t>
  </si>
  <si>
    <t>168W</t>
  </si>
  <si>
    <t>94x74</t>
  </si>
  <si>
    <t>168Re</t>
  </si>
  <si>
    <t>93x75</t>
  </si>
  <si>
    <t>168Os</t>
  </si>
  <si>
    <t>92x76</t>
  </si>
  <si>
    <t>168Ir</t>
  </si>
  <si>
    <t>91x77</t>
  </si>
  <si>
    <t>168Pt</t>
  </si>
  <si>
    <t>90x78</t>
  </si>
  <si>
    <t>169Gd</t>
  </si>
  <si>
    <t>105x64</t>
  </si>
  <si>
    <t>-43890</t>
  </si>
  <si>
    <t>169Tb</t>
  </si>
  <si>
    <t>104x65</t>
  </si>
  <si>
    <t>-50480</t>
  </si>
  <si>
    <t>169Dy</t>
  </si>
  <si>
    <t>103x66</t>
  </si>
  <si>
    <t>169Ho</t>
  </si>
  <si>
    <t>102x67</t>
  </si>
  <si>
    <t>169Er</t>
  </si>
  <si>
    <t>101x68</t>
  </si>
  <si>
    <t>169Tm</t>
  </si>
  <si>
    <t>100x69</t>
  </si>
  <si>
    <t>169Yb</t>
  </si>
  <si>
    <t>99x70</t>
  </si>
  <si>
    <t>169Lu</t>
  </si>
  <si>
    <t>98x71</t>
  </si>
  <si>
    <t>169Hf</t>
  </si>
  <si>
    <t>97x72</t>
  </si>
  <si>
    <t>169Ta</t>
  </si>
  <si>
    <t>96x73</t>
  </si>
  <si>
    <t>169W</t>
  </si>
  <si>
    <t>95x74</t>
  </si>
  <si>
    <t>169Re</t>
  </si>
  <si>
    <t>94x75</t>
  </si>
  <si>
    <t>169Os</t>
  </si>
  <si>
    <t>93x76</t>
  </si>
  <si>
    <t>169Ir</t>
  </si>
  <si>
    <t>92x77</t>
  </si>
  <si>
    <t>169Pt</t>
  </si>
  <si>
    <t>91x78</t>
  </si>
  <si>
    <t>-12464</t>
  </si>
  <si>
    <t>7784</t>
  </si>
  <si>
    <t>169Au</t>
  </si>
  <si>
    <t>90x79</t>
  </si>
  <si>
    <t>-1788</t>
  </si>
  <si>
    <t>7716</t>
  </si>
  <si>
    <t>170Gd</t>
  </si>
  <si>
    <t>106x64</t>
  </si>
  <si>
    <t>8017</t>
  </si>
  <si>
    <t>170Tb</t>
  </si>
  <si>
    <t>105x65</t>
  </si>
  <si>
    <t>-46710</t>
  </si>
  <si>
    <t>170Dy</t>
  </si>
  <si>
    <t>104x66</t>
  </si>
  <si>
    <t>-53710</t>
  </si>
  <si>
    <t>170Ho</t>
  </si>
  <si>
    <t>103x67</t>
  </si>
  <si>
    <t>170Er</t>
  </si>
  <si>
    <t>102x68</t>
  </si>
  <si>
    <t>170Tm</t>
  </si>
  <si>
    <t>101x69</t>
  </si>
  <si>
    <t>170Yb</t>
  </si>
  <si>
    <t>100x70</t>
  </si>
  <si>
    <t>170Lu</t>
  </si>
  <si>
    <t>99x71</t>
  </si>
  <si>
    <t>170Hf</t>
  </si>
  <si>
    <t>98x72</t>
  </si>
  <si>
    <t>170Ta</t>
  </si>
  <si>
    <t>97x73</t>
  </si>
  <si>
    <t>170W</t>
  </si>
  <si>
    <t>96x74</t>
  </si>
  <si>
    <t>170Re</t>
  </si>
  <si>
    <t>95x75</t>
  </si>
  <si>
    <t>170Os</t>
  </si>
  <si>
    <t>94x76</t>
  </si>
  <si>
    <t>170Ir</t>
  </si>
  <si>
    <t>93x77</t>
  </si>
  <si>
    <t>-23182</t>
  </si>
  <si>
    <t>7853</t>
  </si>
  <si>
    <t>170Pt</t>
  </si>
  <si>
    <t>92x78</t>
  </si>
  <si>
    <t>170Au</t>
  </si>
  <si>
    <t>91x79</t>
  </si>
  <si>
    <t>-3703</t>
  </si>
  <si>
    <t>7730</t>
  </si>
  <si>
    <t>171Tb</t>
  </si>
  <si>
    <t>106x65</t>
  </si>
  <si>
    <t>171Dy</t>
  </si>
  <si>
    <t>105x66</t>
  </si>
  <si>
    <t>-50010</t>
  </si>
  <si>
    <t>8062</t>
  </si>
  <si>
    <t>171Ho</t>
  </si>
  <si>
    <t>104x67</t>
  </si>
  <si>
    <t>171Er</t>
  </si>
  <si>
    <t>103x68</t>
  </si>
  <si>
    <t>171Tm</t>
  </si>
  <si>
    <t>102x69</t>
  </si>
  <si>
    <t>171Yb</t>
  </si>
  <si>
    <t>101x70</t>
  </si>
  <si>
    <t>171Lu</t>
  </si>
  <si>
    <t>100x71</t>
  </si>
  <si>
    <t>171Hf</t>
  </si>
  <si>
    <t>99x72</t>
  </si>
  <si>
    <t>171Ta</t>
  </si>
  <si>
    <t>98x73</t>
  </si>
  <si>
    <t>171W</t>
  </si>
  <si>
    <t>97x74</t>
  </si>
  <si>
    <t>171Re</t>
  </si>
  <si>
    <t>96x75</t>
  </si>
  <si>
    <t>171Os</t>
  </si>
  <si>
    <t>95x76</t>
  </si>
  <si>
    <t>171Ir</t>
  </si>
  <si>
    <t>94x77</t>
  </si>
  <si>
    <t>171Pt</t>
  </si>
  <si>
    <t>93x78</t>
  </si>
  <si>
    <t>171Au</t>
  </si>
  <si>
    <t>92x79</t>
  </si>
  <si>
    <t>171Hg</t>
  </si>
  <si>
    <t>91x80</t>
  </si>
  <si>
    <t>3339</t>
  </si>
  <si>
    <t>307</t>
  </si>
  <si>
    <t>7686</t>
  </si>
  <si>
    <t>172Tb</t>
  </si>
  <si>
    <t>107x65</t>
  </si>
  <si>
    <t>-39690</t>
  </si>
  <si>
    <t>8006</t>
  </si>
  <si>
    <t>172Dy</t>
  </si>
  <si>
    <t>106x66</t>
  </si>
  <si>
    <t>-47760</t>
  </si>
  <si>
    <t>172Ho</t>
  </si>
  <si>
    <t>105x67</t>
  </si>
  <si>
    <t>-51484</t>
  </si>
  <si>
    <t>172Er</t>
  </si>
  <si>
    <t>104x68</t>
  </si>
  <si>
    <t>172Tm</t>
  </si>
  <si>
    <t>103x69</t>
  </si>
  <si>
    <t>172Yb</t>
  </si>
  <si>
    <t>102x70</t>
  </si>
  <si>
    <t>172Lu</t>
  </si>
  <si>
    <t>101x71</t>
  </si>
  <si>
    <t>172Hf</t>
  </si>
  <si>
    <t>100x72</t>
  </si>
  <si>
    <t>172Ta</t>
  </si>
  <si>
    <t>99x73</t>
  </si>
  <si>
    <t>172W</t>
  </si>
  <si>
    <t>98x74</t>
  </si>
  <si>
    <t>172Re</t>
  </si>
  <si>
    <t>97x75</t>
  </si>
  <si>
    <t>172Os</t>
  </si>
  <si>
    <t>96x76</t>
  </si>
  <si>
    <t>172Ir</t>
  </si>
  <si>
    <t>95x77</t>
  </si>
  <si>
    <t>172Pt</t>
  </si>
  <si>
    <t>94x78</t>
  </si>
  <si>
    <t>172Au</t>
  </si>
  <si>
    <t>93x79</t>
  </si>
  <si>
    <t>172Hg</t>
  </si>
  <si>
    <t>92x80</t>
  </si>
  <si>
    <t>173Dy</t>
  </si>
  <si>
    <t>107x66</t>
  </si>
  <si>
    <t>-43740</t>
  </si>
  <si>
    <t>173Ho</t>
  </si>
  <si>
    <t>106x67</t>
  </si>
  <si>
    <t>-49351</t>
  </si>
  <si>
    <t>173Er</t>
  </si>
  <si>
    <t>105x68</t>
  </si>
  <si>
    <t>-53654</t>
  </si>
  <si>
    <t>8074</t>
  </si>
  <si>
    <t>173Tm</t>
  </si>
  <si>
    <t>104x69</t>
  </si>
  <si>
    <t>173Yb</t>
  </si>
  <si>
    <t>103x70</t>
  </si>
  <si>
    <t>173Lu</t>
  </si>
  <si>
    <t>102x71</t>
  </si>
  <si>
    <t>173Hf</t>
  </si>
  <si>
    <t>101x72</t>
  </si>
  <si>
    <t>173Ta</t>
  </si>
  <si>
    <t>100x73</t>
  </si>
  <si>
    <t>173W</t>
  </si>
  <si>
    <t>99x74</t>
  </si>
  <si>
    <t>173Re</t>
  </si>
  <si>
    <t>98x75</t>
  </si>
  <si>
    <t>173Os</t>
  </si>
  <si>
    <t>97x76</t>
  </si>
  <si>
    <t>173Ir</t>
  </si>
  <si>
    <t>96x77</t>
  </si>
  <si>
    <t>173Pt</t>
  </si>
  <si>
    <t>95x78</t>
  </si>
  <si>
    <t>173Au</t>
  </si>
  <si>
    <t>94x79</t>
  </si>
  <si>
    <t>173Hg</t>
  </si>
  <si>
    <t>93x80</t>
  </si>
  <si>
    <t>-2661</t>
  </si>
  <si>
    <t>7725</t>
  </si>
  <si>
    <t>174Dy</t>
  </si>
  <si>
    <t>108x66</t>
  </si>
  <si>
    <t>8011</t>
  </si>
  <si>
    <t>174Ho</t>
  </si>
  <si>
    <t>107x67</t>
  </si>
  <si>
    <t>-45870</t>
  </si>
  <si>
    <t>8034</t>
  </si>
  <si>
    <t>174Er</t>
  </si>
  <si>
    <t>106x68</t>
  </si>
  <si>
    <t>-51949</t>
  </si>
  <si>
    <t>174Tm</t>
  </si>
  <si>
    <t>105x69</t>
  </si>
  <si>
    <t>174Yb</t>
  </si>
  <si>
    <t>104x70</t>
  </si>
  <si>
    <t>174Lu</t>
  </si>
  <si>
    <t>103x71</t>
  </si>
  <si>
    <t>174Hf</t>
  </si>
  <si>
    <t>102x72</t>
  </si>
  <si>
    <t>174Ta</t>
  </si>
  <si>
    <t>101x73</t>
  </si>
  <si>
    <t>174W</t>
  </si>
  <si>
    <t>100x74</t>
  </si>
  <si>
    <t>174Re</t>
  </si>
  <si>
    <t>99x75</t>
  </si>
  <si>
    <t>174Os</t>
  </si>
  <si>
    <t>98x76</t>
  </si>
  <si>
    <t>174Ir</t>
  </si>
  <si>
    <t>97x77</t>
  </si>
  <si>
    <t>174Pt</t>
  </si>
  <si>
    <t>96x78</t>
  </si>
  <si>
    <t>174Au</t>
  </si>
  <si>
    <t>95x79</t>
  </si>
  <si>
    <t>-14058</t>
  </si>
  <si>
    <t>7797</t>
  </si>
  <si>
    <t>174Hg</t>
  </si>
  <si>
    <t>94x80</t>
  </si>
  <si>
    <t>175Ho</t>
  </si>
  <si>
    <t>108x67</t>
  </si>
  <si>
    <t>175Er</t>
  </si>
  <si>
    <t>107x68</t>
  </si>
  <si>
    <t>-48652</t>
  </si>
  <si>
    <t>175Tm</t>
  </si>
  <si>
    <t>106x69</t>
  </si>
  <si>
    <t>175Yb</t>
  </si>
  <si>
    <t>105x70</t>
  </si>
  <si>
    <t>175Lu</t>
  </si>
  <si>
    <t>104x71</t>
  </si>
  <si>
    <t>175Hf</t>
  </si>
  <si>
    <t>103x72</t>
  </si>
  <si>
    <t>175Ta</t>
  </si>
  <si>
    <t>102x73</t>
  </si>
  <si>
    <t>175W</t>
  </si>
  <si>
    <t>101x74</t>
  </si>
  <si>
    <t>175Re</t>
  </si>
  <si>
    <t>100x75</t>
  </si>
  <si>
    <t>175Os</t>
  </si>
  <si>
    <t>99x76</t>
  </si>
  <si>
    <t>175Ir</t>
  </si>
  <si>
    <t>98x77</t>
  </si>
  <si>
    <t>175Pt</t>
  </si>
  <si>
    <t>97x78</t>
  </si>
  <si>
    <t>175Au</t>
  </si>
  <si>
    <t>96x79</t>
  </si>
  <si>
    <t>175Hg</t>
  </si>
  <si>
    <t>95x80</t>
  </si>
  <si>
    <t>176Ho</t>
  </si>
  <si>
    <t>109x67</t>
  </si>
  <si>
    <t>-39390</t>
  </si>
  <si>
    <t>176Er</t>
  </si>
  <si>
    <t>108x68</t>
  </si>
  <si>
    <t>-46631</t>
  </si>
  <si>
    <t>176Tm</t>
  </si>
  <si>
    <t>107x69</t>
  </si>
  <si>
    <t>176Yb</t>
  </si>
  <si>
    <t>106x70</t>
  </si>
  <si>
    <t>176Lu</t>
  </si>
  <si>
    <t>105x71</t>
  </si>
  <si>
    <t>176Hf</t>
  </si>
  <si>
    <t>104x72</t>
  </si>
  <si>
    <t>176Ta</t>
  </si>
  <si>
    <t>103x73</t>
  </si>
  <si>
    <t>176W</t>
  </si>
  <si>
    <t>102x74</t>
  </si>
  <si>
    <t>176Re</t>
  </si>
  <si>
    <t>101x75</t>
  </si>
  <si>
    <t>176Os</t>
  </si>
  <si>
    <t>100x76</t>
  </si>
  <si>
    <t>176Ir</t>
  </si>
  <si>
    <t>99x77</t>
  </si>
  <si>
    <t>176Pt</t>
  </si>
  <si>
    <t>98x78</t>
  </si>
  <si>
    <t>176Au</t>
  </si>
  <si>
    <t>97x79</t>
  </si>
  <si>
    <t>176Hg</t>
  </si>
  <si>
    <t>96x80</t>
  </si>
  <si>
    <t>176Tl</t>
  </si>
  <si>
    <t>95x81</t>
  </si>
  <si>
    <t>177Er</t>
  </si>
  <si>
    <t>109x68</t>
  </si>
  <si>
    <t>-42858</t>
  </si>
  <si>
    <t>177Tm</t>
  </si>
  <si>
    <t>108x69</t>
  </si>
  <si>
    <t>-47570</t>
  </si>
  <si>
    <t>177Yb</t>
  </si>
  <si>
    <t>107x70</t>
  </si>
  <si>
    <t>177Lu</t>
  </si>
  <si>
    <t>106x71</t>
  </si>
  <si>
    <t>177Hf</t>
  </si>
  <si>
    <t>105x72</t>
  </si>
  <si>
    <t>177Ta</t>
  </si>
  <si>
    <t>104x73</t>
  </si>
  <si>
    <t>177W</t>
  </si>
  <si>
    <t>103x74</t>
  </si>
  <si>
    <t>177Re</t>
  </si>
  <si>
    <t>102x75</t>
  </si>
  <si>
    <t>177Os</t>
  </si>
  <si>
    <t>101x76</t>
  </si>
  <si>
    <t>177Ir</t>
  </si>
  <si>
    <t>100x77</t>
  </si>
  <si>
    <t>177Pt</t>
  </si>
  <si>
    <t>99x78</t>
  </si>
  <si>
    <t>177Au</t>
  </si>
  <si>
    <t>98x79</t>
  </si>
  <si>
    <t>177Hg</t>
  </si>
  <si>
    <t>97x80</t>
  </si>
  <si>
    <t>177Tl</t>
  </si>
  <si>
    <t>96x81</t>
  </si>
  <si>
    <t>178Er</t>
  </si>
  <si>
    <t>110x68</t>
  </si>
  <si>
    <t>-40260</t>
  </si>
  <si>
    <t>178Tm</t>
  </si>
  <si>
    <t>109x69</t>
  </si>
  <si>
    <t>178Yb</t>
  </si>
  <si>
    <t>108x70</t>
  </si>
  <si>
    <t>178Lu</t>
  </si>
  <si>
    <t>107x71</t>
  </si>
  <si>
    <t>178Hf</t>
  </si>
  <si>
    <t>106x72</t>
  </si>
  <si>
    <t>178Ta</t>
  </si>
  <si>
    <t>105x73</t>
  </si>
  <si>
    <t>-50598</t>
  </si>
  <si>
    <t>52</t>
  </si>
  <si>
    <t>56</t>
  </si>
  <si>
    <t>178W</t>
  </si>
  <si>
    <t>104x74</t>
  </si>
  <si>
    <t>178Re</t>
  </si>
  <si>
    <t>103x75</t>
  </si>
  <si>
    <t>178Os</t>
  </si>
  <si>
    <t>102x76</t>
  </si>
  <si>
    <t>178Ir</t>
  </si>
  <si>
    <t>101x77</t>
  </si>
  <si>
    <t>178Pt</t>
  </si>
  <si>
    <t>100x78</t>
  </si>
  <si>
    <t>178Au</t>
  </si>
  <si>
    <t>99x79</t>
  </si>
  <si>
    <t>178Hg</t>
  </si>
  <si>
    <t>98x80</t>
  </si>
  <si>
    <t>178Tl</t>
  </si>
  <si>
    <t>97x81</t>
  </si>
  <si>
    <t>-4613</t>
  </si>
  <si>
    <t>7741</t>
  </si>
  <si>
    <t>178Pb</t>
  </si>
  <si>
    <t>96x82</t>
  </si>
  <si>
    <t>179Tm</t>
  </si>
  <si>
    <t>110x69</t>
  </si>
  <si>
    <t>-41900</t>
  </si>
  <si>
    <t>179Yb</t>
  </si>
  <si>
    <t>109x70</t>
  </si>
  <si>
    <t>-46640</t>
  </si>
  <si>
    <t>179Lu</t>
  </si>
  <si>
    <t>108x71</t>
  </si>
  <si>
    <t>179Hf</t>
  </si>
  <si>
    <t>107x72</t>
  </si>
  <si>
    <t>179Ta</t>
  </si>
  <si>
    <t>106x73</t>
  </si>
  <si>
    <t>179W</t>
  </si>
  <si>
    <t>105x74</t>
  </si>
  <si>
    <t>179Re</t>
  </si>
  <si>
    <t>104x75</t>
  </si>
  <si>
    <t>179Os</t>
  </si>
  <si>
    <t>103x76</t>
  </si>
  <si>
    <t>179Ir</t>
  </si>
  <si>
    <t>102x77</t>
  </si>
  <si>
    <t>179Pt</t>
  </si>
  <si>
    <t>101x78</t>
  </si>
  <si>
    <t>179Au</t>
  </si>
  <si>
    <t>100x79</t>
  </si>
  <si>
    <t>179Hg</t>
  </si>
  <si>
    <t>99x80</t>
  </si>
  <si>
    <t>179Tl</t>
  </si>
  <si>
    <t>98x81</t>
  </si>
  <si>
    <t>179Pb</t>
  </si>
  <si>
    <t>97x82</t>
  </si>
  <si>
    <t>180Tm</t>
  </si>
  <si>
    <t>111x69</t>
  </si>
  <si>
    <t>7983</t>
  </si>
  <si>
    <t>180Yb</t>
  </si>
  <si>
    <t>110x70</t>
  </si>
  <si>
    <t>-44720</t>
  </si>
  <si>
    <t>8016</t>
  </si>
  <si>
    <t>180Lu</t>
  </si>
  <si>
    <t>109x71</t>
  </si>
  <si>
    <t>180Hf</t>
  </si>
  <si>
    <t>108x72</t>
  </si>
  <si>
    <t>180Ta</t>
  </si>
  <si>
    <t>107x73</t>
  </si>
  <si>
    <t>180W</t>
  </si>
  <si>
    <t>106x74</t>
  </si>
  <si>
    <t>180Re</t>
  </si>
  <si>
    <t>105x75</t>
  </si>
  <si>
    <t>180Os</t>
  </si>
  <si>
    <t>104x76</t>
  </si>
  <si>
    <t>180Ir</t>
  </si>
  <si>
    <t>103x77</t>
  </si>
  <si>
    <t>180Pt</t>
  </si>
  <si>
    <t>102x78</t>
  </si>
  <si>
    <t>180Au</t>
  </si>
  <si>
    <t>101x79</t>
  </si>
  <si>
    <t>180Hg</t>
  </si>
  <si>
    <t>100x80</t>
  </si>
  <si>
    <t>180Tl</t>
  </si>
  <si>
    <t>99x81</t>
  </si>
  <si>
    <t>180Pb</t>
  </si>
  <si>
    <t>98x82</t>
  </si>
  <si>
    <t>181Tm</t>
  </si>
  <si>
    <t>112x69</t>
  </si>
  <si>
    <t>-35440</t>
  </si>
  <si>
    <t>7969</t>
  </si>
  <si>
    <t>181Yb</t>
  </si>
  <si>
    <t>111x70</t>
  </si>
  <si>
    <t>-41088</t>
  </si>
  <si>
    <t>181Lu</t>
  </si>
  <si>
    <t>110x71</t>
  </si>
  <si>
    <t>181Hf</t>
  </si>
  <si>
    <t>109x72</t>
  </si>
  <si>
    <t>181Ta</t>
  </si>
  <si>
    <t>108x73</t>
  </si>
  <si>
    <t>181W</t>
  </si>
  <si>
    <t>107x74</t>
  </si>
  <si>
    <t>181Re</t>
  </si>
  <si>
    <t>106x75</t>
  </si>
  <si>
    <t>181Os</t>
  </si>
  <si>
    <t>105x76</t>
  </si>
  <si>
    <t>181Ir</t>
  </si>
  <si>
    <t>104x77</t>
  </si>
  <si>
    <t>181Pt</t>
  </si>
  <si>
    <t>103x78</t>
  </si>
  <si>
    <t>181Au</t>
  </si>
  <si>
    <t>102x79</t>
  </si>
  <si>
    <t>181Hg</t>
  </si>
  <si>
    <t>101x80</t>
  </si>
  <si>
    <t>181Tl</t>
  </si>
  <si>
    <t>100x81</t>
  </si>
  <si>
    <t>181Pb</t>
  </si>
  <si>
    <t>99x82</t>
  </si>
  <si>
    <t>182Yb</t>
  </si>
  <si>
    <t>112x70</t>
  </si>
  <si>
    <t>-38900</t>
  </si>
  <si>
    <t>7984</t>
  </si>
  <si>
    <t>182Lu</t>
  </si>
  <si>
    <t>111x71</t>
  </si>
  <si>
    <t>-41770</t>
  </si>
  <si>
    <t>182Hf</t>
  </si>
  <si>
    <t>110x72</t>
  </si>
  <si>
    <t>182Ta</t>
  </si>
  <si>
    <t>109x73</t>
  </si>
  <si>
    <t>182W</t>
  </si>
  <si>
    <t>108x74</t>
  </si>
  <si>
    <t>182Re</t>
  </si>
  <si>
    <t>107x75</t>
  </si>
  <si>
    <t>182Os</t>
  </si>
  <si>
    <t>106x76</t>
  </si>
  <si>
    <t>182Ir</t>
  </si>
  <si>
    <t>105x77</t>
  </si>
  <si>
    <t>182Pt</t>
  </si>
  <si>
    <t>104x78</t>
  </si>
  <si>
    <t>182Au</t>
  </si>
  <si>
    <t>103x79</t>
  </si>
  <si>
    <t>182Hg</t>
  </si>
  <si>
    <t>102x80</t>
  </si>
  <si>
    <t>182Tl</t>
  </si>
  <si>
    <t>101x81</t>
  </si>
  <si>
    <t>182Pb</t>
  </si>
  <si>
    <t>100x82</t>
  </si>
  <si>
    <t>183Yb</t>
  </si>
  <si>
    <t>113x70</t>
  </si>
  <si>
    <t>7963</t>
  </si>
  <si>
    <t>183Lu</t>
  </si>
  <si>
    <t>112x71</t>
  </si>
  <si>
    <t>183Hf</t>
  </si>
  <si>
    <t>111x72</t>
  </si>
  <si>
    <t>183Ta</t>
  </si>
  <si>
    <t>110x73</t>
  </si>
  <si>
    <t>183W</t>
  </si>
  <si>
    <t>109x74</t>
  </si>
  <si>
    <t>183Re</t>
  </si>
  <si>
    <t>108x75</t>
  </si>
  <si>
    <t>183Os</t>
  </si>
  <si>
    <t>107x76</t>
  </si>
  <si>
    <t>183Ir</t>
  </si>
  <si>
    <t>106x77</t>
  </si>
  <si>
    <t>183Pt</t>
  </si>
  <si>
    <t>105x78</t>
  </si>
  <si>
    <t>183Au</t>
  </si>
  <si>
    <t>104x79</t>
  </si>
  <si>
    <t>183Hg</t>
  </si>
  <si>
    <t>103x80</t>
  </si>
  <si>
    <t>183Tl</t>
  </si>
  <si>
    <t>102x81</t>
  </si>
  <si>
    <t>183Pb</t>
  </si>
  <si>
    <t>101x82</t>
  </si>
  <si>
    <t>184Yb</t>
  </si>
  <si>
    <t>114x70</t>
  </si>
  <si>
    <t>-32600</t>
  </si>
  <si>
    <t>7951</t>
  </si>
  <si>
    <t>184Lu</t>
  </si>
  <si>
    <t>113x71</t>
  </si>
  <si>
    <t>-36300</t>
  </si>
  <si>
    <t>7967</t>
  </si>
  <si>
    <t>184Hf</t>
  </si>
  <si>
    <t>112x72</t>
  </si>
  <si>
    <t>184Ta</t>
  </si>
  <si>
    <t>111x73</t>
  </si>
  <si>
    <t>184W</t>
  </si>
  <si>
    <t>110x74</t>
  </si>
  <si>
    <t>184Re</t>
  </si>
  <si>
    <t>109x75</t>
  </si>
  <si>
    <t>184Os</t>
  </si>
  <si>
    <t>108x76</t>
  </si>
  <si>
    <t>184Ir</t>
  </si>
  <si>
    <t>107x77</t>
  </si>
  <si>
    <t>184Pt</t>
  </si>
  <si>
    <t>106x78</t>
  </si>
  <si>
    <t>184Au</t>
  </si>
  <si>
    <t>105x79</t>
  </si>
  <si>
    <t>184Hg</t>
  </si>
  <si>
    <t>104x80</t>
  </si>
  <si>
    <t>184Tl</t>
  </si>
  <si>
    <t>103x81</t>
  </si>
  <si>
    <t>184Pb</t>
  </si>
  <si>
    <t>102x82</t>
  </si>
  <si>
    <t>184Bi</t>
  </si>
  <si>
    <t>101x83</t>
  </si>
  <si>
    <t>1254</t>
  </si>
  <si>
    <t>122</t>
  </si>
  <si>
    <t>7712</t>
  </si>
  <si>
    <t>131</t>
  </si>
  <si>
    <t>185Yb</t>
  </si>
  <si>
    <t>115x70</t>
  </si>
  <si>
    <t>-28480</t>
  </si>
  <si>
    <t>185Lu</t>
  </si>
  <si>
    <t>114x71</t>
  </si>
  <si>
    <t>-33960</t>
  </si>
  <si>
    <t>185Hf</t>
  </si>
  <si>
    <t>113x72</t>
  </si>
  <si>
    <t>185Ta</t>
  </si>
  <si>
    <t>112x73</t>
  </si>
  <si>
    <t>185W</t>
  </si>
  <si>
    <t>111x74</t>
  </si>
  <si>
    <t>185Re</t>
  </si>
  <si>
    <t>110x75</t>
  </si>
  <si>
    <t>185Os</t>
  </si>
  <si>
    <t>109x76</t>
  </si>
  <si>
    <t>185Ir</t>
  </si>
  <si>
    <t>108x77</t>
  </si>
  <si>
    <t>185Pt</t>
  </si>
  <si>
    <t>107x78</t>
  </si>
  <si>
    <t>185Au</t>
  </si>
  <si>
    <t>106x79</t>
  </si>
  <si>
    <t>185Hg</t>
  </si>
  <si>
    <t>105x80</t>
  </si>
  <si>
    <t>185Tl</t>
  </si>
  <si>
    <t>104x81</t>
  </si>
  <si>
    <t>185Pb</t>
  </si>
  <si>
    <t>103x82</t>
  </si>
  <si>
    <t>185Bi</t>
  </si>
  <si>
    <t>102x83</t>
  </si>
  <si>
    <t>-2236</t>
  </si>
  <si>
    <t>81</t>
  </si>
  <si>
    <t>7732</t>
  </si>
  <si>
    <t>87</t>
  </si>
  <si>
    <t>186Lu</t>
  </si>
  <si>
    <t>115x71</t>
  </si>
  <si>
    <t>-30320</t>
  </si>
  <si>
    <t>7936</t>
  </si>
  <si>
    <t>186Hf</t>
  </si>
  <si>
    <t>114x72</t>
  </si>
  <si>
    <t>186Ta</t>
  </si>
  <si>
    <t>113x73</t>
  </si>
  <si>
    <t>186W</t>
  </si>
  <si>
    <t>112x74</t>
  </si>
  <si>
    <t>186Re</t>
  </si>
  <si>
    <t>111x75</t>
  </si>
  <si>
    <t>186Os</t>
  </si>
  <si>
    <t>110x76</t>
  </si>
  <si>
    <t>186Ir</t>
  </si>
  <si>
    <t>109x77</t>
  </si>
  <si>
    <t>186Pt</t>
  </si>
  <si>
    <t>108x78</t>
  </si>
  <si>
    <t>186Au</t>
  </si>
  <si>
    <t>107x79</t>
  </si>
  <si>
    <t>186Hg</t>
  </si>
  <si>
    <t>106x80</t>
  </si>
  <si>
    <t>186Tl</t>
  </si>
  <si>
    <t>105x81</t>
  </si>
  <si>
    <t>186Pb</t>
  </si>
  <si>
    <t>104x82</t>
  </si>
  <si>
    <t>186Bi</t>
  </si>
  <si>
    <t>103x83</t>
  </si>
  <si>
    <t>186Po</t>
  </si>
  <si>
    <t>102x84</t>
  </si>
  <si>
    <t>187Lu</t>
  </si>
  <si>
    <t>116x71</t>
  </si>
  <si>
    <t>-27770</t>
  </si>
  <si>
    <t>7923</t>
  </si>
  <si>
    <t>187Hf</t>
  </si>
  <si>
    <t>115x72</t>
  </si>
  <si>
    <t>-33000</t>
  </si>
  <si>
    <t>7947</t>
  </si>
  <si>
    <t>187Ta</t>
  </si>
  <si>
    <t>114x73</t>
  </si>
  <si>
    <t>187W</t>
  </si>
  <si>
    <t>113x74</t>
  </si>
  <si>
    <t>187Re</t>
  </si>
  <si>
    <t>112x75</t>
  </si>
  <si>
    <t>187Os</t>
  </si>
  <si>
    <t>111x76</t>
  </si>
  <si>
    <t>187Ir</t>
  </si>
  <si>
    <t>110x77</t>
  </si>
  <si>
    <t>187Pt</t>
  </si>
  <si>
    <t>109x78</t>
  </si>
  <si>
    <t>187Au</t>
  </si>
  <si>
    <t>108x79</t>
  </si>
  <si>
    <t>187Hg</t>
  </si>
  <si>
    <t>107x80</t>
  </si>
  <si>
    <t>187Tl</t>
  </si>
  <si>
    <t>106x81</t>
  </si>
  <si>
    <t>187Pb</t>
  </si>
  <si>
    <t>105x82</t>
  </si>
  <si>
    <t>187Bi</t>
  </si>
  <si>
    <t>104x83</t>
  </si>
  <si>
    <t>187Po</t>
  </si>
  <si>
    <t>103x84</t>
  </si>
  <si>
    <t>188Lu</t>
  </si>
  <si>
    <t>117x71</t>
  </si>
  <si>
    <t>-23820</t>
  </si>
  <si>
    <t>7903</t>
  </si>
  <si>
    <t>188Hf</t>
  </si>
  <si>
    <t>116x72</t>
  </si>
  <si>
    <t>-30830</t>
  </si>
  <si>
    <t>188Ta</t>
  </si>
  <si>
    <t>115x73</t>
  </si>
  <si>
    <t>-33910</t>
  </si>
  <si>
    <t>7948</t>
  </si>
  <si>
    <t>188W</t>
  </si>
  <si>
    <t>114x74</t>
  </si>
  <si>
    <t>188Re</t>
  </si>
  <si>
    <t>113x75</t>
  </si>
  <si>
    <t>188Os</t>
  </si>
  <si>
    <t>112x76</t>
  </si>
  <si>
    <t>188Ir</t>
  </si>
  <si>
    <t>111x77</t>
  </si>
  <si>
    <t>188Pt</t>
  </si>
  <si>
    <t>110x78</t>
  </si>
  <si>
    <t>188Au</t>
  </si>
  <si>
    <t>109x79</t>
  </si>
  <si>
    <t>188Hg</t>
  </si>
  <si>
    <t>108x80</t>
  </si>
  <si>
    <t>188Tl</t>
  </si>
  <si>
    <t>107x81</t>
  </si>
  <si>
    <t>188Pb</t>
  </si>
  <si>
    <t>106x82</t>
  </si>
  <si>
    <t>188Bi</t>
  </si>
  <si>
    <t>105x83</t>
  </si>
  <si>
    <t>188Po</t>
  </si>
  <si>
    <t>104x84</t>
  </si>
  <si>
    <t>189Hf</t>
  </si>
  <si>
    <t>117x72</t>
  </si>
  <si>
    <t>-27150</t>
  </si>
  <si>
    <t>189Ta</t>
  </si>
  <si>
    <t>116x73</t>
  </si>
  <si>
    <t>-31960</t>
  </si>
  <si>
    <t>7938</t>
  </si>
  <si>
    <t>189W</t>
  </si>
  <si>
    <t>115x74</t>
  </si>
  <si>
    <t>-35809</t>
  </si>
  <si>
    <t>7954</t>
  </si>
  <si>
    <t>189Re</t>
  </si>
  <si>
    <t>114x75</t>
  </si>
  <si>
    <t>189Os</t>
  </si>
  <si>
    <t>113x76</t>
  </si>
  <si>
    <t>189Ir</t>
  </si>
  <si>
    <t>112x77</t>
  </si>
  <si>
    <t>189Pt</t>
  </si>
  <si>
    <t>111x78</t>
  </si>
  <si>
    <t>189Au</t>
  </si>
  <si>
    <t>110x79</t>
  </si>
  <si>
    <t>189Hg</t>
  </si>
  <si>
    <t>109x80</t>
  </si>
  <si>
    <t>189Tl</t>
  </si>
  <si>
    <t>108x81</t>
  </si>
  <si>
    <t>189Pb</t>
  </si>
  <si>
    <t>107x82</t>
  </si>
  <si>
    <t>189Bi</t>
  </si>
  <si>
    <t>106x83</t>
  </si>
  <si>
    <t>189Po</t>
  </si>
  <si>
    <t>105x84</t>
  </si>
  <si>
    <t>190Hf</t>
  </si>
  <si>
    <t>118x72</t>
  </si>
  <si>
    <t>-24800</t>
  </si>
  <si>
    <t>7905</t>
  </si>
  <si>
    <t>190Ta</t>
  </si>
  <si>
    <t>117x73</t>
  </si>
  <si>
    <t>-28720</t>
  </si>
  <si>
    <t>190W</t>
  </si>
  <si>
    <t>116x74</t>
  </si>
  <si>
    <t>190Re</t>
  </si>
  <si>
    <t>115x75</t>
  </si>
  <si>
    <t>190Os</t>
  </si>
  <si>
    <t>114x76</t>
  </si>
  <si>
    <t>190Ir</t>
  </si>
  <si>
    <t>113x77</t>
  </si>
  <si>
    <t>190Pt</t>
  </si>
  <si>
    <t>112x78</t>
  </si>
  <si>
    <t>190Au</t>
  </si>
  <si>
    <t>111x79</t>
  </si>
  <si>
    <t>190Hg</t>
  </si>
  <si>
    <t>110x80</t>
  </si>
  <si>
    <t>190Tl</t>
  </si>
  <si>
    <t>109x81</t>
  </si>
  <si>
    <t>190Pb</t>
  </si>
  <si>
    <t>108x82</t>
  </si>
  <si>
    <t>190Bi</t>
  </si>
  <si>
    <t>107x83</t>
  </si>
  <si>
    <t>190Po</t>
  </si>
  <si>
    <t>106x84</t>
  </si>
  <si>
    <t>191Ta</t>
  </si>
  <si>
    <t>118x73</t>
  </si>
  <si>
    <t>-26520</t>
  </si>
  <si>
    <t>7911</t>
  </si>
  <si>
    <t>191W</t>
  </si>
  <si>
    <t>117x74</t>
  </si>
  <si>
    <t>191Re</t>
  </si>
  <si>
    <t>116x75</t>
  </si>
  <si>
    <t>191Os</t>
  </si>
  <si>
    <t>115x76</t>
  </si>
  <si>
    <t>191Ir</t>
  </si>
  <si>
    <t>114x77</t>
  </si>
  <si>
    <t>191Pt</t>
  </si>
  <si>
    <t>113x78</t>
  </si>
  <si>
    <t>191Au</t>
  </si>
  <si>
    <t>112x79</t>
  </si>
  <si>
    <t>191Hg</t>
  </si>
  <si>
    <t>111x80</t>
  </si>
  <si>
    <t>191Tl</t>
  </si>
  <si>
    <t>110x81</t>
  </si>
  <si>
    <t>191Pb</t>
  </si>
  <si>
    <t>109x82</t>
  </si>
  <si>
    <t>191Bi</t>
  </si>
  <si>
    <t>108x83</t>
  </si>
  <si>
    <t>191Po</t>
  </si>
  <si>
    <t>107x84</t>
  </si>
  <si>
    <t>191At</t>
  </si>
  <si>
    <t>106x85</t>
  </si>
  <si>
    <t>192Ta</t>
  </si>
  <si>
    <t>119x73</t>
  </si>
  <si>
    <t>-23100</t>
  </si>
  <si>
    <t>192W</t>
  </si>
  <si>
    <t>118x74</t>
  </si>
  <si>
    <t>-29620</t>
  </si>
  <si>
    <t>192Re</t>
  </si>
  <si>
    <t>117x75</t>
  </si>
  <si>
    <t>192Os</t>
  </si>
  <si>
    <t>116x76</t>
  </si>
  <si>
    <t>192Ir</t>
  </si>
  <si>
    <t>115x77</t>
  </si>
  <si>
    <t>192Pt</t>
  </si>
  <si>
    <t>114x78</t>
  </si>
  <si>
    <t>192Au</t>
  </si>
  <si>
    <t>113x79</t>
  </si>
  <si>
    <t>192Hg</t>
  </si>
  <si>
    <t>112x80</t>
  </si>
  <si>
    <t>192Tl</t>
  </si>
  <si>
    <t>111x81</t>
  </si>
  <si>
    <t>192Pb</t>
  </si>
  <si>
    <t>110x82</t>
  </si>
  <si>
    <t>192Bi</t>
  </si>
  <si>
    <t>109x83</t>
  </si>
  <si>
    <t>192Po</t>
  </si>
  <si>
    <t>108x84</t>
  </si>
  <si>
    <t>192At</t>
  </si>
  <si>
    <t>107x85</t>
  </si>
  <si>
    <t>193Ta</t>
  </si>
  <si>
    <t>120x73</t>
  </si>
  <si>
    <t>-20810</t>
  </si>
  <si>
    <t>193W</t>
  </si>
  <si>
    <t>119x74</t>
  </si>
  <si>
    <t>-26190</t>
  </si>
  <si>
    <t>193Re</t>
  </si>
  <si>
    <t>118x75</t>
  </si>
  <si>
    <t>193Os</t>
  </si>
  <si>
    <t>117x76</t>
  </si>
  <si>
    <t>193Ir</t>
  </si>
  <si>
    <t>116x77</t>
  </si>
  <si>
    <t>193Pt</t>
  </si>
  <si>
    <t>115x78</t>
  </si>
  <si>
    <t>193Au</t>
  </si>
  <si>
    <t>114x79</t>
  </si>
  <si>
    <t>193Hg</t>
  </si>
  <si>
    <t>113x80</t>
  </si>
  <si>
    <t>193Tl</t>
  </si>
  <si>
    <t>112x81</t>
  </si>
  <si>
    <t>193Pb</t>
  </si>
  <si>
    <t>111x82</t>
  </si>
  <si>
    <t>193Bi</t>
  </si>
  <si>
    <t>110x83</t>
  </si>
  <si>
    <t>193Po</t>
  </si>
  <si>
    <t>109x84</t>
  </si>
  <si>
    <t>193At</t>
  </si>
  <si>
    <t>108x85</t>
  </si>
  <si>
    <t>193Rn</t>
  </si>
  <si>
    <t>107x86</t>
  </si>
  <si>
    <t>194Ta</t>
  </si>
  <si>
    <t>121x73</t>
  </si>
  <si>
    <t>-17130</t>
  </si>
  <si>
    <t>7865</t>
  </si>
  <si>
    <t>194W</t>
  </si>
  <si>
    <t>120x74</t>
  </si>
  <si>
    <t>-24410</t>
  </si>
  <si>
    <t>7899</t>
  </si>
  <si>
    <t>194Re</t>
  </si>
  <si>
    <t>119x75</t>
  </si>
  <si>
    <t>-27260</t>
  </si>
  <si>
    <t>7909</t>
  </si>
  <si>
    <t>194Os</t>
  </si>
  <si>
    <t>118x76</t>
  </si>
  <si>
    <t>194Ir</t>
  </si>
  <si>
    <t>117x77</t>
  </si>
  <si>
    <t>194Pt</t>
  </si>
  <si>
    <t>116x78</t>
  </si>
  <si>
    <t>194Au</t>
  </si>
  <si>
    <t>115x79</t>
  </si>
  <si>
    <t>194Hg</t>
  </si>
  <si>
    <t>114x80</t>
  </si>
  <si>
    <t>194Tl</t>
  </si>
  <si>
    <t>113x81</t>
  </si>
  <si>
    <t>194Pb</t>
  </si>
  <si>
    <t>112x82</t>
  </si>
  <si>
    <t>194Bi</t>
  </si>
  <si>
    <t>111x83</t>
  </si>
  <si>
    <t>194Po</t>
  </si>
  <si>
    <t>110x84</t>
  </si>
  <si>
    <t>194At</t>
  </si>
  <si>
    <t>109x85</t>
  </si>
  <si>
    <t>194Rn</t>
  </si>
  <si>
    <t>108x86</t>
  </si>
  <si>
    <t>195W</t>
  </si>
  <si>
    <t>121x74</t>
  </si>
  <si>
    <t>-20740</t>
  </si>
  <si>
    <t>7881</t>
  </si>
  <si>
    <t>195Re</t>
  </si>
  <si>
    <t>120x75</t>
  </si>
  <si>
    <t>-25560</t>
  </si>
  <si>
    <t>195Os</t>
  </si>
  <si>
    <t>119x76</t>
  </si>
  <si>
    <t>195Ir</t>
  </si>
  <si>
    <t>118x77</t>
  </si>
  <si>
    <t>195Pt</t>
  </si>
  <si>
    <t>117x78</t>
  </si>
  <si>
    <t>195Au</t>
  </si>
  <si>
    <t>116x79</t>
  </si>
  <si>
    <t>195Hg</t>
  </si>
  <si>
    <t>115x80</t>
  </si>
  <si>
    <t>195Tl</t>
  </si>
  <si>
    <t>114x81</t>
  </si>
  <si>
    <t>195Pb</t>
  </si>
  <si>
    <t>113x82</t>
  </si>
  <si>
    <t>195Bi</t>
  </si>
  <si>
    <t>112x83</t>
  </si>
  <si>
    <t>195Po</t>
  </si>
  <si>
    <t>111x84</t>
  </si>
  <si>
    <t>195At</t>
  </si>
  <si>
    <t>110x85</t>
  </si>
  <si>
    <t>195Rn</t>
  </si>
  <si>
    <t>109x86</t>
  </si>
  <si>
    <t>196W</t>
  </si>
  <si>
    <t>122x74</t>
  </si>
  <si>
    <t>-18740</t>
  </si>
  <si>
    <t>196Re</t>
  </si>
  <si>
    <t>121x75</t>
  </si>
  <si>
    <t>-22360</t>
  </si>
  <si>
    <t>7886</t>
  </si>
  <si>
    <t>196Os</t>
  </si>
  <si>
    <t>120x76</t>
  </si>
  <si>
    <t>196Ir</t>
  </si>
  <si>
    <t>119x77</t>
  </si>
  <si>
    <t>196Pt</t>
  </si>
  <si>
    <t>118x78</t>
  </si>
  <si>
    <t>196Au</t>
  </si>
  <si>
    <t>117x79</t>
  </si>
  <si>
    <t>196Hg</t>
  </si>
  <si>
    <t>116x80</t>
  </si>
  <si>
    <t>196Tl</t>
  </si>
  <si>
    <t>115x81</t>
  </si>
  <si>
    <t>196Pb</t>
  </si>
  <si>
    <t>114x82</t>
  </si>
  <si>
    <t>196Bi</t>
  </si>
  <si>
    <t>113x83</t>
  </si>
  <si>
    <t>196Po</t>
  </si>
  <si>
    <t>112x84</t>
  </si>
  <si>
    <t>196At</t>
  </si>
  <si>
    <t>111x85</t>
  </si>
  <si>
    <t>196Rn</t>
  </si>
  <si>
    <t>110x86</t>
  </si>
  <si>
    <t>197W</t>
  </si>
  <si>
    <t>123x74</t>
  </si>
  <si>
    <t>-14870</t>
  </si>
  <si>
    <t>197Re</t>
  </si>
  <si>
    <t>122x75</t>
  </si>
  <si>
    <t>-20350</t>
  </si>
  <si>
    <t>7877</t>
  </si>
  <si>
    <t>197Os</t>
  </si>
  <si>
    <t>121x76</t>
  </si>
  <si>
    <t>-25080</t>
  </si>
  <si>
    <t>7897</t>
  </si>
  <si>
    <t>197Ir</t>
  </si>
  <si>
    <t>120x77</t>
  </si>
  <si>
    <t>197Pt</t>
  </si>
  <si>
    <t>119x78</t>
  </si>
  <si>
    <t>197Au</t>
  </si>
  <si>
    <t>118x79</t>
  </si>
  <si>
    <t>197Hg</t>
  </si>
  <si>
    <t>117x80</t>
  </si>
  <si>
    <t>197Tl</t>
  </si>
  <si>
    <t>116x81</t>
  </si>
  <si>
    <t>197Pb</t>
  </si>
  <si>
    <t>115x82</t>
  </si>
  <si>
    <t>197Bi</t>
  </si>
  <si>
    <t>114x83</t>
  </si>
  <si>
    <t>197Po</t>
  </si>
  <si>
    <t>113x84</t>
  </si>
  <si>
    <t>197At</t>
  </si>
  <si>
    <t>112x85</t>
  </si>
  <si>
    <t>197Rn</t>
  </si>
  <si>
    <t>111x86</t>
  </si>
  <si>
    <t>197Fr</t>
  </si>
  <si>
    <t>110x87</t>
  </si>
  <si>
    <t>198Re</t>
  </si>
  <si>
    <t>123x75</t>
  </si>
  <si>
    <t>-16990</t>
  </si>
  <si>
    <t>7861</t>
  </si>
  <si>
    <t>198Os</t>
  </si>
  <si>
    <t>122x76</t>
  </si>
  <si>
    <t>-23600</t>
  </si>
  <si>
    <t>7890</t>
  </si>
  <si>
    <t>198Ir</t>
  </si>
  <si>
    <t>121x77</t>
  </si>
  <si>
    <t>-25710</t>
  </si>
  <si>
    <t>198Pt</t>
  </si>
  <si>
    <t>120x78</t>
  </si>
  <si>
    <t>198Au</t>
  </si>
  <si>
    <t>119x79</t>
  </si>
  <si>
    <t>198Hg</t>
  </si>
  <si>
    <t>118x80</t>
  </si>
  <si>
    <t>198Tl</t>
  </si>
  <si>
    <t>117x81</t>
  </si>
  <si>
    <t>198Pb</t>
  </si>
  <si>
    <t>116x82</t>
  </si>
  <si>
    <t>198Bi</t>
  </si>
  <si>
    <t>115x83</t>
  </si>
  <si>
    <t>198Po</t>
  </si>
  <si>
    <t>114x84</t>
  </si>
  <si>
    <t>198At</t>
  </si>
  <si>
    <t>113x85</t>
  </si>
  <si>
    <t>198Rn</t>
  </si>
  <si>
    <t>112x86</t>
  </si>
  <si>
    <t>198Fr</t>
  </si>
  <si>
    <t>111x87</t>
  </si>
  <si>
    <t>199Re</t>
  </si>
  <si>
    <t>124x75</t>
  </si>
  <si>
    <t>-14730</t>
  </si>
  <si>
    <t>199Os</t>
  </si>
  <si>
    <t>123x76</t>
  </si>
  <si>
    <t>-20270</t>
  </si>
  <si>
    <t>7874</t>
  </si>
  <si>
    <t>199Ir</t>
  </si>
  <si>
    <t>122x77</t>
  </si>
  <si>
    <t>199Pt</t>
  </si>
  <si>
    <t>121x78</t>
  </si>
  <si>
    <t>199Au</t>
  </si>
  <si>
    <t>120x79</t>
  </si>
  <si>
    <t>199Hg</t>
  </si>
  <si>
    <t>119x80</t>
  </si>
  <si>
    <t>199Tl</t>
  </si>
  <si>
    <t>118x81</t>
  </si>
  <si>
    <t>199Pb</t>
  </si>
  <si>
    <t>117x82</t>
  </si>
  <si>
    <t>199Bi</t>
  </si>
  <si>
    <t>116x83</t>
  </si>
  <si>
    <t>199Po</t>
  </si>
  <si>
    <t>115x84</t>
  </si>
  <si>
    <t>199At</t>
  </si>
  <si>
    <t>114x85</t>
  </si>
  <si>
    <t>199Rn</t>
  </si>
  <si>
    <t>113x86</t>
  </si>
  <si>
    <t>199Fr</t>
  </si>
  <si>
    <t>112x87</t>
  </si>
  <si>
    <t>200Os</t>
  </si>
  <si>
    <t>124x76</t>
  </si>
  <si>
    <t>-18550</t>
  </si>
  <si>
    <t>200Ir</t>
  </si>
  <si>
    <t>123x77</t>
  </si>
  <si>
    <t>-21570</t>
  </si>
  <si>
    <t>7878</t>
  </si>
  <si>
    <t>200Pt</t>
  </si>
  <si>
    <t>122x78</t>
  </si>
  <si>
    <t>200Au</t>
  </si>
  <si>
    <t>121x79</t>
  </si>
  <si>
    <t>200Hg</t>
  </si>
  <si>
    <t>120x80</t>
  </si>
  <si>
    <t>200Tl</t>
  </si>
  <si>
    <t>119x81</t>
  </si>
  <si>
    <t>200Pb</t>
  </si>
  <si>
    <t>118x82</t>
  </si>
  <si>
    <t>200Bi</t>
  </si>
  <si>
    <t>117x83</t>
  </si>
  <si>
    <t>200Po</t>
  </si>
  <si>
    <t>116x84</t>
  </si>
  <si>
    <t>200At</t>
  </si>
  <si>
    <t>115x85</t>
  </si>
  <si>
    <t>200Rn</t>
  </si>
  <si>
    <t>114x86</t>
  </si>
  <si>
    <t>200Fr</t>
  </si>
  <si>
    <t>113x87</t>
  </si>
  <si>
    <t>201Os</t>
  </si>
  <si>
    <t>125x76</t>
  </si>
  <si>
    <t>-14840</t>
  </si>
  <si>
    <t>7849</t>
  </si>
  <si>
    <t>201Ir</t>
  </si>
  <si>
    <t>124x77</t>
  </si>
  <si>
    <t>-19840</t>
  </si>
  <si>
    <t>201Pt</t>
  </si>
  <si>
    <t>123x78</t>
  </si>
  <si>
    <t>201Au</t>
  </si>
  <si>
    <t>122x79</t>
  </si>
  <si>
    <t>201Hg</t>
  </si>
  <si>
    <t>121x80</t>
  </si>
  <si>
    <t>201Tl</t>
  </si>
  <si>
    <t>120x81</t>
  </si>
  <si>
    <t>201Pb</t>
  </si>
  <si>
    <t>119x82</t>
  </si>
  <si>
    <t>201Bi</t>
  </si>
  <si>
    <t>118x83</t>
  </si>
  <si>
    <t>201Po</t>
  </si>
  <si>
    <t>117x84</t>
  </si>
  <si>
    <t>201At</t>
  </si>
  <si>
    <t>116x85</t>
  </si>
  <si>
    <t>201Rn</t>
  </si>
  <si>
    <t>115x86</t>
  </si>
  <si>
    <t>201Fr</t>
  </si>
  <si>
    <t>114x87</t>
  </si>
  <si>
    <t>201Ra</t>
  </si>
  <si>
    <t>113x88</t>
  </si>
  <si>
    <t>202Os</t>
  </si>
  <si>
    <t>126x76</t>
  </si>
  <si>
    <t>-12530</t>
  </si>
  <si>
    <t>7839</t>
  </si>
  <si>
    <t>202Ir</t>
  </si>
  <si>
    <t>125x77</t>
  </si>
  <si>
    <t>-16640</t>
  </si>
  <si>
    <t>202Pt</t>
  </si>
  <si>
    <t>124x78</t>
  </si>
  <si>
    <t>202Au</t>
  </si>
  <si>
    <t>123x79</t>
  </si>
  <si>
    <t>202Hg</t>
  </si>
  <si>
    <t>122x80</t>
  </si>
  <si>
    <t>202Tl</t>
  </si>
  <si>
    <t>121x81</t>
  </si>
  <si>
    <t>202Pb</t>
  </si>
  <si>
    <t>120x82</t>
  </si>
  <si>
    <t>202Bi</t>
  </si>
  <si>
    <t>119x83</t>
  </si>
  <si>
    <t>202Po</t>
  </si>
  <si>
    <t>118x84</t>
  </si>
  <si>
    <t>202At</t>
  </si>
  <si>
    <t>117x85</t>
  </si>
  <si>
    <t>202Rn</t>
  </si>
  <si>
    <t>116x86</t>
  </si>
  <si>
    <t>202Fr</t>
  </si>
  <si>
    <t>115x87</t>
  </si>
  <si>
    <t>202Ra</t>
  </si>
  <si>
    <t>114x88</t>
  </si>
  <si>
    <t>203Os</t>
  </si>
  <si>
    <t>127x76</t>
  </si>
  <si>
    <t>-7270</t>
  </si>
  <si>
    <t>7814</t>
  </si>
  <si>
    <t>203Ir</t>
  </si>
  <si>
    <t>126x77</t>
  </si>
  <si>
    <t>-14370</t>
  </si>
  <si>
    <t>7845</t>
  </si>
  <si>
    <t>203Pt</t>
  </si>
  <si>
    <t>125x78</t>
  </si>
  <si>
    <t>-19510</t>
  </si>
  <si>
    <t>203Au</t>
  </si>
  <si>
    <t>124x79</t>
  </si>
  <si>
    <t>203Hg</t>
  </si>
  <si>
    <t>123x80</t>
  </si>
  <si>
    <t>203Tl</t>
  </si>
  <si>
    <t>122x81</t>
  </si>
  <si>
    <t>203Pb</t>
  </si>
  <si>
    <t>121x82</t>
  </si>
  <si>
    <t>203Bi</t>
  </si>
  <si>
    <t>120x83</t>
  </si>
  <si>
    <t>203Po</t>
  </si>
  <si>
    <t>119x84</t>
  </si>
  <si>
    <t>203At</t>
  </si>
  <si>
    <t>118x85</t>
  </si>
  <si>
    <t>203Rn</t>
  </si>
  <si>
    <t>117x86</t>
  </si>
  <si>
    <t>203Fr</t>
  </si>
  <si>
    <t>116x87</t>
  </si>
  <si>
    <t>203Ra</t>
  </si>
  <si>
    <t>115x88</t>
  </si>
  <si>
    <t>204Ir</t>
  </si>
  <si>
    <t>127x77</t>
  </si>
  <si>
    <t>-9570</t>
  </si>
  <si>
    <t>7823</t>
  </si>
  <si>
    <t>204Pt</t>
  </si>
  <si>
    <t>126x78</t>
  </si>
  <si>
    <t>-17620</t>
  </si>
  <si>
    <t>7859</t>
  </si>
  <si>
    <t>204Au</t>
  </si>
  <si>
    <t>125x79</t>
  </si>
  <si>
    <t>-20390</t>
  </si>
  <si>
    <t>7868</t>
  </si>
  <si>
    <t>204Hg</t>
  </si>
  <si>
    <t>124x80</t>
  </si>
  <si>
    <t>204Tl</t>
  </si>
  <si>
    <t>123x81</t>
  </si>
  <si>
    <t>204Pb</t>
  </si>
  <si>
    <t>122x82</t>
  </si>
  <si>
    <t>204Bi</t>
  </si>
  <si>
    <t>121x83</t>
  </si>
  <si>
    <t>204Po</t>
  </si>
  <si>
    <t>120x84</t>
  </si>
  <si>
    <t>204At</t>
  </si>
  <si>
    <t>119x85</t>
  </si>
  <si>
    <t>204Rn</t>
  </si>
  <si>
    <t>118x86</t>
  </si>
  <si>
    <t>204Fr</t>
  </si>
  <si>
    <t>117x87</t>
  </si>
  <si>
    <t>204Ra</t>
  </si>
  <si>
    <t>116x88</t>
  </si>
  <si>
    <t>205Ir</t>
  </si>
  <si>
    <t>128x77</t>
  </si>
  <si>
    <t>-5600</t>
  </si>
  <si>
    <t>7805</t>
  </si>
  <si>
    <t>205Pt</t>
  </si>
  <si>
    <t>127x78</t>
  </si>
  <si>
    <t>-12820</t>
  </si>
  <si>
    <t>7836</t>
  </si>
  <si>
    <t>205Au</t>
  </si>
  <si>
    <t>126x79</t>
  </si>
  <si>
    <t>-18570</t>
  </si>
  <si>
    <t>7860</t>
  </si>
  <si>
    <t>205Hg</t>
  </si>
  <si>
    <t>125x80</t>
  </si>
  <si>
    <t>205Tl</t>
  </si>
  <si>
    <t>124x81</t>
  </si>
  <si>
    <t>205Pb</t>
  </si>
  <si>
    <t>123x82</t>
  </si>
  <si>
    <t>205Bi</t>
  </si>
  <si>
    <t>122x83</t>
  </si>
  <si>
    <t>205Po</t>
  </si>
  <si>
    <t>121x84</t>
  </si>
  <si>
    <t>205At</t>
  </si>
  <si>
    <t>120x85</t>
  </si>
  <si>
    <t>205Rn</t>
  </si>
  <si>
    <t>119x86</t>
  </si>
  <si>
    <t>205Fr</t>
  </si>
  <si>
    <t>118x87</t>
  </si>
  <si>
    <t>205Ra</t>
  </si>
  <si>
    <t>117x88</t>
  </si>
  <si>
    <t>205Ac</t>
  </si>
  <si>
    <t>116x89</t>
  </si>
  <si>
    <t>206Pt</t>
  </si>
  <si>
    <t>128x78</t>
  </si>
  <si>
    <t>-9240</t>
  </si>
  <si>
    <t>7820</t>
  </si>
  <si>
    <t>206Au</t>
  </si>
  <si>
    <t>127x79</t>
  </si>
  <si>
    <t>-14190</t>
  </si>
  <si>
    <t>206Hg</t>
  </si>
  <si>
    <t>126x80</t>
  </si>
  <si>
    <t>206Tl</t>
  </si>
  <si>
    <t>125x81</t>
  </si>
  <si>
    <t>206Pb</t>
  </si>
  <si>
    <t>124x82</t>
  </si>
  <si>
    <t>206Bi</t>
  </si>
  <si>
    <t>123x83</t>
  </si>
  <si>
    <t>206Po</t>
  </si>
  <si>
    <t>122x84</t>
  </si>
  <si>
    <t>206At</t>
  </si>
  <si>
    <t>121x85</t>
  </si>
  <si>
    <t>206Rn</t>
  </si>
  <si>
    <t>120x86</t>
  </si>
  <si>
    <t>206Fr</t>
  </si>
  <si>
    <t>119x87</t>
  </si>
  <si>
    <t>206Ra</t>
  </si>
  <si>
    <t>118x88</t>
  </si>
  <si>
    <t>206Ac</t>
  </si>
  <si>
    <t>117x89</t>
  </si>
  <si>
    <t>207Pt</t>
  </si>
  <si>
    <t>129x78</t>
  </si>
  <si>
    <t>-4140</t>
  </si>
  <si>
    <t>207Au</t>
  </si>
  <si>
    <t>128x79</t>
  </si>
  <si>
    <t>-10640</t>
  </si>
  <si>
    <t>207Hg</t>
  </si>
  <si>
    <t>127x80</t>
  </si>
  <si>
    <t>207Tl</t>
  </si>
  <si>
    <t>126x81</t>
  </si>
  <si>
    <t>207Pb</t>
  </si>
  <si>
    <t>125x82</t>
  </si>
  <si>
    <t>207Bi</t>
  </si>
  <si>
    <t>124x83</t>
  </si>
  <si>
    <t>207Po</t>
  </si>
  <si>
    <t>123x84</t>
  </si>
  <si>
    <t>207At</t>
  </si>
  <si>
    <t>122x85</t>
  </si>
  <si>
    <t>207Rn</t>
  </si>
  <si>
    <t>121x86</t>
  </si>
  <si>
    <t>207Fr</t>
  </si>
  <si>
    <t>120x87</t>
  </si>
  <si>
    <t>207Ra</t>
  </si>
  <si>
    <t>119x88</t>
  </si>
  <si>
    <t>207Ac</t>
  </si>
  <si>
    <t>118x89</t>
  </si>
  <si>
    <t>208Pt</t>
  </si>
  <si>
    <t>130x78</t>
  </si>
  <si>
    <t>-500</t>
  </si>
  <si>
    <t>7780</t>
  </si>
  <si>
    <t>208Au</t>
  </si>
  <si>
    <t>129x79</t>
  </si>
  <si>
    <t>-5910</t>
  </si>
  <si>
    <t>7803</t>
  </si>
  <si>
    <t>208Hg</t>
  </si>
  <si>
    <t>128x80</t>
  </si>
  <si>
    <t>208Tl</t>
  </si>
  <si>
    <t>127x81</t>
  </si>
  <si>
    <t>208Pb</t>
  </si>
  <si>
    <t>126x82</t>
  </si>
  <si>
    <t>208Bi</t>
  </si>
  <si>
    <t>125x83</t>
  </si>
  <si>
    <t>208Po</t>
  </si>
  <si>
    <t>124x84</t>
  </si>
  <si>
    <t>208At</t>
  </si>
  <si>
    <t>123x85</t>
  </si>
  <si>
    <t>208Rn</t>
  </si>
  <si>
    <t>122x86</t>
  </si>
  <si>
    <t>208Fr</t>
  </si>
  <si>
    <t>121x87</t>
  </si>
  <si>
    <t>208Ra</t>
  </si>
  <si>
    <t>120x88</t>
  </si>
  <si>
    <t>208Ac</t>
  </si>
  <si>
    <t>119x89</t>
  </si>
  <si>
    <t>208Th</t>
  </si>
  <si>
    <t>118x90</t>
  </si>
  <si>
    <t>209Au</t>
  </si>
  <si>
    <t>130x79</t>
  </si>
  <si>
    <t>-2230</t>
  </si>
  <si>
    <t>7786</t>
  </si>
  <si>
    <t>209Hg</t>
  </si>
  <si>
    <t>129x80</t>
  </si>
  <si>
    <t>-8610</t>
  </si>
  <si>
    <t>7813</t>
  </si>
  <si>
    <t>209Tl</t>
  </si>
  <si>
    <t>128x81</t>
  </si>
  <si>
    <t>209Pb</t>
  </si>
  <si>
    <t>127x82</t>
  </si>
  <si>
    <t>209Bi</t>
  </si>
  <si>
    <t>126x83</t>
  </si>
  <si>
    <t>209Po</t>
  </si>
  <si>
    <t>125x84</t>
  </si>
  <si>
    <t>209At</t>
  </si>
  <si>
    <t>124x85</t>
  </si>
  <si>
    <t>209Rn</t>
  </si>
  <si>
    <t>123x86</t>
  </si>
  <si>
    <t>209Fr</t>
  </si>
  <si>
    <t>122x87</t>
  </si>
  <si>
    <t>209Ra</t>
  </si>
  <si>
    <t>121x88</t>
  </si>
  <si>
    <t>209Ac</t>
  </si>
  <si>
    <t>120x89</t>
  </si>
  <si>
    <t>209Th</t>
  </si>
  <si>
    <t>119x90</t>
  </si>
  <si>
    <t>16395</t>
  </si>
  <si>
    <t>103</t>
  </si>
  <si>
    <t>7656</t>
  </si>
  <si>
    <t>111</t>
  </si>
  <si>
    <t>210Au</t>
  </si>
  <si>
    <t>131x79</t>
  </si>
  <si>
    <t>2680</t>
  </si>
  <si>
    <t>7764</t>
  </si>
  <si>
    <t>210Hg</t>
  </si>
  <si>
    <t>130x80</t>
  </si>
  <si>
    <t>-5300</t>
  </si>
  <si>
    <t>7799</t>
  </si>
  <si>
    <t>210Tl</t>
  </si>
  <si>
    <t>129x81</t>
  </si>
  <si>
    <t>210Pb</t>
  </si>
  <si>
    <t>128x82</t>
  </si>
  <si>
    <t>210Bi</t>
  </si>
  <si>
    <t>127x83</t>
  </si>
  <si>
    <t>210Po</t>
  </si>
  <si>
    <t>126x84</t>
  </si>
  <si>
    <t>210At</t>
  </si>
  <si>
    <t>125x85</t>
  </si>
  <si>
    <t>210Rn</t>
  </si>
  <si>
    <t>124x86</t>
  </si>
  <si>
    <t>210Fr</t>
  </si>
  <si>
    <t>123x87</t>
  </si>
  <si>
    <t>210Ra</t>
  </si>
  <si>
    <t>122x88</t>
  </si>
  <si>
    <t>210Ac</t>
  </si>
  <si>
    <t>121x89</t>
  </si>
  <si>
    <t>210Th</t>
  </si>
  <si>
    <t>120x90</t>
  </si>
  <si>
    <t>211Hg</t>
  </si>
  <si>
    <t>131x80</t>
  </si>
  <si>
    <t>-390</t>
  </si>
  <si>
    <t>7777</t>
  </si>
  <si>
    <t>211Tl</t>
  </si>
  <si>
    <t>130x81</t>
  </si>
  <si>
    <t>211Pb</t>
  </si>
  <si>
    <t>129x82</t>
  </si>
  <si>
    <t>211Bi</t>
  </si>
  <si>
    <t>128x83</t>
  </si>
  <si>
    <t>211Po</t>
  </si>
  <si>
    <t>127x84</t>
  </si>
  <si>
    <t>211At</t>
  </si>
  <si>
    <t>126x85</t>
  </si>
  <si>
    <t>211Rn</t>
  </si>
  <si>
    <t>125x86</t>
  </si>
  <si>
    <t>211Fr</t>
  </si>
  <si>
    <t>124x87</t>
  </si>
  <si>
    <t>211Ra</t>
  </si>
  <si>
    <t>123x88</t>
  </si>
  <si>
    <t>211Ac</t>
  </si>
  <si>
    <t>122x89</t>
  </si>
  <si>
    <t>211Th</t>
  </si>
  <si>
    <t>121x90</t>
  </si>
  <si>
    <t>211Pa</t>
  </si>
  <si>
    <t>120x91</t>
  </si>
  <si>
    <t>212Hg</t>
  </si>
  <si>
    <t>132x80</t>
  </si>
  <si>
    <t>3020</t>
  </si>
  <si>
    <t>7762</t>
  </si>
  <si>
    <t>212Tl</t>
  </si>
  <si>
    <t>131x81</t>
  </si>
  <si>
    <t>-1551</t>
  </si>
  <si>
    <t>212Pb</t>
  </si>
  <si>
    <t>130x82</t>
  </si>
  <si>
    <t>212Bi</t>
  </si>
  <si>
    <t>129x83</t>
  </si>
  <si>
    <t>212Po</t>
  </si>
  <si>
    <t>128x84</t>
  </si>
  <si>
    <t>212At</t>
  </si>
  <si>
    <t>127x85</t>
  </si>
  <si>
    <t>212Rn</t>
  </si>
  <si>
    <t>126x86</t>
  </si>
  <si>
    <t>212Fr</t>
  </si>
  <si>
    <t>125x87</t>
  </si>
  <si>
    <t>212Ra</t>
  </si>
  <si>
    <t>124x88</t>
  </si>
  <si>
    <t>212Ac</t>
  </si>
  <si>
    <t>123x89</t>
  </si>
  <si>
    <t>212Th</t>
  </si>
  <si>
    <t>122x90</t>
  </si>
  <si>
    <t>212Pa</t>
  </si>
  <si>
    <t>121x91</t>
  </si>
  <si>
    <t>213Hg</t>
  </si>
  <si>
    <t>133x80</t>
  </si>
  <si>
    <t>8200</t>
  </si>
  <si>
    <t>7739</t>
  </si>
  <si>
    <t>213Tl</t>
  </si>
  <si>
    <t>132x81</t>
  </si>
  <si>
    <t>213Pb</t>
  </si>
  <si>
    <t>131x82</t>
  </si>
  <si>
    <t>213Bi</t>
  </si>
  <si>
    <t>130x83</t>
  </si>
  <si>
    <t>213Po</t>
  </si>
  <si>
    <t>129x84</t>
  </si>
  <si>
    <t>213At</t>
  </si>
  <si>
    <t>128x85</t>
  </si>
  <si>
    <t>213Rn</t>
  </si>
  <si>
    <t>127x86</t>
  </si>
  <si>
    <t>213Fr</t>
  </si>
  <si>
    <t>126x87</t>
  </si>
  <si>
    <t>213Ra</t>
  </si>
  <si>
    <t>125x88</t>
  </si>
  <si>
    <t>213Ac</t>
  </si>
  <si>
    <t>124x89</t>
  </si>
  <si>
    <t>213Th</t>
  </si>
  <si>
    <t>123x90</t>
  </si>
  <si>
    <t>213Pa</t>
  </si>
  <si>
    <t>122x91</t>
  </si>
  <si>
    <t>214Hg</t>
  </si>
  <si>
    <t>134x80</t>
  </si>
  <si>
    <t>11770</t>
  </si>
  <si>
    <t>7724</t>
  </si>
  <si>
    <t>214Tl</t>
  </si>
  <si>
    <t>133x81</t>
  </si>
  <si>
    <t>6465</t>
  </si>
  <si>
    <t>7745</t>
  </si>
  <si>
    <t>214Pb</t>
  </si>
  <si>
    <t>132x82</t>
  </si>
  <si>
    <t>214Bi</t>
  </si>
  <si>
    <t>131x83</t>
  </si>
  <si>
    <t>214Po</t>
  </si>
  <si>
    <t>130x84</t>
  </si>
  <si>
    <t>214At</t>
  </si>
  <si>
    <t>129x85</t>
  </si>
  <si>
    <t>214Rn</t>
  </si>
  <si>
    <t>128x86</t>
  </si>
  <si>
    <t>214Fr</t>
  </si>
  <si>
    <t>127x87</t>
  </si>
  <si>
    <t>214Ra</t>
  </si>
  <si>
    <t>126x88</t>
  </si>
  <si>
    <t>214Ac</t>
  </si>
  <si>
    <t>125x89</t>
  </si>
  <si>
    <t>214Th</t>
  </si>
  <si>
    <t>124x90</t>
  </si>
  <si>
    <t>214Pa</t>
  </si>
  <si>
    <t>123x91</t>
  </si>
  <si>
    <t>215Hg</t>
  </si>
  <si>
    <t>135x80</t>
  </si>
  <si>
    <t>17110</t>
  </si>
  <si>
    <t>7701</t>
  </si>
  <si>
    <t>215Tl</t>
  </si>
  <si>
    <t>134x81</t>
  </si>
  <si>
    <t>10030</t>
  </si>
  <si>
    <t>215Pb</t>
  </si>
  <si>
    <t>133x82</t>
  </si>
  <si>
    <t>215Bi</t>
  </si>
  <si>
    <t>132x83</t>
  </si>
  <si>
    <t>215Po</t>
  </si>
  <si>
    <t>131x84</t>
  </si>
  <si>
    <t>215At</t>
  </si>
  <si>
    <t>130x85</t>
  </si>
  <si>
    <t>215Rn</t>
  </si>
  <si>
    <t>129x86</t>
  </si>
  <si>
    <t>215Fr</t>
  </si>
  <si>
    <t>128x87</t>
  </si>
  <si>
    <t>215Ra</t>
  </si>
  <si>
    <t>127x88</t>
  </si>
  <si>
    <t>215Ac</t>
  </si>
  <si>
    <t>126x89</t>
  </si>
  <si>
    <t>215Th</t>
  </si>
  <si>
    <t>125x90</t>
  </si>
  <si>
    <t>215Pa</t>
  </si>
  <si>
    <t>124x91</t>
  </si>
  <si>
    <t>215U</t>
  </si>
  <si>
    <t>123x92</t>
  </si>
  <si>
    <t>216Hg</t>
  </si>
  <si>
    <t>136x80</t>
  </si>
  <si>
    <t>20920</t>
  </si>
  <si>
    <t>7685</t>
  </si>
  <si>
    <t>216Tl</t>
  </si>
  <si>
    <t>135x81</t>
  </si>
  <si>
    <t>14870</t>
  </si>
  <si>
    <t>7709</t>
  </si>
  <si>
    <t>216Pb</t>
  </si>
  <si>
    <t>134x82</t>
  </si>
  <si>
    <t>7510</t>
  </si>
  <si>
    <t>7740</t>
  </si>
  <si>
    <t>216Bi</t>
  </si>
  <si>
    <t>133x83</t>
  </si>
  <si>
    <t>216Po</t>
  </si>
  <si>
    <t>132x84</t>
  </si>
  <si>
    <t>216At</t>
  </si>
  <si>
    <t>131x85</t>
  </si>
  <si>
    <t>216Rn</t>
  </si>
  <si>
    <t>130x86</t>
  </si>
  <si>
    <t>216Fr</t>
  </si>
  <si>
    <t>129x87</t>
  </si>
  <si>
    <t>216Ra</t>
  </si>
  <si>
    <t>128x88</t>
  </si>
  <si>
    <t>216Ac</t>
  </si>
  <si>
    <t>127x89</t>
  </si>
  <si>
    <t>216Th</t>
  </si>
  <si>
    <t>126x90</t>
  </si>
  <si>
    <t>216Pa</t>
  </si>
  <si>
    <t>125x91</t>
  </si>
  <si>
    <t>216U</t>
  </si>
  <si>
    <t>124x92</t>
  </si>
  <si>
    <t>217Tl</t>
  </si>
  <si>
    <t>136x81</t>
  </si>
  <si>
    <t>18660</t>
  </si>
  <si>
    <t>7693</t>
  </si>
  <si>
    <t>217Pb</t>
  </si>
  <si>
    <t>135x82</t>
  </si>
  <si>
    <t>12260</t>
  </si>
  <si>
    <t>7719</t>
  </si>
  <si>
    <t>217Bi</t>
  </si>
  <si>
    <t>134x83</t>
  </si>
  <si>
    <t>217Po</t>
  </si>
  <si>
    <t>133x84</t>
  </si>
  <si>
    <t>217At</t>
  </si>
  <si>
    <t>132x85</t>
  </si>
  <si>
    <t>217Rn</t>
  </si>
  <si>
    <t>131x86</t>
  </si>
  <si>
    <t>217Fr</t>
  </si>
  <si>
    <t>130x87</t>
  </si>
  <si>
    <t>217Ra</t>
  </si>
  <si>
    <t>129x88</t>
  </si>
  <si>
    <t>217Ac</t>
  </si>
  <si>
    <t>128x89</t>
  </si>
  <si>
    <t>217Th</t>
  </si>
  <si>
    <t>127x90</t>
  </si>
  <si>
    <t>217Pa</t>
  </si>
  <si>
    <t>126x91</t>
  </si>
  <si>
    <t>217U</t>
  </si>
  <si>
    <t>125x92</t>
  </si>
  <si>
    <t>22971</t>
  </si>
  <si>
    <t>7634</t>
  </si>
  <si>
    <t>86</t>
  </si>
  <si>
    <t>218Tl</t>
  </si>
  <si>
    <t>137x81</t>
  </si>
  <si>
    <t>23710</t>
  </si>
  <si>
    <t>7672</t>
  </si>
  <si>
    <t>218Pb</t>
  </si>
  <si>
    <t>136x82</t>
  </si>
  <si>
    <t>15630</t>
  </si>
  <si>
    <t>7705</t>
  </si>
  <si>
    <t>218Bi</t>
  </si>
  <si>
    <t>135x83</t>
  </si>
  <si>
    <t>218Po</t>
  </si>
  <si>
    <t>134x84</t>
  </si>
  <si>
    <t>218At</t>
  </si>
  <si>
    <t>133x85</t>
  </si>
  <si>
    <t>218Rn</t>
  </si>
  <si>
    <t>132x86</t>
  </si>
  <si>
    <t>218Fr</t>
  </si>
  <si>
    <t>131x87</t>
  </si>
  <si>
    <t>218Ra</t>
  </si>
  <si>
    <t>130x88</t>
  </si>
  <si>
    <t>218Ac</t>
  </si>
  <si>
    <t>129x89</t>
  </si>
  <si>
    <t>218Th</t>
  </si>
  <si>
    <t>128x90</t>
  </si>
  <si>
    <t>218Pa</t>
  </si>
  <si>
    <t>127x91</t>
  </si>
  <si>
    <t>218U</t>
  </si>
  <si>
    <t>126x92</t>
  </si>
  <si>
    <t>219Pb</t>
  </si>
  <si>
    <t>137x82</t>
  </si>
  <si>
    <t>20620</t>
  </si>
  <si>
    <t>7684</t>
  </si>
  <si>
    <t>219Bi</t>
  </si>
  <si>
    <t>136x83</t>
  </si>
  <si>
    <t>16320</t>
  </si>
  <si>
    <t>219Po</t>
  </si>
  <si>
    <t>135x84</t>
  </si>
  <si>
    <t>219At</t>
  </si>
  <si>
    <t>134x85</t>
  </si>
  <si>
    <t>219Rn</t>
  </si>
  <si>
    <t>133x86</t>
  </si>
  <si>
    <t>219Fr</t>
  </si>
  <si>
    <t>132x87</t>
  </si>
  <si>
    <t>219Ra</t>
  </si>
  <si>
    <t>131x88</t>
  </si>
  <si>
    <t>219Ac</t>
  </si>
  <si>
    <t>130x89</t>
  </si>
  <si>
    <t>219Th</t>
  </si>
  <si>
    <t>129x90</t>
  </si>
  <si>
    <t>219Pa</t>
  </si>
  <si>
    <t>128x91</t>
  </si>
  <si>
    <t>219U</t>
  </si>
  <si>
    <t>127x92</t>
  </si>
  <si>
    <t>219Np</t>
  </si>
  <si>
    <t>126x93</t>
  </si>
  <si>
    <t>220Pb</t>
  </si>
  <si>
    <t>138x82</t>
  </si>
  <si>
    <t>24130</t>
  </si>
  <si>
    <t>220Bi</t>
  </si>
  <si>
    <t>137x83</t>
  </si>
  <si>
    <t>20960</t>
  </si>
  <si>
    <t>220Po</t>
  </si>
  <si>
    <t>136x84</t>
  </si>
  <si>
    <t>220At</t>
  </si>
  <si>
    <t>135x85</t>
  </si>
  <si>
    <t>220Rn</t>
  </si>
  <si>
    <t>134x86</t>
  </si>
  <si>
    <t>220Fr</t>
  </si>
  <si>
    <t>133x87</t>
  </si>
  <si>
    <t>220Ra</t>
  </si>
  <si>
    <t>132x88</t>
  </si>
  <si>
    <t>220Ac</t>
  </si>
  <si>
    <t>131x89</t>
  </si>
  <si>
    <t>220Th</t>
  </si>
  <si>
    <t>130x90</t>
  </si>
  <si>
    <t>220Pa</t>
  </si>
  <si>
    <t>129x91</t>
  </si>
  <si>
    <t>220U</t>
  </si>
  <si>
    <t>128x92</t>
  </si>
  <si>
    <t>23013</t>
  </si>
  <si>
    <t>7640</t>
  </si>
  <si>
    <t>220Np</t>
  </si>
  <si>
    <t>127x93</t>
  </si>
  <si>
    <t>221Bi</t>
  </si>
  <si>
    <t>138x83</t>
  </si>
  <si>
    <t>24200</t>
  </si>
  <si>
    <t>7668</t>
  </si>
  <si>
    <t>221Po</t>
  </si>
  <si>
    <t>137x84</t>
  </si>
  <si>
    <t>221At</t>
  </si>
  <si>
    <t>136x85</t>
  </si>
  <si>
    <t>221Rn</t>
  </si>
  <si>
    <t>135x86</t>
  </si>
  <si>
    <t>221Fr</t>
  </si>
  <si>
    <t>134x87</t>
  </si>
  <si>
    <t>221Ra</t>
  </si>
  <si>
    <t>133x88</t>
  </si>
  <si>
    <t>221Ac</t>
  </si>
  <si>
    <t>132x89</t>
  </si>
  <si>
    <t>221Th</t>
  </si>
  <si>
    <t>131x90</t>
  </si>
  <si>
    <t>221Pa</t>
  </si>
  <si>
    <t>130x91</t>
  </si>
  <si>
    <t>221U</t>
  </si>
  <si>
    <t>129x92</t>
  </si>
  <si>
    <t>221Np</t>
  </si>
  <si>
    <t>128x93</t>
  </si>
  <si>
    <t>29910</t>
  </si>
  <si>
    <t>7607</t>
  </si>
  <si>
    <t>222Bi</t>
  </si>
  <si>
    <t>139x83</t>
  </si>
  <si>
    <t>28950</t>
  </si>
  <si>
    <t>7648</t>
  </si>
  <si>
    <t>222Po</t>
  </si>
  <si>
    <t>138x84</t>
  </si>
  <si>
    <t>222At</t>
  </si>
  <si>
    <t>137x85</t>
  </si>
  <si>
    <t>222Rn</t>
  </si>
  <si>
    <t>136x86</t>
  </si>
  <si>
    <t>222Fr</t>
  </si>
  <si>
    <t>135x87</t>
  </si>
  <si>
    <t>222Ra</t>
  </si>
  <si>
    <t>134x88</t>
  </si>
  <si>
    <t>222Ac</t>
  </si>
  <si>
    <t>133x89</t>
  </si>
  <si>
    <t>222Th</t>
  </si>
  <si>
    <t>132x90</t>
  </si>
  <si>
    <t>222Pa</t>
  </si>
  <si>
    <t>131x91</t>
  </si>
  <si>
    <t>222U</t>
  </si>
  <si>
    <t>130x92</t>
  </si>
  <si>
    <t>222Np</t>
  </si>
  <si>
    <t>129x93</t>
  </si>
  <si>
    <t>223Bi</t>
  </si>
  <si>
    <t>140x83</t>
  </si>
  <si>
    <t>32240</t>
  </si>
  <si>
    <t>7636</t>
  </si>
  <si>
    <t>223Po</t>
  </si>
  <si>
    <t>139x84</t>
  </si>
  <si>
    <t>27079</t>
  </si>
  <si>
    <t>7655</t>
  </si>
  <si>
    <t>223At</t>
  </si>
  <si>
    <t>138x85</t>
  </si>
  <si>
    <t>223Rn</t>
  </si>
  <si>
    <t>137x86</t>
  </si>
  <si>
    <t>223Fr</t>
  </si>
  <si>
    <t>136x87</t>
  </si>
  <si>
    <t>223Ra</t>
  </si>
  <si>
    <t>135x88</t>
  </si>
  <si>
    <t>223Ac</t>
  </si>
  <si>
    <t>134x89</t>
  </si>
  <si>
    <t>223Th</t>
  </si>
  <si>
    <t>133x90</t>
  </si>
  <si>
    <t>223Pa</t>
  </si>
  <si>
    <t>132x91</t>
  </si>
  <si>
    <t>223U</t>
  </si>
  <si>
    <t>131x92</t>
  </si>
  <si>
    <t>223Np</t>
  </si>
  <si>
    <t>130x93</t>
  </si>
  <si>
    <t>224Bi</t>
  </si>
  <si>
    <t>141x83</t>
  </si>
  <si>
    <t>37070</t>
  </si>
  <si>
    <t>7616</t>
  </si>
  <si>
    <t>224Po</t>
  </si>
  <si>
    <t>140x84</t>
  </si>
  <si>
    <t>7644</t>
  </si>
  <si>
    <t>224At</t>
  </si>
  <si>
    <t>139x85</t>
  </si>
  <si>
    <t>224Rn</t>
  </si>
  <si>
    <t>138x86</t>
  </si>
  <si>
    <t>224Fr</t>
  </si>
  <si>
    <t>137x87</t>
  </si>
  <si>
    <t>224Ra</t>
  </si>
  <si>
    <t>136x88</t>
  </si>
  <si>
    <t>224Ac</t>
  </si>
  <si>
    <t>135x89</t>
  </si>
  <si>
    <t>224Th</t>
  </si>
  <si>
    <t>134x90</t>
  </si>
  <si>
    <t>224Pa</t>
  </si>
  <si>
    <t>133x91</t>
  </si>
  <si>
    <t>224U</t>
  </si>
  <si>
    <t>132x92</t>
  </si>
  <si>
    <t>224Np</t>
  </si>
  <si>
    <t>131x93</t>
  </si>
  <si>
    <t>225Po</t>
  </si>
  <si>
    <t>141x84</t>
  </si>
  <si>
    <t>34580</t>
  </si>
  <si>
    <t>7626</t>
  </si>
  <si>
    <t>225At</t>
  </si>
  <si>
    <t>140x85</t>
  </si>
  <si>
    <t>30300</t>
  </si>
  <si>
    <t>7641</t>
  </si>
  <si>
    <t>225Rn</t>
  </si>
  <si>
    <t>139x86</t>
  </si>
  <si>
    <t>225Fr</t>
  </si>
  <si>
    <t>138x87</t>
  </si>
  <si>
    <t>225Ra</t>
  </si>
  <si>
    <t>137x88</t>
  </si>
  <si>
    <t>225Ac</t>
  </si>
  <si>
    <t>136x89</t>
  </si>
  <si>
    <t>225Th</t>
  </si>
  <si>
    <t>135x90</t>
  </si>
  <si>
    <t>225Pa</t>
  </si>
  <si>
    <t>134x91</t>
  </si>
  <si>
    <t>225U</t>
  </si>
  <si>
    <t>133x92</t>
  </si>
  <si>
    <t>225Np</t>
  </si>
  <si>
    <t>132x93</t>
  </si>
  <si>
    <t>226Po</t>
  </si>
  <si>
    <t>142x84</t>
  </si>
  <si>
    <t>37549</t>
  </si>
  <si>
    <t>7614</t>
  </si>
  <si>
    <t>226At</t>
  </si>
  <si>
    <t>141x85</t>
  </si>
  <si>
    <t>34660</t>
  </si>
  <si>
    <t>7624</t>
  </si>
  <si>
    <t>226Rn</t>
  </si>
  <si>
    <t>140x86</t>
  </si>
  <si>
    <t>226Fr</t>
  </si>
  <si>
    <t>139x87</t>
  </si>
  <si>
    <t>226Ra</t>
  </si>
  <si>
    <t>138x88</t>
  </si>
  <si>
    <t>226Ac</t>
  </si>
  <si>
    <t>137x89</t>
  </si>
  <si>
    <t>226Th</t>
  </si>
  <si>
    <t>136x90</t>
  </si>
  <si>
    <t>226Pa</t>
  </si>
  <si>
    <t>135x91</t>
  </si>
  <si>
    <t>226U</t>
  </si>
  <si>
    <t>134x92</t>
  </si>
  <si>
    <t>226Np</t>
  </si>
  <si>
    <t>133x93</t>
  </si>
  <si>
    <t>227Po</t>
  </si>
  <si>
    <t>143x84</t>
  </si>
  <si>
    <t>42281</t>
  </si>
  <si>
    <t>7596</t>
  </si>
  <si>
    <t>227At</t>
  </si>
  <si>
    <t>142x85</t>
  </si>
  <si>
    <t>37430</t>
  </si>
  <si>
    <t>7613</t>
  </si>
  <si>
    <t>227Rn</t>
  </si>
  <si>
    <t>141x86</t>
  </si>
  <si>
    <t>227Fr</t>
  </si>
  <si>
    <t>140x87</t>
  </si>
  <si>
    <t>227Ra</t>
  </si>
  <si>
    <t>139x88</t>
  </si>
  <si>
    <t>227Ac</t>
  </si>
  <si>
    <t>138x89</t>
  </si>
  <si>
    <t>227Th</t>
  </si>
  <si>
    <t>137x90</t>
  </si>
  <si>
    <t>227Pa</t>
  </si>
  <si>
    <t>136x91</t>
  </si>
  <si>
    <t>227U</t>
  </si>
  <si>
    <t>135x92</t>
  </si>
  <si>
    <t>227Np</t>
  </si>
  <si>
    <t>134x93</t>
  </si>
  <si>
    <t>227Pu</t>
  </si>
  <si>
    <t>133x94</t>
  </si>
  <si>
    <t>36770</t>
  </si>
  <si>
    <t>7585</t>
  </si>
  <si>
    <t>228At</t>
  </si>
  <si>
    <t>143x85</t>
  </si>
  <si>
    <t>41880</t>
  </si>
  <si>
    <t>228Rn</t>
  </si>
  <si>
    <t>142x86</t>
  </si>
  <si>
    <t>228Fr</t>
  </si>
  <si>
    <t>141x87</t>
  </si>
  <si>
    <t>228Ra</t>
  </si>
  <si>
    <t>140x88</t>
  </si>
  <si>
    <t>228Ac</t>
  </si>
  <si>
    <t>139x89</t>
  </si>
  <si>
    <t>228Th</t>
  </si>
  <si>
    <t>138x90</t>
  </si>
  <si>
    <t>228Pa</t>
  </si>
  <si>
    <t>137x91</t>
  </si>
  <si>
    <t>228U</t>
  </si>
  <si>
    <t>136x92</t>
  </si>
  <si>
    <t>228Np</t>
  </si>
  <si>
    <t>135x93</t>
  </si>
  <si>
    <t>33825</t>
  </si>
  <si>
    <t>7604</t>
  </si>
  <si>
    <t>228Pu</t>
  </si>
  <si>
    <t>134x94</t>
  </si>
  <si>
    <t>229At</t>
  </si>
  <si>
    <t>144x85</t>
  </si>
  <si>
    <t>44890</t>
  </si>
  <si>
    <t>229Rn</t>
  </si>
  <si>
    <t>143x86</t>
  </si>
  <si>
    <t>229Fr</t>
  </si>
  <si>
    <t>142x87</t>
  </si>
  <si>
    <t>229Ra</t>
  </si>
  <si>
    <t>141x88</t>
  </si>
  <si>
    <t>229Ac</t>
  </si>
  <si>
    <t>140x89</t>
  </si>
  <si>
    <t>229Th</t>
  </si>
  <si>
    <t>139x90</t>
  </si>
  <si>
    <t>229Pa</t>
  </si>
  <si>
    <t>138x91</t>
  </si>
  <si>
    <t>229U</t>
  </si>
  <si>
    <t>137x92</t>
  </si>
  <si>
    <t>229Np</t>
  </si>
  <si>
    <t>136x93</t>
  </si>
  <si>
    <t>229Pu</t>
  </si>
  <si>
    <t>135x94</t>
  </si>
  <si>
    <t>229Am</t>
  </si>
  <si>
    <t>134x95</t>
  </si>
  <si>
    <t>230Rn</t>
  </si>
  <si>
    <t>144x86</t>
  </si>
  <si>
    <t>42170</t>
  </si>
  <si>
    <t>230Fr</t>
  </si>
  <si>
    <t>143x87</t>
  </si>
  <si>
    <t>230Ra</t>
  </si>
  <si>
    <t>142x88</t>
  </si>
  <si>
    <t>230Ac</t>
  </si>
  <si>
    <t>141x89</t>
  </si>
  <si>
    <t>230Th</t>
  </si>
  <si>
    <t>140x90</t>
  </si>
  <si>
    <t>230Pa</t>
  </si>
  <si>
    <t>139x91</t>
  </si>
  <si>
    <t>230U</t>
  </si>
  <si>
    <t>138x92</t>
  </si>
  <si>
    <t>230Np</t>
  </si>
  <si>
    <t>137x93</t>
  </si>
  <si>
    <t>230Pu</t>
  </si>
  <si>
    <t>136x94</t>
  </si>
  <si>
    <t>230Am</t>
  </si>
  <si>
    <t>135x95</t>
  </si>
  <si>
    <t>42872</t>
  </si>
  <si>
    <t>7562</t>
  </si>
  <si>
    <t>153</t>
  </si>
  <si>
    <t>231Rn</t>
  </si>
  <si>
    <t>145x86</t>
  </si>
  <si>
    <t>46550</t>
  </si>
  <si>
    <t>7579</t>
  </si>
  <si>
    <t>231Fr</t>
  </si>
  <si>
    <t>144x87</t>
  </si>
  <si>
    <t>231Ra</t>
  </si>
  <si>
    <t>143x88</t>
  </si>
  <si>
    <t>231Ac</t>
  </si>
  <si>
    <t>142x89</t>
  </si>
  <si>
    <t>231Th</t>
  </si>
  <si>
    <t>141x90</t>
  </si>
  <si>
    <t>231Pa</t>
  </si>
  <si>
    <t>140x91</t>
  </si>
  <si>
    <t>231U</t>
  </si>
  <si>
    <t>139x92</t>
  </si>
  <si>
    <t>231Np</t>
  </si>
  <si>
    <t>138x93</t>
  </si>
  <si>
    <t>231Pu</t>
  </si>
  <si>
    <t>137x94</t>
  </si>
  <si>
    <t>231Am</t>
  </si>
  <si>
    <t>136x95</t>
  </si>
  <si>
    <t>42410</t>
  </si>
  <si>
    <t>231Cm</t>
  </si>
  <si>
    <t>135x96</t>
  </si>
  <si>
    <t>47270</t>
  </si>
  <si>
    <t>7542</t>
  </si>
  <si>
    <t>232Fr</t>
  </si>
  <si>
    <t>145x87</t>
  </si>
  <si>
    <t>232Ra</t>
  </si>
  <si>
    <t>144x88</t>
  </si>
  <si>
    <t>232Ac</t>
  </si>
  <si>
    <t>143x89</t>
  </si>
  <si>
    <t>232Th</t>
  </si>
  <si>
    <t>142x90</t>
  </si>
  <si>
    <t>232Pa</t>
  </si>
  <si>
    <t>141x91</t>
  </si>
  <si>
    <t>232U</t>
  </si>
  <si>
    <t>140x92</t>
  </si>
  <si>
    <t>232Np</t>
  </si>
  <si>
    <t>139x93</t>
  </si>
  <si>
    <t>37359</t>
  </si>
  <si>
    <t>7597</t>
  </si>
  <si>
    <t>232Pu</t>
  </si>
  <si>
    <t>138x94</t>
  </si>
  <si>
    <t>232Am</t>
  </si>
  <si>
    <t>137x95</t>
  </si>
  <si>
    <t>43420</t>
  </si>
  <si>
    <t>7564</t>
  </si>
  <si>
    <t>232Cm</t>
  </si>
  <si>
    <t>136x96</t>
  </si>
  <si>
    <t>46333</t>
  </si>
  <si>
    <t>7548</t>
  </si>
  <si>
    <t>233Fr</t>
  </si>
  <si>
    <t>146x87</t>
  </si>
  <si>
    <t>233Ra</t>
  </si>
  <si>
    <t>145x88</t>
  </si>
  <si>
    <t>233Ac</t>
  </si>
  <si>
    <t>144x89</t>
  </si>
  <si>
    <t>233Th</t>
  </si>
  <si>
    <t>143x90</t>
  </si>
  <si>
    <t>233Pa</t>
  </si>
  <si>
    <t>142x91</t>
  </si>
  <si>
    <t>233U</t>
  </si>
  <si>
    <t>141x92</t>
  </si>
  <si>
    <t>233Np</t>
  </si>
  <si>
    <t>140x93</t>
  </si>
  <si>
    <t>233Pu</t>
  </si>
  <si>
    <t>139x94</t>
  </si>
  <si>
    <t>233Am</t>
  </si>
  <si>
    <t>138x95</t>
  </si>
  <si>
    <t>43285</t>
  </si>
  <si>
    <t>114</t>
  </si>
  <si>
    <t>7567</t>
  </si>
  <si>
    <t>123</t>
  </si>
  <si>
    <t>233Cm</t>
  </si>
  <si>
    <t>137x96</t>
  </si>
  <si>
    <t>233Bk</t>
  </si>
  <si>
    <t>136x97</t>
  </si>
  <si>
    <t>52771</t>
  </si>
  <si>
    <t>233</t>
  </si>
  <si>
    <t>7519</t>
  </si>
  <si>
    <t>250</t>
  </si>
  <si>
    <t>234Ra</t>
  </si>
  <si>
    <t>146x88</t>
  </si>
  <si>
    <t>234Ac</t>
  </si>
  <si>
    <t>145x89</t>
  </si>
  <si>
    <t>234Th</t>
  </si>
  <si>
    <t>144x90</t>
  </si>
  <si>
    <t>234Pa</t>
  </si>
  <si>
    <t>143x91</t>
  </si>
  <si>
    <t>234U</t>
  </si>
  <si>
    <t>142x92</t>
  </si>
  <si>
    <t>234Np</t>
  </si>
  <si>
    <t>141x93</t>
  </si>
  <si>
    <t>234Pu</t>
  </si>
  <si>
    <t>140x94</t>
  </si>
  <si>
    <t>234Am</t>
  </si>
  <si>
    <t>139x95</t>
  </si>
  <si>
    <t>44462</t>
  </si>
  <si>
    <t>172</t>
  </si>
  <si>
    <t>234Cm</t>
  </si>
  <si>
    <t>138x96</t>
  </si>
  <si>
    <t>234Bk</t>
  </si>
  <si>
    <t>137x97</t>
  </si>
  <si>
    <t>53395</t>
  </si>
  <si>
    <t>164</t>
  </si>
  <si>
    <t>235Ra</t>
  </si>
  <si>
    <t>147x88</t>
  </si>
  <si>
    <t>51130</t>
  </si>
  <si>
    <t>7561</t>
  </si>
  <si>
    <t>235Ac</t>
  </si>
  <si>
    <t>146x89</t>
  </si>
  <si>
    <t>235Th</t>
  </si>
  <si>
    <t>145x90</t>
  </si>
  <si>
    <t>235Pa</t>
  </si>
  <si>
    <t>144x91</t>
  </si>
  <si>
    <t>143x92</t>
  </si>
  <si>
    <t>142x93</t>
  </si>
  <si>
    <t>235Pu</t>
  </si>
  <si>
    <t>141x94</t>
  </si>
  <si>
    <t>235Am</t>
  </si>
  <si>
    <t>140x95</t>
  </si>
  <si>
    <t>235Cm</t>
  </si>
  <si>
    <t>139x96</t>
  </si>
  <si>
    <t>48013</t>
  </si>
  <si>
    <t>7547</t>
  </si>
  <si>
    <t>235Bk</t>
  </si>
  <si>
    <t>138x97</t>
  </si>
  <si>
    <t>52770</t>
  </si>
  <si>
    <t>7524</t>
  </si>
  <si>
    <t>236Ac</t>
  </si>
  <si>
    <t>147x89</t>
  </si>
  <si>
    <t>236Th</t>
  </si>
  <si>
    <t>146x90</t>
  </si>
  <si>
    <t>236Pa</t>
  </si>
  <si>
    <t>145x91</t>
  </si>
  <si>
    <t>236U</t>
  </si>
  <si>
    <t>144x92</t>
  </si>
  <si>
    <t>236Np</t>
  </si>
  <si>
    <t>143x93</t>
  </si>
  <si>
    <t>236Pu</t>
  </si>
  <si>
    <t>142x94</t>
  </si>
  <si>
    <t>236Am</t>
  </si>
  <si>
    <t>141x95</t>
  </si>
  <si>
    <t>46041</t>
  </si>
  <si>
    <t>119</t>
  </si>
  <si>
    <t>127</t>
  </si>
  <si>
    <t>236Cm</t>
  </si>
  <si>
    <t>140x96</t>
  </si>
  <si>
    <t>236Bk</t>
  </si>
  <si>
    <t>139x97</t>
  </si>
  <si>
    <t>53542</t>
  </si>
  <si>
    <t>7523</t>
  </si>
  <si>
    <t>237Ac</t>
  </si>
  <si>
    <t>148x89</t>
  </si>
  <si>
    <t>54020</t>
  </si>
  <si>
    <t>7550</t>
  </si>
  <si>
    <t>237Th</t>
  </si>
  <si>
    <t>147x90</t>
  </si>
  <si>
    <t>237Pa</t>
  </si>
  <si>
    <t>146x91</t>
  </si>
  <si>
    <t>237U</t>
  </si>
  <si>
    <t>145x92</t>
  </si>
  <si>
    <t>237Np</t>
  </si>
  <si>
    <t>144x93</t>
  </si>
  <si>
    <t>237Pu</t>
  </si>
  <si>
    <t>143x94</t>
  </si>
  <si>
    <t>237Am</t>
  </si>
  <si>
    <t>142x95</t>
  </si>
  <si>
    <t>46570</t>
  </si>
  <si>
    <t>59</t>
  </si>
  <si>
    <t>64</t>
  </si>
  <si>
    <t>237Cm</t>
  </si>
  <si>
    <t>141x96</t>
  </si>
  <si>
    <t>237Bk</t>
  </si>
  <si>
    <t>140x97</t>
  </si>
  <si>
    <t>53210</t>
  </si>
  <si>
    <t>230</t>
  </si>
  <si>
    <t>7527</t>
  </si>
  <si>
    <t>247</t>
  </si>
  <si>
    <t>237Cf</t>
  </si>
  <si>
    <t>139x98</t>
  </si>
  <si>
    <t>238Th</t>
  </si>
  <si>
    <t>148x90</t>
  </si>
  <si>
    <t>52525</t>
  </si>
  <si>
    <t>7555</t>
  </si>
  <si>
    <t>238Pa</t>
  </si>
  <si>
    <t>147x91</t>
  </si>
  <si>
    <t>238U</t>
  </si>
  <si>
    <t>146x92</t>
  </si>
  <si>
    <t>238Np</t>
  </si>
  <si>
    <t>145x93</t>
  </si>
  <si>
    <t>238Pu</t>
  </si>
  <si>
    <t>144x94</t>
  </si>
  <si>
    <t>238Am</t>
  </si>
  <si>
    <t>143x95</t>
  </si>
  <si>
    <t>238Cm</t>
  </si>
  <si>
    <t>142x96</t>
  </si>
  <si>
    <t>238Bk</t>
  </si>
  <si>
    <t>141x97</t>
  </si>
  <si>
    <t>54216</t>
  </si>
  <si>
    <t>256</t>
  </si>
  <si>
    <t>275</t>
  </si>
  <si>
    <t>238Cf</t>
  </si>
  <si>
    <t>140x98</t>
  </si>
  <si>
    <t>57278</t>
  </si>
  <si>
    <t>7509</t>
  </si>
  <si>
    <t>239Th</t>
  </si>
  <si>
    <t>149x90</t>
  </si>
  <si>
    <t>56500</t>
  </si>
  <si>
    <t>239Pa</t>
  </si>
  <si>
    <t>148x91</t>
  </si>
  <si>
    <t>53337</t>
  </si>
  <si>
    <t>239U</t>
  </si>
  <si>
    <t>147x92</t>
  </si>
  <si>
    <t>239Np</t>
  </si>
  <si>
    <t>146x93</t>
  </si>
  <si>
    <t>239Pu</t>
  </si>
  <si>
    <t>145x94</t>
  </si>
  <si>
    <t>239Am</t>
  </si>
  <si>
    <t>144x95</t>
  </si>
  <si>
    <t>239Cm</t>
  </si>
  <si>
    <t>143x96</t>
  </si>
  <si>
    <t>239Bk</t>
  </si>
  <si>
    <t>142x97</t>
  </si>
  <si>
    <t>54250</t>
  </si>
  <si>
    <t>222</t>
  </si>
  <si>
    <t>239Cf</t>
  </si>
  <si>
    <t>141x98</t>
  </si>
  <si>
    <t>58202</t>
  </si>
  <si>
    <t>120</t>
  </si>
  <si>
    <t>7507</t>
  </si>
  <si>
    <t>129</t>
  </si>
  <si>
    <t>239Es</t>
  </si>
  <si>
    <t>140x99</t>
  </si>
  <si>
    <t>63630</t>
  </si>
  <si>
    <t>7481</t>
  </si>
  <si>
    <t>240Pa</t>
  </si>
  <si>
    <t>149x91</t>
  </si>
  <si>
    <t>57010</t>
  </si>
  <si>
    <t>7537</t>
  </si>
  <si>
    <t>240U</t>
  </si>
  <si>
    <t>148x92</t>
  </si>
  <si>
    <t>240Np</t>
  </si>
  <si>
    <t>147x93</t>
  </si>
  <si>
    <t>240Pu</t>
  </si>
  <si>
    <t>146x94</t>
  </si>
  <si>
    <t>240Am</t>
  </si>
  <si>
    <t>145x95</t>
  </si>
  <si>
    <t>240Cm</t>
  </si>
  <si>
    <t>144x96</t>
  </si>
  <si>
    <t>240Bk</t>
  </si>
  <si>
    <t>143x97</t>
  </si>
  <si>
    <t>55664</t>
  </si>
  <si>
    <t>240Cf</t>
  </si>
  <si>
    <t>142x98</t>
  </si>
  <si>
    <t>240Es</t>
  </si>
  <si>
    <t>141x99</t>
  </si>
  <si>
    <t>64225</t>
  </si>
  <si>
    <t>366</t>
  </si>
  <si>
    <t>393</t>
  </si>
  <si>
    <t>241Pa</t>
  </si>
  <si>
    <t>150x91</t>
  </si>
  <si>
    <t>59740</t>
  </si>
  <si>
    <t>7528</t>
  </si>
  <si>
    <t>241U</t>
  </si>
  <si>
    <t>149x92</t>
  </si>
  <si>
    <t>56197</t>
  </si>
  <si>
    <t>7539</t>
  </si>
  <si>
    <t>241Np</t>
  </si>
  <si>
    <t>148x93</t>
  </si>
  <si>
    <t>241Pu</t>
  </si>
  <si>
    <t>147x94</t>
  </si>
  <si>
    <t>241Am</t>
  </si>
  <si>
    <t>146x95</t>
  </si>
  <si>
    <t>241Cm</t>
  </si>
  <si>
    <t>145x96</t>
  </si>
  <si>
    <t>241Bk</t>
  </si>
  <si>
    <t>144x97</t>
  </si>
  <si>
    <t>55981</t>
  </si>
  <si>
    <t>165</t>
  </si>
  <si>
    <t>178</t>
  </si>
  <si>
    <t>241Cf</t>
  </si>
  <si>
    <t>143x98</t>
  </si>
  <si>
    <t>59327</t>
  </si>
  <si>
    <t>167</t>
  </si>
  <si>
    <t>180</t>
  </si>
  <si>
    <t>241Es</t>
  </si>
  <si>
    <t>142x99</t>
  </si>
  <si>
    <t>63893</t>
  </si>
  <si>
    <t>231</t>
  </si>
  <si>
    <t>7485</t>
  </si>
  <si>
    <t>248</t>
  </si>
  <si>
    <t>241Fm</t>
  </si>
  <si>
    <t>141x100</t>
  </si>
  <si>
    <t>69220</t>
  </si>
  <si>
    <t>7459</t>
  </si>
  <si>
    <t>242U</t>
  </si>
  <si>
    <t>150x92</t>
  </si>
  <si>
    <t>58620</t>
  </si>
  <si>
    <t>7532</t>
  </si>
  <si>
    <t>242Np</t>
  </si>
  <si>
    <t>149x93</t>
  </si>
  <si>
    <t>242Pu</t>
  </si>
  <si>
    <t>148x94</t>
  </si>
  <si>
    <t>242Am</t>
  </si>
  <si>
    <t>147x95</t>
  </si>
  <si>
    <t>242Cm</t>
  </si>
  <si>
    <t>146x96</t>
  </si>
  <si>
    <t>242Bk</t>
  </si>
  <si>
    <t>145x97</t>
  </si>
  <si>
    <t>57752</t>
  </si>
  <si>
    <t>135</t>
  </si>
  <si>
    <t>144</t>
  </si>
  <si>
    <t>242Cf</t>
  </si>
  <si>
    <t>144x98</t>
  </si>
  <si>
    <t>242Es</t>
  </si>
  <si>
    <t>143x99</t>
  </si>
  <si>
    <t>64801</t>
  </si>
  <si>
    <t>257</t>
  </si>
  <si>
    <t>7483</t>
  </si>
  <si>
    <t>276</t>
  </si>
  <si>
    <t>242Fm</t>
  </si>
  <si>
    <t>142x100</t>
  </si>
  <si>
    <t>68400</t>
  </si>
  <si>
    <t>7465</t>
  </si>
  <si>
    <t>243U</t>
  </si>
  <si>
    <t>151x92</t>
  </si>
  <si>
    <t>62480</t>
  </si>
  <si>
    <t>7518</t>
  </si>
  <si>
    <t>243Np</t>
  </si>
  <si>
    <t>150x93</t>
  </si>
  <si>
    <t>59806</t>
  </si>
  <si>
    <t>32</t>
  </si>
  <si>
    <t>7526</t>
  </si>
  <si>
    <t>34</t>
  </si>
  <si>
    <t>243Pu</t>
  </si>
  <si>
    <t>149x94</t>
  </si>
  <si>
    <t>243Am</t>
  </si>
  <si>
    <t>148x95</t>
  </si>
  <si>
    <t>243Cm</t>
  </si>
  <si>
    <t>147x96</t>
  </si>
  <si>
    <t>243Bk</t>
  </si>
  <si>
    <t>146x97</t>
  </si>
  <si>
    <t>243Cf</t>
  </si>
  <si>
    <t>145x98</t>
  </si>
  <si>
    <t>60990</t>
  </si>
  <si>
    <t>181</t>
  </si>
  <si>
    <t>7505</t>
  </si>
  <si>
    <t>194</t>
  </si>
  <si>
    <t>243Es</t>
  </si>
  <si>
    <t>144x99</t>
  </si>
  <si>
    <t>64747</t>
  </si>
  <si>
    <t>7486</t>
  </si>
  <si>
    <t>243Fm</t>
  </si>
  <si>
    <t>143x100</t>
  </si>
  <si>
    <t>69316</t>
  </si>
  <si>
    <t>130</t>
  </si>
  <si>
    <t>7464</t>
  </si>
  <si>
    <t>244Np</t>
  </si>
  <si>
    <t>151x93</t>
  </si>
  <si>
    <t>63240</t>
  </si>
  <si>
    <t>7514</t>
  </si>
  <si>
    <t>244Pu</t>
  </si>
  <si>
    <t>150x94</t>
  </si>
  <si>
    <t>244Am</t>
  </si>
  <si>
    <t>149x95</t>
  </si>
  <si>
    <t>244Cm</t>
  </si>
  <si>
    <t>148x96</t>
  </si>
  <si>
    <t>244Bk</t>
  </si>
  <si>
    <t>147x97</t>
  </si>
  <si>
    <t>244Cf</t>
  </si>
  <si>
    <t>146x98</t>
  </si>
  <si>
    <t>244Es</t>
  </si>
  <si>
    <t>145x99</t>
  </si>
  <si>
    <t>66026</t>
  </si>
  <si>
    <t>195</t>
  </si>
  <si>
    <t>244Fm</t>
  </si>
  <si>
    <t>144x100</t>
  </si>
  <si>
    <t>68964</t>
  </si>
  <si>
    <t>7468</t>
  </si>
  <si>
    <t>245Np</t>
  </si>
  <si>
    <t>152x93</t>
  </si>
  <si>
    <t>65850</t>
  </si>
  <si>
    <t>7506</t>
  </si>
  <si>
    <t>245Pu</t>
  </si>
  <si>
    <t>151x94</t>
  </si>
  <si>
    <t>245Am</t>
  </si>
  <si>
    <t>150x95</t>
  </si>
  <si>
    <t>245Cm</t>
  </si>
  <si>
    <t>149x96</t>
  </si>
  <si>
    <t>245Bk</t>
  </si>
  <si>
    <t>148x97</t>
  </si>
  <si>
    <t>245Cf</t>
  </si>
  <si>
    <t>147x98</t>
  </si>
  <si>
    <t>245Es</t>
  </si>
  <si>
    <t>146x99</t>
  </si>
  <si>
    <t>66315</t>
  </si>
  <si>
    <t>245Fm</t>
  </si>
  <si>
    <t>145x100</t>
  </si>
  <si>
    <t>70192</t>
  </si>
  <si>
    <t>245Md</t>
  </si>
  <si>
    <t>144x101</t>
  </si>
  <si>
    <t>75325</t>
  </si>
  <si>
    <t>260</t>
  </si>
  <si>
    <t>7441</t>
  </si>
  <si>
    <t>279</t>
  </si>
  <si>
    <t>246Pu</t>
  </si>
  <si>
    <t>152x94</t>
  </si>
  <si>
    <t>246Am</t>
  </si>
  <si>
    <t>151x95</t>
  </si>
  <si>
    <t>64994</t>
  </si>
  <si>
    <t>246Cm</t>
  </si>
  <si>
    <t>150x96</t>
  </si>
  <si>
    <t>246Bk</t>
  </si>
  <si>
    <t>149x97</t>
  </si>
  <si>
    <t>246Cf</t>
  </si>
  <si>
    <t>148x98</t>
  </si>
  <si>
    <t>246Es</t>
  </si>
  <si>
    <t>147x99</t>
  </si>
  <si>
    <t>246Fm</t>
  </si>
  <si>
    <t>146x100</t>
  </si>
  <si>
    <t>246Md</t>
  </si>
  <si>
    <t>145x101</t>
  </si>
  <si>
    <t>76115</t>
  </si>
  <si>
    <t>247Pu</t>
  </si>
  <si>
    <t>153x94</t>
  </si>
  <si>
    <t>69210</t>
  </si>
  <si>
    <t>7493</t>
  </si>
  <si>
    <t>247Am</t>
  </si>
  <si>
    <t>152x95</t>
  </si>
  <si>
    <t>67153</t>
  </si>
  <si>
    <t>7499</t>
  </si>
  <si>
    <t>247Cm</t>
  </si>
  <si>
    <t>151x96</t>
  </si>
  <si>
    <t>247Bk</t>
  </si>
  <si>
    <t>150x97</t>
  </si>
  <si>
    <t>247Cf</t>
  </si>
  <si>
    <t>149x98</t>
  </si>
  <si>
    <t>247Es</t>
  </si>
  <si>
    <t>148x99</t>
  </si>
  <si>
    <t>247Fm</t>
  </si>
  <si>
    <t>147x100</t>
  </si>
  <si>
    <t>71672</t>
  </si>
  <si>
    <t>247Md</t>
  </si>
  <si>
    <t>146x101</t>
  </si>
  <si>
    <t>75936</t>
  </si>
  <si>
    <t>7444</t>
  </si>
  <si>
    <t>223</t>
  </si>
  <si>
    <t>248Am</t>
  </si>
  <si>
    <t>153x95</t>
  </si>
  <si>
    <t>70563</t>
  </si>
  <si>
    <t>7487</t>
  </si>
  <si>
    <t>248Cm</t>
  </si>
  <si>
    <t>152x96</t>
  </si>
  <si>
    <t>248Bk</t>
  </si>
  <si>
    <t>151x97</t>
  </si>
  <si>
    <t>248Cf</t>
  </si>
  <si>
    <t>150x98</t>
  </si>
  <si>
    <t>248Es</t>
  </si>
  <si>
    <t>149x99</t>
  </si>
  <si>
    <t>70299</t>
  </si>
  <si>
    <t>248Fm</t>
  </si>
  <si>
    <t>148x100</t>
  </si>
  <si>
    <t>248Md</t>
  </si>
  <si>
    <t>147x101</t>
  </si>
  <si>
    <t>76948</t>
  </si>
  <si>
    <t>184</t>
  </si>
  <si>
    <t>7442</t>
  </si>
  <si>
    <t>198</t>
  </si>
  <si>
    <t>248No</t>
  </si>
  <si>
    <t>146x102</t>
  </si>
  <si>
    <t>80689</t>
  </si>
  <si>
    <t>224</t>
  </si>
  <si>
    <t>7424</t>
  </si>
  <si>
    <t>241</t>
  </si>
  <si>
    <t>249Am</t>
  </si>
  <si>
    <t>154x95</t>
  </si>
  <si>
    <t>73104</t>
  </si>
  <si>
    <t>7479</t>
  </si>
  <si>
    <t>249Cm</t>
  </si>
  <si>
    <t>153x96</t>
  </si>
  <si>
    <t>249Bk</t>
  </si>
  <si>
    <t>152x97</t>
  </si>
  <si>
    <t>249Cf</t>
  </si>
  <si>
    <t>151x98</t>
  </si>
  <si>
    <t>249Es</t>
  </si>
  <si>
    <t>150x99</t>
  </si>
  <si>
    <t>71175</t>
  </si>
  <si>
    <t>30</t>
  </si>
  <si>
    <t>7474</t>
  </si>
  <si>
    <t>249Fm</t>
  </si>
  <si>
    <t>149x100</t>
  </si>
  <si>
    <t>249Md</t>
  </si>
  <si>
    <t>148x101</t>
  </si>
  <si>
    <t>249No</t>
  </si>
  <si>
    <t>147x102</t>
  </si>
  <si>
    <t>81787</t>
  </si>
  <si>
    <t>7422</t>
  </si>
  <si>
    <t>250Cm</t>
  </si>
  <si>
    <t>154x96</t>
  </si>
  <si>
    <t>250Bk</t>
  </si>
  <si>
    <t>153x97</t>
  </si>
  <si>
    <t>250Cf</t>
  </si>
  <si>
    <t>152x98</t>
  </si>
  <si>
    <t>250Es</t>
  </si>
  <si>
    <t>151x99</t>
  </si>
  <si>
    <t>73225</t>
  </si>
  <si>
    <t>7469</t>
  </si>
  <si>
    <t>250Fm</t>
  </si>
  <si>
    <t>150x100</t>
  </si>
  <si>
    <t>250Md</t>
  </si>
  <si>
    <t>149x101</t>
  </si>
  <si>
    <t>250No</t>
  </si>
  <si>
    <t>148x102</t>
  </si>
  <si>
    <t>81566</t>
  </si>
  <si>
    <t>7426</t>
  </si>
  <si>
    <t>251Cm</t>
  </si>
  <si>
    <t>155x96</t>
  </si>
  <si>
    <t>251Bk</t>
  </si>
  <si>
    <t>154x97</t>
  </si>
  <si>
    <t>251Cf</t>
  </si>
  <si>
    <t>153x98</t>
  </si>
  <si>
    <t>251Es</t>
  </si>
  <si>
    <t>152x99</t>
  </si>
  <si>
    <t>251Fm</t>
  </si>
  <si>
    <t>151x100</t>
  </si>
  <si>
    <t>251Md</t>
  </si>
  <si>
    <t>150x101</t>
  </si>
  <si>
    <t>251No</t>
  </si>
  <si>
    <t>149x102</t>
  </si>
  <si>
    <t>82849</t>
  </si>
  <si>
    <t>7423</t>
  </si>
  <si>
    <t>251Lr</t>
  </si>
  <si>
    <t>148x103</t>
  </si>
  <si>
    <t>87830</t>
  </si>
  <si>
    <t>252Cm</t>
  </si>
  <si>
    <t>156x96</t>
  </si>
  <si>
    <t>79056</t>
  </si>
  <si>
    <t>252Bk</t>
  </si>
  <si>
    <t>155x97</t>
  </si>
  <si>
    <t>78535</t>
  </si>
  <si>
    <t>252Cf</t>
  </si>
  <si>
    <t>154x98</t>
  </si>
  <si>
    <t>252Es</t>
  </si>
  <si>
    <t>153x99</t>
  </si>
  <si>
    <t>252Fm</t>
  </si>
  <si>
    <t>152x100</t>
  </si>
  <si>
    <t>252Md</t>
  </si>
  <si>
    <t>151x101</t>
  </si>
  <si>
    <t>252No</t>
  </si>
  <si>
    <t>150x102</t>
  </si>
  <si>
    <t>252Lr</t>
  </si>
  <si>
    <t>149x103</t>
  </si>
  <si>
    <t>88537</t>
  </si>
  <si>
    <t>185</t>
  </si>
  <si>
    <t>253Bk</t>
  </si>
  <si>
    <t>156x97</t>
  </si>
  <si>
    <t>80929</t>
  </si>
  <si>
    <t>359</t>
  </si>
  <si>
    <t>7451</t>
  </si>
  <si>
    <t>385</t>
  </si>
  <si>
    <t>253Cf</t>
  </si>
  <si>
    <t>155x98</t>
  </si>
  <si>
    <t>253Es</t>
  </si>
  <si>
    <t>154x99</t>
  </si>
  <si>
    <t>253Fm</t>
  </si>
  <si>
    <t>153x100</t>
  </si>
  <si>
    <t>253Md</t>
  </si>
  <si>
    <t>152x101</t>
  </si>
  <si>
    <t>81173</t>
  </si>
  <si>
    <t>31</t>
  </si>
  <si>
    <t>7438</t>
  </si>
  <si>
    <t>253No</t>
  </si>
  <si>
    <t>151x102</t>
  </si>
  <si>
    <t>253Lr</t>
  </si>
  <si>
    <t>150x103</t>
  </si>
  <si>
    <t>253Rf</t>
  </si>
  <si>
    <t>149x104</t>
  </si>
  <si>
    <t>93642</t>
  </si>
  <si>
    <t>7380</t>
  </si>
  <si>
    <t>254Bk</t>
  </si>
  <si>
    <t>157x97</t>
  </si>
  <si>
    <t>84393</t>
  </si>
  <si>
    <t>7440</t>
  </si>
  <si>
    <t>254Cf</t>
  </si>
  <si>
    <t>156x98</t>
  </si>
  <si>
    <t>254Es</t>
  </si>
  <si>
    <t>155x99</t>
  </si>
  <si>
    <t>254Fm</t>
  </si>
  <si>
    <t>154x100</t>
  </si>
  <si>
    <t>254Md</t>
  </si>
  <si>
    <t>153x101</t>
  </si>
  <si>
    <t>83453</t>
  </si>
  <si>
    <t>7432</t>
  </si>
  <si>
    <t>254No</t>
  </si>
  <si>
    <t>152x102</t>
  </si>
  <si>
    <t>254Lr</t>
  </si>
  <si>
    <t>151x103</t>
  </si>
  <si>
    <t>254Rf</t>
  </si>
  <si>
    <t>150x104</t>
  </si>
  <si>
    <t>93201</t>
  </si>
  <si>
    <t>7384</t>
  </si>
  <si>
    <t>255Cf</t>
  </si>
  <si>
    <t>157x98</t>
  </si>
  <si>
    <t>84809</t>
  </si>
  <si>
    <t>255Es</t>
  </si>
  <si>
    <t>156x99</t>
  </si>
  <si>
    <t>255Fm</t>
  </si>
  <si>
    <t>155x100</t>
  </si>
  <si>
    <t>255Md</t>
  </si>
  <si>
    <t>154x101</t>
  </si>
  <si>
    <t>255No</t>
  </si>
  <si>
    <t>153x102</t>
  </si>
  <si>
    <t>255Lr</t>
  </si>
  <si>
    <t>152x103</t>
  </si>
  <si>
    <t>255Rf</t>
  </si>
  <si>
    <t>151x104</t>
  </si>
  <si>
    <t>94329</t>
  </si>
  <si>
    <t>7382</t>
  </si>
  <si>
    <t>255Db</t>
  </si>
  <si>
    <t>150x105</t>
  </si>
  <si>
    <t>99595</t>
  </si>
  <si>
    <t>7359</t>
  </si>
  <si>
    <t>256Cf</t>
  </si>
  <si>
    <t>158x98</t>
  </si>
  <si>
    <t>87041</t>
  </si>
  <si>
    <t>314</t>
  </si>
  <si>
    <t>338</t>
  </si>
  <si>
    <t>256Es</t>
  </si>
  <si>
    <t>157x99</t>
  </si>
  <si>
    <t>87185</t>
  </si>
  <si>
    <t>7428</t>
  </si>
  <si>
    <t>256Fm</t>
  </si>
  <si>
    <t>156x100</t>
  </si>
  <si>
    <t>256Md</t>
  </si>
  <si>
    <t>155x101</t>
  </si>
  <si>
    <t>87456</t>
  </si>
  <si>
    <t>7421</t>
  </si>
  <si>
    <t>133</t>
  </si>
  <si>
    <t>256No</t>
  </si>
  <si>
    <t>154x102</t>
  </si>
  <si>
    <t>256Lr</t>
  </si>
  <si>
    <t>153x103</t>
  </si>
  <si>
    <t>256Rf</t>
  </si>
  <si>
    <t>152x104</t>
  </si>
  <si>
    <t>256Db</t>
  </si>
  <si>
    <t>151x105</t>
  </si>
  <si>
    <t>100298</t>
  </si>
  <si>
    <t>187</t>
  </si>
  <si>
    <t>257Es</t>
  </si>
  <si>
    <t>158x99</t>
  </si>
  <si>
    <t>89403</t>
  </si>
  <si>
    <t>411</t>
  </si>
  <si>
    <t>441</t>
  </si>
  <si>
    <t>257Fm</t>
  </si>
  <si>
    <t>157x100</t>
  </si>
  <si>
    <t>257Md</t>
  </si>
  <si>
    <t>156x101</t>
  </si>
  <si>
    <t>257No</t>
  </si>
  <si>
    <t>155x102</t>
  </si>
  <si>
    <t>257Lr</t>
  </si>
  <si>
    <t>154x103</t>
  </si>
  <si>
    <t>92665</t>
  </si>
  <si>
    <t>44</t>
  </si>
  <si>
    <t>7397</t>
  </si>
  <si>
    <t>47</t>
  </si>
  <si>
    <t>257Rf</t>
  </si>
  <si>
    <t>153x104</t>
  </si>
  <si>
    <t>257Db</t>
  </si>
  <si>
    <t>152x105</t>
  </si>
  <si>
    <t>258Es</t>
  </si>
  <si>
    <t>159x99</t>
  </si>
  <si>
    <t>92702</t>
  </si>
  <si>
    <t>7412</t>
  </si>
  <si>
    <t>258Fm</t>
  </si>
  <si>
    <t>158x100</t>
  </si>
  <si>
    <t>90426</t>
  </si>
  <si>
    <t>7418</t>
  </si>
  <si>
    <t>258Md</t>
  </si>
  <si>
    <t>157x101</t>
  </si>
  <si>
    <t>258No</t>
  </si>
  <si>
    <t>156x102</t>
  </si>
  <si>
    <t>91477</t>
  </si>
  <si>
    <t>7407</t>
  </si>
  <si>
    <t>258Lr</t>
  </si>
  <si>
    <t>155x103</t>
  </si>
  <si>
    <t>94782</t>
  </si>
  <si>
    <t>258Rf</t>
  </si>
  <si>
    <t>154x104</t>
  </si>
  <si>
    <t>258Db</t>
  </si>
  <si>
    <t>153x105</t>
  </si>
  <si>
    <t>258Sg</t>
  </si>
  <si>
    <t>152x106</t>
  </si>
  <si>
    <t>105296</t>
  </si>
  <si>
    <t>413</t>
  </si>
  <si>
    <t>7342</t>
  </si>
  <si>
    <t>443</t>
  </si>
  <si>
    <t>259Fm</t>
  </si>
  <si>
    <t>159x100</t>
  </si>
  <si>
    <t>93704</t>
  </si>
  <si>
    <t>259Md</t>
  </si>
  <si>
    <t>158x101</t>
  </si>
  <si>
    <t>93564</t>
  </si>
  <si>
    <t>7405</t>
  </si>
  <si>
    <t>259No</t>
  </si>
  <si>
    <t>157x102</t>
  </si>
  <si>
    <t>259Lr</t>
  </si>
  <si>
    <t>156x103</t>
  </si>
  <si>
    <t>95851</t>
  </si>
  <si>
    <t>71</t>
  </si>
  <si>
    <t>7390</t>
  </si>
  <si>
    <t>76</t>
  </si>
  <si>
    <t>259Rf</t>
  </si>
  <si>
    <t>155x104</t>
  </si>
  <si>
    <t>98367</t>
  </si>
  <si>
    <t>72</t>
  </si>
  <si>
    <t>7377</t>
  </si>
  <si>
    <t>78</t>
  </si>
  <si>
    <t>259Db</t>
  </si>
  <si>
    <t>154x105</t>
  </si>
  <si>
    <t>259Sg</t>
  </si>
  <si>
    <t>153x106</t>
  </si>
  <si>
    <t>106519</t>
  </si>
  <si>
    <t>7340</t>
  </si>
  <si>
    <t>260Fm</t>
  </si>
  <si>
    <t>160x100</t>
  </si>
  <si>
    <t>95766</t>
  </si>
  <si>
    <t>435</t>
  </si>
  <si>
    <t>7402</t>
  </si>
  <si>
    <t>467</t>
  </si>
  <si>
    <t>260Md</t>
  </si>
  <si>
    <t>159x101</t>
  </si>
  <si>
    <t>96550</t>
  </si>
  <si>
    <t>260No</t>
  </si>
  <si>
    <t>158x102</t>
  </si>
  <si>
    <t>95610</t>
  </si>
  <si>
    <t>260Lr</t>
  </si>
  <si>
    <t>157x103</t>
  </si>
  <si>
    <t>98277</t>
  </si>
  <si>
    <t>125</t>
  </si>
  <si>
    <t>7383</t>
  </si>
  <si>
    <t>134</t>
  </si>
  <si>
    <t>260Rf</t>
  </si>
  <si>
    <t>156x104</t>
  </si>
  <si>
    <t>99148</t>
  </si>
  <si>
    <t>260Db</t>
  </si>
  <si>
    <t>155x105</t>
  </si>
  <si>
    <t>103673</t>
  </si>
  <si>
    <t>93</t>
  </si>
  <si>
    <t>7357</t>
  </si>
  <si>
    <t>260Sg</t>
  </si>
  <si>
    <t>154x106</t>
  </si>
  <si>
    <t>260Bh</t>
  </si>
  <si>
    <t>153x107</t>
  </si>
  <si>
    <t>113123</t>
  </si>
  <si>
    <t>7314</t>
  </si>
  <si>
    <t>211</t>
  </si>
  <si>
    <t>261Md</t>
  </si>
  <si>
    <t>160x101</t>
  </si>
  <si>
    <t>98578</t>
  </si>
  <si>
    <t>509</t>
  </si>
  <si>
    <t>7391</t>
  </si>
  <si>
    <t>546</t>
  </si>
  <si>
    <t>261No</t>
  </si>
  <si>
    <t>159x102</t>
  </si>
  <si>
    <t>98455</t>
  </si>
  <si>
    <t>7388</t>
  </si>
  <si>
    <t>261Lr</t>
  </si>
  <si>
    <t>158x103</t>
  </si>
  <si>
    <t>99557</t>
  </si>
  <si>
    <t>7381</t>
  </si>
  <si>
    <t>261Rf</t>
  </si>
  <si>
    <t>157x104</t>
  </si>
  <si>
    <t>261Db</t>
  </si>
  <si>
    <t>156x105</t>
  </si>
  <si>
    <t>104308</t>
  </si>
  <si>
    <t>118</t>
  </si>
  <si>
    <t>261Sg</t>
  </si>
  <si>
    <t>155x106</t>
  </si>
  <si>
    <t>261Bh</t>
  </si>
  <si>
    <t>154x107</t>
  </si>
  <si>
    <t>262Md</t>
  </si>
  <si>
    <t>161x101</t>
  </si>
  <si>
    <t>101667</t>
  </si>
  <si>
    <t>448</t>
  </si>
  <si>
    <t>481</t>
  </si>
  <si>
    <t>262No</t>
  </si>
  <si>
    <t>160x102</t>
  </si>
  <si>
    <t>100101</t>
  </si>
  <si>
    <t>7385</t>
  </si>
  <si>
    <t>262Lr</t>
  </si>
  <si>
    <t>159x103</t>
  </si>
  <si>
    <t>102105</t>
  </si>
  <si>
    <t>7374</t>
  </si>
  <si>
    <t>262Rf</t>
  </si>
  <si>
    <t>158x104</t>
  </si>
  <si>
    <t>102392</t>
  </si>
  <si>
    <t>240</t>
  </si>
  <si>
    <t>262Db</t>
  </si>
  <si>
    <t>157x105</t>
  </si>
  <si>
    <t>106253</t>
  </si>
  <si>
    <t>7352</t>
  </si>
  <si>
    <t>154</t>
  </si>
  <si>
    <t>262Sg</t>
  </si>
  <si>
    <t>156x106</t>
  </si>
  <si>
    <t>262Bh</t>
  </si>
  <si>
    <t>155x107</t>
  </si>
  <si>
    <t>263No</t>
  </si>
  <si>
    <t>161x102</t>
  </si>
  <si>
    <t>103129</t>
  </si>
  <si>
    <t>490</t>
  </si>
  <si>
    <t>7376</t>
  </si>
  <si>
    <t>526</t>
  </si>
  <si>
    <t>263Lr</t>
  </si>
  <si>
    <t>160x103</t>
  </si>
  <si>
    <t>103669</t>
  </si>
  <si>
    <t>7371</t>
  </si>
  <si>
    <t>263Rf</t>
  </si>
  <si>
    <t>159x104</t>
  </si>
  <si>
    <t>104757</t>
  </si>
  <si>
    <t>7364</t>
  </si>
  <si>
    <t>263Db</t>
  </si>
  <si>
    <t>158x105</t>
  </si>
  <si>
    <t>107110</t>
  </si>
  <si>
    <t>168</t>
  </si>
  <si>
    <t>263Sg</t>
  </si>
  <si>
    <t>157x106</t>
  </si>
  <si>
    <t>110195</t>
  </si>
  <si>
    <t>95</t>
  </si>
  <si>
    <t>7337</t>
  </si>
  <si>
    <t>263Bh</t>
  </si>
  <si>
    <t>156x107</t>
  </si>
  <si>
    <t>114496</t>
  </si>
  <si>
    <t>7318</t>
  </si>
  <si>
    <t>328</t>
  </si>
  <si>
    <t>263Hs</t>
  </si>
  <si>
    <t>155x108</t>
  </si>
  <si>
    <t>119678</t>
  </si>
  <si>
    <t>197</t>
  </si>
  <si>
    <t>7295</t>
  </si>
  <si>
    <t>212</t>
  </si>
  <si>
    <t>264No</t>
  </si>
  <si>
    <t>162x102</t>
  </si>
  <si>
    <t>105011</t>
  </si>
  <si>
    <t>591</t>
  </si>
  <si>
    <t>634</t>
  </si>
  <si>
    <t>264Lr</t>
  </si>
  <si>
    <t>161x103</t>
  </si>
  <si>
    <t>106375</t>
  </si>
  <si>
    <t>436</t>
  </si>
  <si>
    <t>7363</t>
  </si>
  <si>
    <t>468</t>
  </si>
  <si>
    <t>264Rf</t>
  </si>
  <si>
    <t>160x104</t>
  </si>
  <si>
    <t>106075</t>
  </si>
  <si>
    <t>7361</t>
  </si>
  <si>
    <t>264Db</t>
  </si>
  <si>
    <t>159x105</t>
  </si>
  <si>
    <t>109262</t>
  </si>
  <si>
    <t>236</t>
  </si>
  <si>
    <t>7346</t>
  </si>
  <si>
    <t>253</t>
  </si>
  <si>
    <t>264Sg</t>
  </si>
  <si>
    <t>158x106</t>
  </si>
  <si>
    <t>110783</t>
  </si>
  <si>
    <t>7338</t>
  </si>
  <si>
    <t>264Bh</t>
  </si>
  <si>
    <t>157x107</t>
  </si>
  <si>
    <t>115958</t>
  </si>
  <si>
    <t>177</t>
  </si>
  <si>
    <t>7315</t>
  </si>
  <si>
    <t>190</t>
  </si>
  <si>
    <t>264Hs</t>
  </si>
  <si>
    <t>156x108</t>
  </si>
  <si>
    <t>265Lr</t>
  </si>
  <si>
    <t>162x103</t>
  </si>
  <si>
    <t>108233</t>
  </si>
  <si>
    <t>547</t>
  </si>
  <si>
    <t>587</t>
  </si>
  <si>
    <t>265Rf</t>
  </si>
  <si>
    <t>161x104</t>
  </si>
  <si>
    <t>108690</t>
  </si>
  <si>
    <t>7354</t>
  </si>
  <si>
    <t>265Db</t>
  </si>
  <si>
    <t>160x105</t>
  </si>
  <si>
    <t>110382</t>
  </si>
  <si>
    <t>7345</t>
  </si>
  <si>
    <t>265Sg</t>
  </si>
  <si>
    <t>159x106</t>
  </si>
  <si>
    <t>112794</t>
  </si>
  <si>
    <t>139</t>
  </si>
  <si>
    <t>7333</t>
  </si>
  <si>
    <t>265Bh</t>
  </si>
  <si>
    <t>158x107</t>
  </si>
  <si>
    <t>116395</t>
  </si>
  <si>
    <t>239</t>
  </si>
  <si>
    <t>7316</t>
  </si>
  <si>
    <t>265Hs</t>
  </si>
  <si>
    <t>157x108</t>
  </si>
  <si>
    <t>265Mt</t>
  </si>
  <si>
    <t>156x109</t>
  </si>
  <si>
    <t>126624</t>
  </si>
  <si>
    <t>439</t>
  </si>
  <si>
    <t>7272</t>
  </si>
  <si>
    <t>471</t>
  </si>
  <si>
    <t>266Lr</t>
  </si>
  <si>
    <t>163x103</t>
  </si>
  <si>
    <t>111662</t>
  </si>
  <si>
    <t>7349</t>
  </si>
  <si>
    <t>579</t>
  </si>
  <si>
    <t>266Rf</t>
  </si>
  <si>
    <t>162x104</t>
  </si>
  <si>
    <t>110136</t>
  </si>
  <si>
    <t>412</t>
  </si>
  <si>
    <t>7351</t>
  </si>
  <si>
    <t>266Db</t>
  </si>
  <si>
    <t>161x105</t>
  </si>
  <si>
    <t>112740</t>
  </si>
  <si>
    <t>7339</t>
  </si>
  <si>
    <t>266Sg</t>
  </si>
  <si>
    <t>160x106</t>
  </si>
  <si>
    <t>113617</t>
  </si>
  <si>
    <t>245</t>
  </si>
  <si>
    <t>7332</t>
  </si>
  <si>
    <t>263</t>
  </si>
  <si>
    <t>266Bh</t>
  </si>
  <si>
    <t>159x107</t>
  </si>
  <si>
    <t>118104</t>
  </si>
  <si>
    <t>163</t>
  </si>
  <si>
    <t>7313</t>
  </si>
  <si>
    <t>175</t>
  </si>
  <si>
    <t>266Hs</t>
  </si>
  <si>
    <t>158x108</t>
  </si>
  <si>
    <t>266Mt</t>
  </si>
  <si>
    <t>157x109</t>
  </si>
  <si>
    <t>267Rf</t>
  </si>
  <si>
    <t>163x104</t>
  </si>
  <si>
    <t>113444</t>
  </si>
  <si>
    <t>575</t>
  </si>
  <si>
    <t>617</t>
  </si>
  <si>
    <t>267Db</t>
  </si>
  <si>
    <t>162x105</t>
  </si>
  <si>
    <t>114014</t>
  </si>
  <si>
    <t>374</t>
  </si>
  <si>
    <t>402</t>
  </si>
  <si>
    <t>267Sg</t>
  </si>
  <si>
    <t>161x106</t>
  </si>
  <si>
    <t>115806</t>
  </si>
  <si>
    <t>261</t>
  </si>
  <si>
    <t>7327</t>
  </si>
  <si>
    <t>281</t>
  </si>
  <si>
    <t>267Bh</t>
  </si>
  <si>
    <t>160x107</t>
  </si>
  <si>
    <t>118765</t>
  </si>
  <si>
    <t>282</t>
  </si>
  <si>
    <t>267Hs</t>
  </si>
  <si>
    <t>159x108</t>
  </si>
  <si>
    <t>122658</t>
  </si>
  <si>
    <t>267Mt</t>
  </si>
  <si>
    <t>158x109</t>
  </si>
  <si>
    <t>127791</t>
  </si>
  <si>
    <t>7273</t>
  </si>
  <si>
    <t>267Ds</t>
  </si>
  <si>
    <t>157x110</t>
  </si>
  <si>
    <t>133880</t>
  </si>
  <si>
    <t>204</t>
  </si>
  <si>
    <t>7248</t>
  </si>
  <si>
    <t>219</t>
  </si>
  <si>
    <t>268Rf</t>
  </si>
  <si>
    <t>164x104</t>
  </si>
  <si>
    <t>115476</t>
  </si>
  <si>
    <t>662</t>
  </si>
  <si>
    <t>711</t>
  </si>
  <si>
    <t>268Db</t>
  </si>
  <si>
    <t>163x105</t>
  </si>
  <si>
    <t>117060</t>
  </si>
  <si>
    <t>529</t>
  </si>
  <si>
    <t>7328</t>
  </si>
  <si>
    <t>568</t>
  </si>
  <si>
    <t>268Sg</t>
  </si>
  <si>
    <t>162x106</t>
  </si>
  <si>
    <t>116800</t>
  </si>
  <si>
    <t>469</t>
  </si>
  <si>
    <t>7326</t>
  </si>
  <si>
    <t>504</t>
  </si>
  <si>
    <t>268Bh</t>
  </si>
  <si>
    <t>161x107</t>
  </si>
  <si>
    <t>120707</t>
  </si>
  <si>
    <t>382</t>
  </si>
  <si>
    <t>7309</t>
  </si>
  <si>
    <t>268Hs</t>
  </si>
  <si>
    <t>160x108</t>
  </si>
  <si>
    <t>122968</t>
  </si>
  <si>
    <t>7297</t>
  </si>
  <si>
    <t>268Mt</t>
  </si>
  <si>
    <t>159x109</t>
  </si>
  <si>
    <t>129151</t>
  </si>
  <si>
    <t>7271</t>
  </si>
  <si>
    <t>268Ds</t>
  </si>
  <si>
    <t>158x110</t>
  </si>
  <si>
    <t>133648</t>
  </si>
  <si>
    <t>301</t>
  </si>
  <si>
    <t>324</t>
  </si>
  <si>
    <t>269Db</t>
  </si>
  <si>
    <t>164x105</t>
  </si>
  <si>
    <t>119148</t>
  </si>
  <si>
    <t>624</t>
  </si>
  <si>
    <t>7323</t>
  </si>
  <si>
    <t>669</t>
  </si>
  <si>
    <t>269Sg</t>
  </si>
  <si>
    <t>163x106</t>
  </si>
  <si>
    <t>119692</t>
  </si>
  <si>
    <t>368</t>
  </si>
  <si>
    <t>395</t>
  </si>
  <si>
    <t>269Bh</t>
  </si>
  <si>
    <t>162x107</t>
  </si>
  <si>
    <t>121477</t>
  </si>
  <si>
    <t>269Hs</t>
  </si>
  <si>
    <t>161x108</t>
  </si>
  <si>
    <t>124493</t>
  </si>
  <si>
    <t>7294</t>
  </si>
  <si>
    <t>141</t>
  </si>
  <si>
    <t>269Mt</t>
  </si>
  <si>
    <t>160x109</t>
  </si>
  <si>
    <t>129300</t>
  </si>
  <si>
    <t>312</t>
  </si>
  <si>
    <t>7274</t>
  </si>
  <si>
    <t>335</t>
  </si>
  <si>
    <t>269Ds</t>
  </si>
  <si>
    <t>159x110</t>
  </si>
  <si>
    <t>270Db</t>
  </si>
  <si>
    <t>165x105</t>
  </si>
  <si>
    <t>122397</t>
  </si>
  <si>
    <t>270Sg</t>
  </si>
  <si>
    <t>164x106</t>
  </si>
  <si>
    <t>121431</t>
  </si>
  <si>
    <t>458</t>
  </si>
  <si>
    <t>492</t>
  </si>
  <si>
    <t>270Bh</t>
  </si>
  <si>
    <t>163x107</t>
  </si>
  <si>
    <t>124230</t>
  </si>
  <si>
    <t>299</t>
  </si>
  <si>
    <t>7301</t>
  </si>
  <si>
    <t>270Hs</t>
  </si>
  <si>
    <t>162x108</t>
  </si>
  <si>
    <t>125112</t>
  </si>
  <si>
    <t>266</t>
  </si>
  <si>
    <t>270Mt</t>
  </si>
  <si>
    <t>161x109</t>
  </si>
  <si>
    <t>130709</t>
  </si>
  <si>
    <t>191</t>
  </si>
  <si>
    <t>205</t>
  </si>
  <si>
    <t>270Ds</t>
  </si>
  <si>
    <t>160x110</t>
  </si>
  <si>
    <t>271Sg</t>
  </si>
  <si>
    <t>165x106</t>
  </si>
  <si>
    <t>124617</t>
  </si>
  <si>
    <t>7305</t>
  </si>
  <si>
    <t>271Bh</t>
  </si>
  <si>
    <t>164x107</t>
  </si>
  <si>
    <t>125859</t>
  </si>
  <si>
    <t>384</t>
  </si>
  <si>
    <t>7298</t>
  </si>
  <si>
    <t>271Hs</t>
  </si>
  <si>
    <t>163x108</t>
  </si>
  <si>
    <t>127691</t>
  </si>
  <si>
    <t>7288</t>
  </si>
  <si>
    <t>296</t>
  </si>
  <si>
    <t>271Mt</t>
  </si>
  <si>
    <t>162x109</t>
  </si>
  <si>
    <t>131100</t>
  </si>
  <si>
    <t>330</t>
  </si>
  <si>
    <t>354</t>
  </si>
  <si>
    <t>271Ds</t>
  </si>
  <si>
    <t>161x110</t>
  </si>
  <si>
    <t>135952</t>
  </si>
  <si>
    <t>97</t>
  </si>
  <si>
    <t>104</t>
  </si>
  <si>
    <t>272Sg</t>
  </si>
  <si>
    <t>166x106</t>
  </si>
  <si>
    <t>126520</t>
  </si>
  <si>
    <t>692</t>
  </si>
  <si>
    <t>743</t>
  </si>
  <si>
    <t>272Bh</t>
  </si>
  <si>
    <t>165x107</t>
  </si>
  <si>
    <t>128787</t>
  </si>
  <si>
    <t>532</t>
  </si>
  <si>
    <t>7290</t>
  </si>
  <si>
    <t>571</t>
  </si>
  <si>
    <t>272Hs</t>
  </si>
  <si>
    <t>164x108</t>
  </si>
  <si>
    <t>129004</t>
  </si>
  <si>
    <t>510</t>
  </si>
  <si>
    <t>7286</t>
  </si>
  <si>
    <t>272Mt</t>
  </si>
  <si>
    <t>163x109</t>
  </si>
  <si>
    <t>133481</t>
  </si>
  <si>
    <t>485</t>
  </si>
  <si>
    <t>7267</t>
  </si>
  <si>
    <t>521</t>
  </si>
  <si>
    <t>272Ds</t>
  </si>
  <si>
    <t>162x110</t>
  </si>
  <si>
    <t>136083</t>
  </si>
  <si>
    <t>7255</t>
  </si>
  <si>
    <t>456</t>
  </si>
  <si>
    <t>272Rg</t>
  </si>
  <si>
    <t>161x111</t>
  </si>
  <si>
    <t>142773</t>
  </si>
  <si>
    <t>7227</t>
  </si>
  <si>
    <t>251</t>
  </si>
  <si>
    <t>273Sg</t>
  </si>
  <si>
    <t>167x106</t>
  </si>
  <si>
    <t>129920</t>
  </si>
  <si>
    <t>7292</t>
  </si>
  <si>
    <t>273Bh</t>
  </si>
  <si>
    <t>166x107</t>
  </si>
  <si>
    <t>130683</t>
  </si>
  <si>
    <t>655</t>
  </si>
  <si>
    <t>703</t>
  </si>
  <si>
    <t>273Hs</t>
  </si>
  <si>
    <t>165x108</t>
  </si>
  <si>
    <t>131767</t>
  </si>
  <si>
    <t>7279</t>
  </si>
  <si>
    <t>273Mt</t>
  </si>
  <si>
    <t>164x109</t>
  </si>
  <si>
    <t>134782</t>
  </si>
  <si>
    <t>7265</t>
  </si>
  <si>
    <t>273Ds</t>
  </si>
  <si>
    <t>163x110</t>
  </si>
  <si>
    <t>138285</t>
  </si>
  <si>
    <t>142</t>
  </si>
  <si>
    <t>7250</t>
  </si>
  <si>
    <t>152</t>
  </si>
  <si>
    <t>273Rg</t>
  </si>
  <si>
    <t>162x111</t>
  </si>
  <si>
    <t>142885</t>
  </si>
  <si>
    <t>7230</t>
  </si>
  <si>
    <t>274Bh</t>
  </si>
  <si>
    <t>167x107</t>
  </si>
  <si>
    <t>133762</t>
  </si>
  <si>
    <t>7278</t>
  </si>
  <si>
    <t>620</t>
  </si>
  <si>
    <t>274Hs</t>
  </si>
  <si>
    <t>166x108</t>
  </si>
  <si>
    <t>133406</t>
  </si>
  <si>
    <t>7276</t>
  </si>
  <si>
    <t>274Mt</t>
  </si>
  <si>
    <t>165x109</t>
  </si>
  <si>
    <t>137249</t>
  </si>
  <si>
    <t>377</t>
  </si>
  <si>
    <t>7259</t>
  </si>
  <si>
    <t>404</t>
  </si>
  <si>
    <t>274Ds</t>
  </si>
  <si>
    <t>164x110</t>
  </si>
  <si>
    <t>139197</t>
  </si>
  <si>
    <t>389</t>
  </si>
  <si>
    <t>7249</t>
  </si>
  <si>
    <t>418</t>
  </si>
  <si>
    <t>274Rg</t>
  </si>
  <si>
    <t>163x111</t>
  </si>
  <si>
    <t>144612</t>
  </si>
  <si>
    <t>209</t>
  </si>
  <si>
    <t>225</t>
  </si>
  <si>
    <t>275Bh</t>
  </si>
  <si>
    <t>168x107</t>
  </si>
  <si>
    <t>135780</t>
  </si>
  <si>
    <t>275Hs</t>
  </si>
  <si>
    <t>167x108</t>
  </si>
  <si>
    <t>136492</t>
  </si>
  <si>
    <t>593</t>
  </si>
  <si>
    <t>7268</t>
  </si>
  <si>
    <t>637</t>
  </si>
  <si>
    <t>275Mt</t>
  </si>
  <si>
    <t>166x109</t>
  </si>
  <si>
    <t>138767</t>
  </si>
  <si>
    <t>7257</t>
  </si>
  <si>
    <t>416</t>
  </si>
  <si>
    <t>275Ds</t>
  </si>
  <si>
    <t>165x110</t>
  </si>
  <si>
    <t>141666</t>
  </si>
  <si>
    <t>340</t>
  </si>
  <si>
    <t>7243</t>
  </si>
  <si>
    <t>275Rg</t>
  </si>
  <si>
    <t>164x111</t>
  </si>
  <si>
    <t>145395</t>
  </si>
  <si>
    <t>446</t>
  </si>
  <si>
    <t>479</t>
  </si>
  <si>
    <t>276Hs</t>
  </si>
  <si>
    <t>168x108</t>
  </si>
  <si>
    <t>138185</t>
  </si>
  <si>
    <t>773</t>
  </si>
  <si>
    <t>276Mt</t>
  </si>
  <si>
    <t>167x109</t>
  </si>
  <si>
    <t>141312</t>
  </si>
  <si>
    <t>276Ds</t>
  </si>
  <si>
    <t>166x110</t>
  </si>
  <si>
    <t>142539</t>
  </si>
  <si>
    <t>548</t>
  </si>
  <si>
    <t>588</t>
  </si>
  <si>
    <t>276Rg</t>
  </si>
  <si>
    <t>165x111</t>
  </si>
  <si>
    <t>147386</t>
  </si>
  <si>
    <t>629</t>
  </si>
  <si>
    <t>7223</t>
  </si>
  <si>
    <t>675</t>
  </si>
  <si>
    <t>276Cn</t>
  </si>
  <si>
    <t>164x112</t>
  </si>
  <si>
    <t>150360</t>
  </si>
  <si>
    <t>277Hs</t>
  </si>
  <si>
    <t>169x108</t>
  </si>
  <si>
    <t>141375</t>
  </si>
  <si>
    <t>447</t>
  </si>
  <si>
    <t>7256</t>
  </si>
  <si>
    <t>480</t>
  </si>
  <si>
    <t>277Mt</t>
  </si>
  <si>
    <t>168x109</t>
  </si>
  <si>
    <t>143008</t>
  </si>
  <si>
    <t>7247</t>
  </si>
  <si>
    <t>277Ds</t>
  </si>
  <si>
    <t>167x110</t>
  </si>
  <si>
    <t>145092</t>
  </si>
  <si>
    <t>392</t>
  </si>
  <si>
    <t>7237</t>
  </si>
  <si>
    <t>421</t>
  </si>
  <si>
    <t>277Rg</t>
  </si>
  <si>
    <t>166x111</t>
  </si>
  <si>
    <t>148407</t>
  </si>
  <si>
    <t>7222</t>
  </si>
  <si>
    <t>277Cn</t>
  </si>
  <si>
    <t>165x112</t>
  </si>
  <si>
    <t>152332</t>
  </si>
  <si>
    <t>7205</t>
  </si>
  <si>
    <t>278Mt</t>
  </si>
  <si>
    <t>169x109</t>
  </si>
  <si>
    <t>145767</t>
  </si>
  <si>
    <t>7240</t>
  </si>
  <si>
    <t>621</t>
  </si>
  <si>
    <t>278Ds</t>
  </si>
  <si>
    <t>168x110</t>
  </si>
  <si>
    <t>146251</t>
  </si>
  <si>
    <t>278Rg</t>
  </si>
  <si>
    <t>167x111</t>
  </si>
  <si>
    <t>150521</t>
  </si>
  <si>
    <t>7218</t>
  </si>
  <si>
    <t>417</t>
  </si>
  <si>
    <t>278Cn</t>
  </si>
  <si>
    <t>166x112</t>
  </si>
  <si>
    <t>152842</t>
  </si>
  <si>
    <t>438</t>
  </si>
  <si>
    <t>7206</t>
  </si>
  <si>
    <t>278Ed</t>
  </si>
  <si>
    <t>165x113</t>
  </si>
  <si>
    <t>159030</t>
  </si>
  <si>
    <t>7181</t>
  </si>
  <si>
    <t>279Mt</t>
  </si>
  <si>
    <t>170x109</t>
  </si>
  <si>
    <t>147585</t>
  </si>
  <si>
    <t>671</t>
  </si>
  <si>
    <t>279Ds</t>
  </si>
  <si>
    <t>169x110</t>
  </si>
  <si>
    <t>149024</t>
  </si>
  <si>
    <t>605</t>
  </si>
  <si>
    <t>7229</t>
  </si>
  <si>
    <t>649</t>
  </si>
  <si>
    <t>279Rg</t>
  </si>
  <si>
    <t>168x111</t>
  </si>
  <si>
    <t>151721</t>
  </si>
  <si>
    <t>422</t>
  </si>
  <si>
    <t>7216</t>
  </si>
  <si>
    <t>453</t>
  </si>
  <si>
    <t>279Cn</t>
  </si>
  <si>
    <t>167x112</t>
  </si>
  <si>
    <t>155021</t>
  </si>
  <si>
    <t>7202</t>
  </si>
  <si>
    <t>279Nh</t>
  </si>
  <si>
    <t>166x113</t>
  </si>
  <si>
    <t>159460</t>
  </si>
  <si>
    <t>7183</t>
  </si>
  <si>
    <t>280Ds</t>
  </si>
  <si>
    <t>170x110</t>
  </si>
  <si>
    <t>150320</t>
  </si>
  <si>
    <t>748</t>
  </si>
  <si>
    <t>803</t>
  </si>
  <si>
    <t>280Rg</t>
  </si>
  <si>
    <t>169x111</t>
  </si>
  <si>
    <t>153886</t>
  </si>
  <si>
    <t>7212</t>
  </si>
  <si>
    <t>280Cn</t>
  </si>
  <si>
    <t>168x112</t>
  </si>
  <si>
    <t>155654</t>
  </si>
  <si>
    <t>280Nh</t>
  </si>
  <si>
    <t>167x113</t>
  </si>
  <si>
    <t>161240</t>
  </si>
  <si>
    <t>7180</t>
  </si>
  <si>
    <t>281Ds</t>
  </si>
  <si>
    <t>171x110</t>
  </si>
  <si>
    <t>153273</t>
  </si>
  <si>
    <t>493</t>
  </si>
  <si>
    <t>7220</t>
  </si>
  <si>
    <t>281Rg</t>
  </si>
  <si>
    <t>170x111</t>
  </si>
  <si>
    <t>155333</t>
  </si>
  <si>
    <t>774</t>
  </si>
  <si>
    <t>831</t>
  </si>
  <si>
    <t>281Cn</t>
  </si>
  <si>
    <t>169x112</t>
  </si>
  <si>
    <t>157947</t>
  </si>
  <si>
    <t>397</t>
  </si>
  <si>
    <t>7197</t>
  </si>
  <si>
    <t>427</t>
  </si>
  <si>
    <t>281Nh</t>
  </si>
  <si>
    <t>168x113</t>
  </si>
  <si>
    <t>161810</t>
  </si>
  <si>
    <t>282Rg</t>
  </si>
  <si>
    <t>171x111</t>
  </si>
  <si>
    <t>157742</t>
  </si>
  <si>
    <t>7204</t>
  </si>
  <si>
    <t>631</t>
  </si>
  <si>
    <t>282Cn</t>
  </si>
  <si>
    <t>170x112</t>
  </si>
  <si>
    <t>158826</t>
  </si>
  <si>
    <t>282Nh</t>
  </si>
  <si>
    <t>169x113</t>
  </si>
  <si>
    <t>163729</t>
  </si>
  <si>
    <t>7177</t>
  </si>
  <si>
    <t>283Rg</t>
  </si>
  <si>
    <t>172x111</t>
  </si>
  <si>
    <t>159380</t>
  </si>
  <si>
    <t>678</t>
  </si>
  <si>
    <t>7201</t>
  </si>
  <si>
    <t>728</t>
  </si>
  <si>
    <t>283Cn</t>
  </si>
  <si>
    <t>171x112</t>
  </si>
  <si>
    <t>161337</t>
  </si>
  <si>
    <t>615</t>
  </si>
  <si>
    <t>7192</t>
  </si>
  <si>
    <t>660</t>
  </si>
  <si>
    <t>283Nh</t>
  </si>
  <si>
    <t>170x113</t>
  </si>
  <si>
    <t>164563</t>
  </si>
  <si>
    <t>437</t>
  </si>
  <si>
    <t>284Cn</t>
  </si>
  <si>
    <t>172x112</t>
  </si>
  <si>
    <t>162415</t>
  </si>
  <si>
    <t>762</t>
  </si>
  <si>
    <t>7191</t>
  </si>
  <si>
    <t>819</t>
  </si>
  <si>
    <t>284Nh</t>
  </si>
  <si>
    <t>171x113</t>
  </si>
  <si>
    <t>166591</t>
  </si>
  <si>
    <t>533</t>
  </si>
  <si>
    <t>573</t>
  </si>
  <si>
    <t>284Fl</t>
  </si>
  <si>
    <t>170x114</t>
  </si>
  <si>
    <t>168779</t>
  </si>
  <si>
    <t>656</t>
  </si>
  <si>
    <t>7163</t>
  </si>
  <si>
    <t>704</t>
  </si>
  <si>
    <t>285Cn</t>
  </si>
  <si>
    <t>173x112</t>
  </si>
  <si>
    <t>165086</t>
  </si>
  <si>
    <t>507</t>
  </si>
  <si>
    <t>7185</t>
  </si>
  <si>
    <t>544</t>
  </si>
  <si>
    <t>285Nh</t>
  </si>
  <si>
    <t>172x113</t>
  </si>
  <si>
    <t>167768</t>
  </si>
  <si>
    <t>775</t>
  </si>
  <si>
    <t>7172</t>
  </si>
  <si>
    <t>832</t>
  </si>
  <si>
    <t>285Fl</t>
  </si>
  <si>
    <t>171x114</t>
  </si>
  <si>
    <t>170932</t>
  </si>
  <si>
    <t>7159</t>
  </si>
  <si>
    <t>433</t>
  </si>
  <si>
    <t>286Nh</t>
  </si>
  <si>
    <t>173x113</t>
  </si>
  <si>
    <t>169957</t>
  </si>
  <si>
    <t>590</t>
  </si>
  <si>
    <t>7168</t>
  </si>
  <si>
    <t>286Fl</t>
  </si>
  <si>
    <t>172x114</t>
  </si>
  <si>
    <t>171606</t>
  </si>
  <si>
    <t>549</t>
  </si>
  <si>
    <t>287Nh</t>
  </si>
  <si>
    <t>174x113</t>
  </si>
  <si>
    <t>171455</t>
  </si>
  <si>
    <t>707</t>
  </si>
  <si>
    <t>759</t>
  </si>
  <si>
    <t>287Fl</t>
  </si>
  <si>
    <t>173x114</t>
  </si>
  <si>
    <t>173929</t>
  </si>
  <si>
    <t>7155</t>
  </si>
  <si>
    <t>663</t>
  </si>
  <si>
    <t>287Mc</t>
  </si>
  <si>
    <t>172x115</t>
  </si>
  <si>
    <t>177748</t>
  </si>
  <si>
    <t>7139</t>
  </si>
  <si>
    <t>475</t>
  </si>
  <si>
    <t>288Fl</t>
  </si>
  <si>
    <t>174x114</t>
  </si>
  <si>
    <t>174917</t>
  </si>
  <si>
    <t>763</t>
  </si>
  <si>
    <t>7154</t>
  </si>
  <si>
    <t>288Mc</t>
  </si>
  <si>
    <t>173x115</t>
  </si>
  <si>
    <t>179666</t>
  </si>
  <si>
    <t>536</t>
  </si>
  <si>
    <t>7135</t>
  </si>
  <si>
    <t>289Fl</t>
  </si>
  <si>
    <t>175x114</t>
  </si>
  <si>
    <t>177465</t>
  </si>
  <si>
    <t>511</t>
  </si>
  <si>
    <t>7149</t>
  </si>
  <si>
    <t>289Mc</t>
  </si>
  <si>
    <t>174x115</t>
  </si>
  <si>
    <t>180683</t>
  </si>
  <si>
    <t>776</t>
  </si>
  <si>
    <t>834</t>
  </si>
  <si>
    <t>289Lv</t>
  </si>
  <si>
    <t>173x116</t>
  </si>
  <si>
    <t>184457</t>
  </si>
  <si>
    <t>7119</t>
  </si>
  <si>
    <t>290Mc</t>
  </si>
  <si>
    <t>175x115</t>
  </si>
  <si>
    <t>182792</t>
  </si>
  <si>
    <t>592</t>
  </si>
  <si>
    <t>7131</t>
  </si>
  <si>
    <t>635</t>
  </si>
  <si>
    <t>290Lv</t>
  </si>
  <si>
    <t>174x116</t>
  </si>
  <si>
    <t>185028</t>
  </si>
  <si>
    <t>552</t>
  </si>
  <si>
    <t>7120</t>
  </si>
  <si>
    <t>291Mc</t>
  </si>
  <si>
    <t>176x115</t>
  </si>
  <si>
    <t>184180</t>
  </si>
  <si>
    <t>735</t>
  </si>
  <si>
    <t>789</t>
  </si>
  <si>
    <t>291Lv</t>
  </si>
  <si>
    <t>175x116</t>
  </si>
  <si>
    <t>187244</t>
  </si>
  <si>
    <t>623</t>
  </si>
  <si>
    <t>7116</t>
  </si>
  <si>
    <t>291Ts</t>
  </si>
  <si>
    <t>174x117</t>
  </si>
  <si>
    <t>191653</t>
  </si>
  <si>
    <t>597</t>
  </si>
  <si>
    <t>7098</t>
  </si>
  <si>
    <t>292Lv</t>
  </si>
  <si>
    <t>176x116</t>
  </si>
  <si>
    <t>188133</t>
  </si>
  <si>
    <t>292Ts</t>
  </si>
  <si>
    <t>175x117</t>
  </si>
  <si>
    <t>193621</t>
  </si>
  <si>
    <t>7095</t>
  </si>
  <si>
    <t>718</t>
  </si>
  <si>
    <t>293Lv</t>
  </si>
  <si>
    <t>177x116</t>
  </si>
  <si>
    <t>190568</t>
  </si>
  <si>
    <t>515</t>
  </si>
  <si>
    <t>7111</t>
  </si>
  <si>
    <t>553</t>
  </si>
  <si>
    <t>293Ts</t>
  </si>
  <si>
    <t>176x117</t>
  </si>
  <si>
    <t>194428</t>
  </si>
  <si>
    <t>778</t>
  </si>
  <si>
    <t>835</t>
  </si>
  <si>
    <t>293Og</t>
  </si>
  <si>
    <t>175x118</t>
  </si>
  <si>
    <t>198802</t>
  </si>
  <si>
    <t>709</t>
  </si>
  <si>
    <t>7078</t>
  </si>
  <si>
    <t>761</t>
  </si>
  <si>
    <t>294Ts</t>
  </si>
  <si>
    <t>177x117</t>
  </si>
  <si>
    <t>196397</t>
  </si>
  <si>
    <t>7092</t>
  </si>
  <si>
    <t>294Og</t>
  </si>
  <si>
    <t>176x118</t>
  </si>
  <si>
    <t>199320</t>
  </si>
  <si>
    <t>7079</t>
  </si>
  <si>
    <t>594</t>
  </si>
  <si>
    <t>295Og</t>
  </si>
  <si>
    <t>177x118</t>
  </si>
  <si>
    <t>201369</t>
  </si>
  <si>
    <t>7076</t>
  </si>
  <si>
    <t>MR-TOF Cycle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</si>
</sst>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0" borderId="0" xfId="1" applyFont="1" applyBorder="1" applyAlignment="1" applyProtection="1"/>
    <xf numFmtId="0" fontId="1" fillId="0" borderId="0" xfId="1" applyFont="1"/>
    <xf numFmtId="1" fontId="1" fillId="0" borderId="0" xfId="1" applyNumberFormat="1" applyFont="1" applyBorder="1" applyAlignment="1"/>
    <xf numFmtId="164" fontId="1" fillId="0" borderId="0" xfId="1" applyNumberFormat="1" applyFont="1" applyBorder="1" applyAlignment="1"/>
    <xf numFmtId="1" fontId="1" fillId="0" borderId="0" xfId="0" applyNumberFormat="1" applyFont="1"/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64" fontId="4" fillId="2" borderId="0" xfId="1" applyNumberFormat="1" applyFont="1" applyFill="1" applyBorder="1" applyAlignment="1" applyProtection="1"/>
    <xf numFmtId="0" fontId="4" fillId="0" borderId="0" xfId="1" applyFont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/>
    <xf numFmtId="1" fontId="6" fillId="0" borderId="0" xfId="2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11" fontId="1" fillId="0" borderId="0" xfId="0" applyNumberFormat="1" applyFont="1"/>
    <xf numFmtId="0" fontId="4" fillId="0" borderId="0" xfId="1" applyFont="1"/>
    <xf numFmtId="1" fontId="4" fillId="0" borderId="0" xfId="1" applyNumberFormat="1" applyFont="1" applyBorder="1" applyAlignment="1"/>
    <xf numFmtId="1" fontId="4" fillId="0" borderId="0" xfId="1" applyNumberFormat="1" applyFont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1" fillId="0" borderId="0" xfId="1" applyFont="1" applyBorder="1" applyAlignment="1"/>
    <xf numFmtId="164" fontId="1" fillId="0" borderId="0" xfId="1" applyNumberFormat="1" applyFont="1"/>
    <xf numFmtId="165" fontId="1" fillId="0" borderId="0" xfId="1" applyNumberFormat="1" applyFont="1" applyBorder="1"/>
    <xf numFmtId="0" fontId="4" fillId="2" borderId="0" xfId="0" applyFont="1" applyFill="1" applyAlignment="1">
      <alignment horizontal="center"/>
    </xf>
    <xf numFmtId="1" fontId="6" fillId="2" borderId="0" xfId="2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0" xfId="1" applyFont="1" applyFill="1" applyBorder="1" applyAlignment="1" applyProtection="1"/>
    <xf numFmtId="0" fontId="1" fillId="4" borderId="0" xfId="1" applyFont="1" applyFill="1"/>
    <xf numFmtId="1" fontId="1" fillId="4" borderId="0" xfId="1" applyNumberFormat="1" applyFont="1" applyFill="1" applyBorder="1" applyAlignment="1"/>
    <xf numFmtId="164" fontId="2" fillId="4" borderId="0" xfId="1" applyNumberFormat="1" applyFont="1" applyFill="1"/>
    <xf numFmtId="164" fontId="2" fillId="4" borderId="0" xfId="1" applyNumberFormat="1" applyFont="1" applyFill="1" applyBorder="1" applyAlignment="1"/>
    <xf numFmtId="165" fontId="2" fillId="4" borderId="0" xfId="1" applyNumberFormat="1" applyFont="1" applyFill="1" applyBorder="1"/>
    <xf numFmtId="164" fontId="1" fillId="4" borderId="0" xfId="1" applyNumberFormat="1" applyFont="1" applyFill="1" applyBorder="1" applyAlignment="1"/>
    <xf numFmtId="1" fontId="1" fillId="4" borderId="0" xfId="1" applyNumberFormat="1" applyFont="1" applyFill="1"/>
    <xf numFmtId="1" fontId="1" fillId="4" borderId="0" xfId="0" applyNumberFormat="1" applyFont="1" applyFill="1"/>
    <xf numFmtId="14" fontId="3" fillId="4" borderId="0" xfId="1" applyNumberFormat="1" applyFont="1" applyFill="1" applyBorder="1" applyAlignment="1"/>
    <xf numFmtId="1" fontId="4" fillId="2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/>
    <xf numFmtId="1" fontId="1" fillId="0" borderId="0" xfId="0" applyNumberFormat="1" applyFont="1" applyBorder="1"/>
    <xf numFmtId="0" fontId="0" fillId="0" borderId="0" xfId="0" applyBorder="1"/>
    <xf numFmtId="0" fontId="1" fillId="0" borderId="0" xfId="0" applyFont="1" applyFill="1"/>
    <xf numFmtId="0" fontId="1" fillId="0" borderId="0" xfId="1" applyFont="1" applyFill="1" applyBorder="1" applyAlignment="1" applyProtection="1"/>
    <xf numFmtId="0" fontId="1" fillId="0" borderId="0" xfId="1" applyFont="1" applyFill="1"/>
    <xf numFmtId="1" fontId="1" fillId="0" borderId="0" xfId="1" applyNumberFormat="1" applyFont="1" applyFill="1" applyBorder="1" applyAlignment="1"/>
    <xf numFmtId="164" fontId="2" fillId="0" borderId="0" xfId="1" applyNumberFormat="1" applyFont="1" applyFill="1"/>
    <xf numFmtId="164" fontId="2" fillId="0" borderId="0" xfId="1" applyNumberFormat="1" applyFont="1" applyFill="1" applyBorder="1" applyAlignment="1"/>
    <xf numFmtId="165" fontId="2" fillId="0" borderId="0" xfId="1" applyNumberFormat="1" applyFont="1" applyFill="1" applyBorder="1"/>
    <xf numFmtId="164" fontId="1" fillId="0" borderId="0" xfId="1" applyNumberFormat="1" applyFont="1" applyFill="1" applyBorder="1" applyAlignment="1"/>
    <xf numFmtId="1" fontId="1" fillId="0" borderId="0" xfId="1" applyNumberFormat="1" applyFont="1" applyFill="1"/>
    <xf numFmtId="1" fontId="1" fillId="0" borderId="0" xfId="0" applyNumberFormat="1" applyFont="1" applyFill="1" applyBorder="1"/>
    <xf numFmtId="14" fontId="3" fillId="0" borderId="0" xfId="1" applyNumberFormat="1" applyFont="1" applyFill="1" applyBorder="1" applyAlignment="1"/>
    <xf numFmtId="1" fontId="1" fillId="0" borderId="0" xfId="0" applyNumberFormat="1" applyFont="1" applyFill="1"/>
    <xf numFmtId="0" fontId="4" fillId="0" borderId="0" xfId="0" applyFont="1"/>
    <xf numFmtId="0" fontId="10" fillId="0" borderId="0" xfId="0" applyFont="1"/>
    <xf numFmtId="0" fontId="11" fillId="0" borderId="0" xfId="0" applyFont="1"/>
    <xf numFmtId="0" fontId="11" fillId="0" borderId="0" xfId="1" applyFont="1" applyBorder="1" applyAlignment="1" applyProtection="1"/>
    <xf numFmtId="0" fontId="11" fillId="0" borderId="0" xfId="1" applyFont="1"/>
    <xf numFmtId="1" fontId="11" fillId="0" borderId="0" xfId="1" applyNumberFormat="1" applyFont="1" applyBorder="1" applyAlignment="1"/>
    <xf numFmtId="164" fontId="11" fillId="0" borderId="0" xfId="1" applyNumberFormat="1" applyFont="1"/>
    <xf numFmtId="164" fontId="11" fillId="0" borderId="0" xfId="1" applyNumberFormat="1" applyFont="1" applyBorder="1" applyAlignment="1"/>
    <xf numFmtId="165" fontId="11" fillId="0" borderId="0" xfId="1" applyNumberFormat="1" applyFont="1" applyBorder="1"/>
    <xf numFmtId="1" fontId="11" fillId="0" borderId="0" xfId="1" applyNumberFormat="1" applyFont="1" applyFill="1"/>
    <xf numFmtId="1" fontId="11" fillId="0" borderId="0" xfId="0" applyNumberFormat="1" applyFont="1" applyBorder="1"/>
    <xf numFmtId="164" fontId="0" fillId="0" borderId="0" xfId="0" applyNumberFormat="1"/>
  </cellXfs>
  <cellStyles count="4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1" xr:uid="{00000000-0005-0000-0000-000027000000}"/>
    <cellStyle name="Normal 3" xfId="2" xr:uid="{00000000-0005-0000-0000-00002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0"/>
  <sheetViews>
    <sheetView tabSelected="1" workbookViewId="0">
      <pane ySplit="2" topLeftCell="A3" activePane="bottomLeft" state="frozen"/>
      <selection pane="bottomLeft" activeCell="W1" sqref="W1"/>
    </sheetView>
  </sheetViews>
  <sheetFormatPr baseColWidth="10" defaultRowHeight="16" x14ac:dyDescent="0.2"/>
  <cols>
    <col min="12" max="12" width="17.83203125" style="66" bestFit="1" customWidth="1"/>
    <col min="13" max="13" width="12.1640625" bestFit="1" customWidth="1"/>
    <col min="14" max="14" width="12.6640625" bestFit="1" customWidth="1"/>
    <col min="21" max="21" width="11.6640625" style="42" bestFit="1" customWidth="1"/>
    <col min="22" max="22" width="19.5" bestFit="1" customWidth="1"/>
    <col min="23" max="23" width="15.83203125" bestFit="1" customWidth="1"/>
    <col min="24" max="24" width="10.5" bestFit="1" customWidth="1"/>
    <col min="26" max="26" width="16.5" bestFit="1" customWidth="1"/>
  </cols>
  <sheetData>
    <row r="1" spans="1:27" s="1" customFormat="1" ht="16.75" customHeight="1" x14ac:dyDescent="0.2">
      <c r="A1" s="7"/>
      <c r="B1" s="7"/>
      <c r="C1" s="7"/>
      <c r="D1" s="7"/>
      <c r="E1" s="7" t="s">
        <v>0</v>
      </c>
      <c r="F1" s="7"/>
      <c r="G1" s="8">
        <v>1E-3</v>
      </c>
      <c r="H1" s="26" t="s">
        <v>157</v>
      </c>
      <c r="I1" s="9">
        <v>600.00019999999995</v>
      </c>
      <c r="J1" s="10" t="s">
        <v>1</v>
      </c>
      <c r="K1" s="11" t="s">
        <v>2</v>
      </c>
      <c r="L1" s="12" t="s">
        <v>162</v>
      </c>
      <c r="M1" s="13" t="s">
        <v>3</v>
      </c>
      <c r="N1" s="13" t="s">
        <v>4</v>
      </c>
      <c r="O1" s="13" t="s">
        <v>5</v>
      </c>
      <c r="P1" s="14" t="s">
        <v>156</v>
      </c>
      <c r="Q1" s="11" t="s">
        <v>6</v>
      </c>
      <c r="R1" s="11" t="s">
        <v>7</v>
      </c>
      <c r="S1" s="11" t="s">
        <v>8</v>
      </c>
      <c r="T1" s="15" t="s">
        <v>9</v>
      </c>
      <c r="U1" s="27" t="s">
        <v>159</v>
      </c>
      <c r="V1" s="16" t="s">
        <v>161</v>
      </c>
      <c r="W1" s="17" t="s">
        <v>8903</v>
      </c>
      <c r="X1" s="7" t="s">
        <v>10</v>
      </c>
      <c r="Z1" s="55" t="s">
        <v>217</v>
      </c>
      <c r="AA1" s="1">
        <v>0</v>
      </c>
    </row>
    <row r="2" spans="1:27" s="1" customFormat="1" ht="14.25" customHeight="1" x14ac:dyDescent="0.15">
      <c r="A2" s="7" t="s">
        <v>150</v>
      </c>
      <c r="B2" s="7" t="s">
        <v>152</v>
      </c>
      <c r="C2" s="7" t="s">
        <v>151</v>
      </c>
      <c r="D2" s="7" t="s">
        <v>153</v>
      </c>
      <c r="E2" s="7">
        <v>3</v>
      </c>
      <c r="F2" s="7" t="s">
        <v>154</v>
      </c>
      <c r="G2" s="7">
        <v>4</v>
      </c>
      <c r="H2" s="7" t="s">
        <v>155</v>
      </c>
      <c r="I2" s="18"/>
      <c r="J2" s="19"/>
      <c r="K2" s="11" t="s">
        <v>11</v>
      </c>
      <c r="L2" s="12" t="s">
        <v>12</v>
      </c>
      <c r="M2" s="10" t="s">
        <v>12</v>
      </c>
      <c r="N2" s="10" t="s">
        <v>12</v>
      </c>
      <c r="O2" s="10" t="s">
        <v>12</v>
      </c>
      <c r="P2" s="13" t="s">
        <v>13</v>
      </c>
      <c r="Q2" s="20"/>
      <c r="R2" s="20"/>
      <c r="S2" s="20"/>
      <c r="T2" s="21" t="s">
        <v>158</v>
      </c>
      <c r="U2" s="39">
        <v>48</v>
      </c>
      <c r="V2" s="7" t="s">
        <v>160</v>
      </c>
      <c r="W2" s="22">
        <v>17</v>
      </c>
      <c r="X2" s="23">
        <v>548.57899999999995</v>
      </c>
      <c r="Z2" s="55" t="s">
        <v>218</v>
      </c>
      <c r="AA2" s="1">
        <v>0</v>
      </c>
    </row>
    <row r="4" spans="1:27" s="28" customFormat="1" ht="13" x14ac:dyDescent="0.15">
      <c r="A4" s="28" t="s">
        <v>222</v>
      </c>
      <c r="B4" s="28">
        <v>1</v>
      </c>
      <c r="I4" s="29"/>
      <c r="J4" s="30">
        <v>1</v>
      </c>
      <c r="K4" s="31">
        <f>IF(A4="",0,VLOOKUP(A4,'AME2020'!$F$2:$L$200000,7,0))*B4+IF(C4="",0,VLOOKUP(C4,'AME2020'!$F$2:$L$200000,7,0))*D4+IF(E4="",0,VLOOKUP(E4,'AME2020'!$F$2:$L$200000,7,0))*F4+IF(G4="",0,VLOOKUP(G4,'AME2020'!$F$2:$L$200000,7,0))*H4</f>
        <v>84911789.736000001</v>
      </c>
      <c r="L4" s="32">
        <v>662795</v>
      </c>
      <c r="M4" s="33">
        <v>6150</v>
      </c>
      <c r="N4" s="34">
        <f>L4-1571</f>
        <v>661224</v>
      </c>
      <c r="O4" s="34">
        <f>SQRT(2*(L4*N4-N4^2))</f>
        <v>45580.322596488935</v>
      </c>
      <c r="P4" s="35">
        <f>$I$1</f>
        <v>600.00019999999995</v>
      </c>
      <c r="Q4" s="31">
        <f>INT(M4*P4/1000)</f>
        <v>3690</v>
      </c>
      <c r="R4" s="31">
        <f>INT(N4*P4/1000)</f>
        <v>396734</v>
      </c>
      <c r="S4" s="31">
        <f>ROUNDDOWN(L4*I$1/1000,0)</f>
        <v>397677</v>
      </c>
      <c r="T4" s="36">
        <f>(2*PI()*$I$1/1000*L4 - 2*PI()*(INT(L4*$I$1/1000)))*180/PI()</f>
        <v>47.721239971352311</v>
      </c>
      <c r="U4" s="40">
        <f>IF(T4+$U$2&gt;180,T4+$U$2-360,T4+$U$2)</f>
        <v>95.721239971352304</v>
      </c>
      <c r="V4" s="38">
        <v>43005</v>
      </c>
      <c r="W4" s="37"/>
    </row>
    <row r="5" spans="1:27" s="43" customFormat="1" ht="13" x14ac:dyDescent="0.15">
      <c r="I5" s="44"/>
      <c r="J5" s="45"/>
      <c r="K5" s="46"/>
      <c r="L5" s="47"/>
      <c r="M5" s="48"/>
      <c r="N5" s="49"/>
      <c r="O5" s="49"/>
      <c r="P5" s="50"/>
      <c r="Q5" s="46"/>
      <c r="R5" s="46"/>
      <c r="S5" s="46"/>
      <c r="T5" s="51"/>
      <c r="U5" s="52"/>
      <c r="V5" s="53"/>
      <c r="W5" s="54"/>
    </row>
    <row r="6" spans="1:27" s="43" customFormat="1" ht="13" x14ac:dyDescent="0.15">
      <c r="A6" s="43" t="s">
        <v>219</v>
      </c>
      <c r="B6" s="43">
        <v>1</v>
      </c>
      <c r="I6" s="44"/>
      <c r="J6" s="45">
        <v>1</v>
      </c>
      <c r="K6" s="46">
        <f>IF(A6="",0,VLOOKUP(A6,'AME2020'!$F$2:$L$200000,7,0))*B6+IF(C6="",0,VLOOKUP(C6,'AME2020'!$F$2:$L$200000,7,0))*D6+IF(E6="",0,VLOOKUP(E6,'AME2020'!$F$2:$L$200000,7,0))*F6+IF(G6="",0,VLOOKUP(G6,'AME2020'!$F$2:$L$200000,7,0))*H6</f>
        <v>11043723.58</v>
      </c>
      <c r="L6" s="24">
        <f t="shared" ref="L6" si="0">$L$4*(($K$4-$J$4*$X$2)/($J$4))/((K6-J6*$X$2)/(J6))</f>
        <v>5096246.8744321782</v>
      </c>
      <c r="M6" s="5">
        <f t="shared" ref="M6:M22" si="1">$M$4</f>
        <v>6150</v>
      </c>
      <c r="N6" s="25">
        <f t="shared" ref="N6" si="2">(L6/2)+SQRT((L6/2)^2-(O6^2)/2)</f>
        <v>5094679.115829356</v>
      </c>
      <c r="O6" s="25">
        <f t="shared" ref="O6" si="3">$O$4*SQRT((($K$4-$J$4*$X$2)/(K6-J6*$X$2))*(10/10)*(J6/$J$4))</f>
        <v>126390.08673515684</v>
      </c>
      <c r="P6" s="5">
        <f t="shared" ref="P6:P22" si="4">$I$1</f>
        <v>600.00019999999995</v>
      </c>
      <c r="Q6" s="4">
        <f t="shared" ref="Q6" si="5">INT(M6*P6/1000)</f>
        <v>3690</v>
      </c>
      <c r="R6" s="4">
        <f t="shared" ref="R6" si="6">INT(N6*P6/1000)</f>
        <v>3056808</v>
      </c>
      <c r="S6" s="4">
        <f t="shared" ref="S6" si="7">ROUNDDOWN(L6*I$1/1000,0)</f>
        <v>3057749</v>
      </c>
      <c r="T6" s="51">
        <f t="shared" ref="T6:T67" si="8">(2*PI()*$I$1/1000*L6 - 2*PI()*(INT(L6*$I$1/1000)))*180/PI()</f>
        <v>51.807125300311526</v>
      </c>
      <c r="U6" s="41">
        <f t="shared" ref="U6:U22" si="9">IF(T6+$U$2&gt;180,T6+$U$2-360,T6+$U$2)</f>
        <v>99.807125300311526</v>
      </c>
      <c r="V6" s="1">
        <f>(SQRT($L$10/L6)*$W$2-$W$2)*1000000</f>
        <v>-9307860.432349002</v>
      </c>
      <c r="W6" s="54"/>
    </row>
    <row r="7" spans="1:27" s="43" customFormat="1" ht="13" x14ac:dyDescent="0.15">
      <c r="I7" s="44"/>
      <c r="J7" s="45"/>
      <c r="K7" s="46"/>
      <c r="L7" s="47"/>
      <c r="M7" s="48"/>
      <c r="N7" s="49"/>
      <c r="O7" s="49"/>
      <c r="P7" s="50"/>
      <c r="Q7" s="46"/>
      <c r="R7" s="46"/>
      <c r="S7" s="46"/>
      <c r="T7" s="51"/>
      <c r="U7" s="52"/>
      <c r="V7" s="53"/>
      <c r="W7" s="54"/>
    </row>
    <row r="8" spans="1:27" s="1" customFormat="1" ht="13" x14ac:dyDescent="0.15">
      <c r="A8" s="1" t="s">
        <v>221</v>
      </c>
      <c r="B8" s="1">
        <v>1</v>
      </c>
      <c r="I8" s="2"/>
      <c r="J8" s="3">
        <v>1</v>
      </c>
      <c r="K8" s="46">
        <f>IF(A8="",0,VLOOKUP(A8,'AME2020'!$F$2:$L$200000,7,0))*B8+IF(C8="",0,VLOOKUP(C8,'AME2020'!$F$2:$L$200000,7,0))*D8+IF(E8="",0,VLOOKUP(E8,'AME2020'!$F$2:$L$200000,7,0))*F8+IF(G8="",0,VLOOKUP(G8,'AME2020'!$F$2:$L$200000,7,0))*H8</f>
        <v>38963706.484800003</v>
      </c>
      <c r="L8" s="24">
        <f>$L$4*(($K$4-$J$4*$X$2)/($J$4))/((K8-J8*$X$2)/(J8))</f>
        <v>1444409.2601199618</v>
      </c>
      <c r="M8" s="5">
        <f t="shared" ref="M8" si="10">$M$4</f>
        <v>6150</v>
      </c>
      <c r="N8" s="25">
        <f>(L8/2)+SQRT((L8/2)^2-(O8^2)/2)</f>
        <v>1442840.2795113088</v>
      </c>
      <c r="O8" s="25">
        <f>$O$4*SQRT((($K$4-$J$4*$X$2)/(K8-J8*$X$2))*(10/10)*(J8/$J$4))</f>
        <v>67287.271009257616</v>
      </c>
      <c r="P8" s="5">
        <f>$I$1</f>
        <v>600.00019999999995</v>
      </c>
      <c r="Q8" s="4">
        <f>INT(M8*P8/1000)</f>
        <v>3690</v>
      </c>
      <c r="R8" s="4">
        <f>INT(N8*P8/1000)</f>
        <v>865704</v>
      </c>
      <c r="S8" s="4">
        <f>ROUNDDOWN(L8*I$1/1000,0)</f>
        <v>866645</v>
      </c>
      <c r="T8" s="51">
        <f t="shared" si="8"/>
        <v>304.18337845928329</v>
      </c>
      <c r="U8" s="41">
        <f>IF(T8+$U$2&gt;180,T8+$U$2-360,T8+$U$2)</f>
        <v>-7.8166215407167101</v>
      </c>
      <c r="V8" s="1">
        <f>(SQRT($L$70/L8)*$W$2-$W$2)*1000000</f>
        <v>-1678301.9765944101</v>
      </c>
      <c r="W8" s="6"/>
    </row>
    <row r="9" spans="1:27" s="43" customFormat="1" ht="13" x14ac:dyDescent="0.15">
      <c r="I9" s="44"/>
      <c r="J9" s="45"/>
      <c r="K9" s="46"/>
      <c r="L9" s="47"/>
      <c r="M9" s="48"/>
      <c r="N9" s="49"/>
      <c r="O9" s="49"/>
      <c r="P9" s="50"/>
      <c r="Q9" s="46"/>
      <c r="R9" s="46"/>
      <c r="S9" s="46"/>
      <c r="T9" s="51"/>
      <c r="U9" s="52"/>
      <c r="V9" s="53"/>
      <c r="W9" s="54"/>
    </row>
    <row r="10" spans="1:27" x14ac:dyDescent="0.2">
      <c r="A10" t="s">
        <v>163</v>
      </c>
      <c r="B10" s="1">
        <v>1</v>
      </c>
      <c r="C10" s="1"/>
      <c r="D10" s="1"/>
      <c r="E10" s="1"/>
      <c r="F10" s="1"/>
      <c r="G10" s="1"/>
      <c r="H10" s="1"/>
      <c r="I10" s="2"/>
      <c r="J10" s="3">
        <v>1</v>
      </c>
      <c r="K10" s="46">
        <f>IF(A10="",0,VLOOKUP(A10,'AME2020'!$F$2:$L$200000,7,0))*B10+IF(C10="",0,VLOOKUP(C10,'AME2020'!$F$2:$L$200000,7,0))*D10+IF(E10="",0,VLOOKUP(E10,'AME2020'!$F$2:$L$200000,7,0))*F10+IF(G10="",0,VLOOKUP(G10,'AME2020'!$F$2:$L$200000,7,0))*H10</f>
        <v>53938877.350000001</v>
      </c>
      <c r="L10" s="24">
        <f t="shared" ref="L10:L22" si="11">$L$4*(($K$4-$J$4*$X$2)/($J$4))/((K10-J10*$X$2)/(J10))</f>
        <v>1043390.6160049984</v>
      </c>
      <c r="M10" s="5">
        <f t="shared" si="1"/>
        <v>6150</v>
      </c>
      <c r="N10" s="25">
        <f t="shared" ref="N10:N22" si="12">(L10/2)+SQRT((L10/2)^2-(O10^2)/2)</f>
        <v>1041820.9783879882</v>
      </c>
      <c r="O10" s="25">
        <f t="shared" ref="O10:O22" si="13">$O$4*SQRT((($K$4-$J$4*$X$2)/(K10-J10*$X$2))*(10/10)*(J10/$J$4))</f>
        <v>57188.8345373142</v>
      </c>
      <c r="P10" s="5">
        <f t="shared" si="4"/>
        <v>600.00019999999995</v>
      </c>
      <c r="Q10" s="4">
        <f t="shared" ref="Q10:Q22" si="14">INT(M10*P10/1000)</f>
        <v>3690</v>
      </c>
      <c r="R10" s="4">
        <f t="shared" ref="R10:R22" si="15">INT(N10*P10/1000)</f>
        <v>625092</v>
      </c>
      <c r="S10" s="4">
        <f t="shared" ref="S10:S22" si="16">ROUNDDOWN(L10*I$1/1000,0)</f>
        <v>626034</v>
      </c>
      <c r="T10" s="51">
        <f t="shared" si="8"/>
        <v>208.18120400112724</v>
      </c>
      <c r="U10" s="41">
        <f t="shared" si="9"/>
        <v>-103.81879599887276</v>
      </c>
      <c r="V10" s="1">
        <f>(SQRT($L$10/L10)*$W$2-$W$2)*1000000</f>
        <v>0</v>
      </c>
    </row>
    <row r="11" spans="1:27" x14ac:dyDescent="0.2">
      <c r="A11" t="s">
        <v>164</v>
      </c>
      <c r="B11" s="1">
        <v>1</v>
      </c>
      <c r="C11" s="1"/>
      <c r="D11" s="1"/>
      <c r="E11" s="1"/>
      <c r="F11" s="1"/>
      <c r="G11" s="1"/>
      <c r="H11" s="1"/>
      <c r="I11" s="2"/>
      <c r="J11" s="3">
        <v>1</v>
      </c>
      <c r="K11" s="46">
        <f>IF(A11="",0,VLOOKUP(A11,'AME2020'!$F$2:$L$200000,7,0))*B11+IF(C11="",0,VLOOKUP(C11,'AME2020'!$F$2:$L$200000,7,0))*D11+IF(E11="",0,VLOOKUP(E11,'AME2020'!$F$2:$L$200000,7,0))*F11+IF(G11="",0,VLOOKUP(G11,'AME2020'!$F$2:$L$200000,7,0))*H11</f>
        <v>53939608.18</v>
      </c>
      <c r="L11" s="24">
        <f t="shared" si="11"/>
        <v>1043376.4789182652</v>
      </c>
      <c r="M11" s="5">
        <f t="shared" si="1"/>
        <v>6150</v>
      </c>
      <c r="N11" s="25">
        <f t="shared" si="12"/>
        <v>1041806.8412691643</v>
      </c>
      <c r="O11" s="25">
        <f t="shared" si="13"/>
        <v>57188.447105109895</v>
      </c>
      <c r="P11" s="5">
        <f t="shared" si="4"/>
        <v>600.00019999999995</v>
      </c>
      <c r="Q11" s="4">
        <f t="shared" si="14"/>
        <v>3690</v>
      </c>
      <c r="R11" s="4">
        <f t="shared" si="15"/>
        <v>625084</v>
      </c>
      <c r="S11" s="4">
        <f t="shared" si="16"/>
        <v>626026</v>
      </c>
      <c r="T11" s="51">
        <f t="shared" si="8"/>
        <v>34.569451737593255</v>
      </c>
      <c r="U11" s="41">
        <f t="shared" si="9"/>
        <v>82.569451737593255</v>
      </c>
      <c r="V11" s="1">
        <f t="shared" ref="V11:V19" si="17">(SQRT($L$10/L11)*$W$2-$W$2)*1000000</f>
        <v>115.16919598975051</v>
      </c>
    </row>
    <row r="12" spans="1:27" x14ac:dyDescent="0.2">
      <c r="A12" t="s">
        <v>165</v>
      </c>
      <c r="B12" s="1">
        <v>1</v>
      </c>
      <c r="C12" s="1"/>
      <c r="D12" s="1"/>
      <c r="E12" s="1"/>
      <c r="F12" s="1"/>
      <c r="G12" s="1"/>
      <c r="H12" s="1"/>
      <c r="I12" s="2"/>
      <c r="J12" s="3">
        <v>1</v>
      </c>
      <c r="K12" s="46">
        <f>IF(A12="",0,VLOOKUP(A12,'AME2020'!$F$2:$L$200000,7,0))*B12+IF(C12="",0,VLOOKUP(C12,'AME2020'!$F$2:$L$200000,7,0))*D12+IF(E12="",0,VLOOKUP(E12,'AME2020'!$F$2:$L$200000,7,0))*F12+IF(G12="",0,VLOOKUP(G12,'AME2020'!$F$2:$L$200000,7,0))*H12</f>
        <v>53940355.770000003</v>
      </c>
      <c r="L12" s="24">
        <f t="shared" si="11"/>
        <v>1043362.018024493</v>
      </c>
      <c r="M12" s="5">
        <f t="shared" si="1"/>
        <v>6150</v>
      </c>
      <c r="N12" s="25">
        <f t="shared" si="12"/>
        <v>1041792.3803425655</v>
      </c>
      <c r="O12" s="25">
        <f t="shared" si="13"/>
        <v>57188.050796135722</v>
      </c>
      <c r="P12" s="5">
        <f t="shared" si="4"/>
        <v>600.00019999999995</v>
      </c>
      <c r="Q12" s="4">
        <f t="shared" si="14"/>
        <v>3690</v>
      </c>
      <c r="R12" s="4">
        <f t="shared" si="15"/>
        <v>625075</v>
      </c>
      <c r="S12" s="4">
        <f t="shared" si="16"/>
        <v>626017</v>
      </c>
      <c r="T12" s="51">
        <f t="shared" si="8"/>
        <v>151.01535579027589</v>
      </c>
      <c r="U12" s="41">
        <f t="shared" si="9"/>
        <v>-160.98464420972411</v>
      </c>
      <c r="V12" s="1">
        <f t="shared" si="17"/>
        <v>232.97874029282184</v>
      </c>
    </row>
    <row r="13" spans="1:27" x14ac:dyDescent="0.2">
      <c r="A13" t="s">
        <v>166</v>
      </c>
      <c r="B13" s="1">
        <v>1</v>
      </c>
      <c r="C13" s="1"/>
      <c r="D13" s="1"/>
      <c r="E13" s="1"/>
      <c r="F13" s="1"/>
      <c r="G13" s="1"/>
      <c r="H13" s="1"/>
      <c r="I13" s="2"/>
      <c r="J13" s="3">
        <v>1</v>
      </c>
      <c r="K13" s="46">
        <f>IF(A13="",0,VLOOKUP(A13,'AME2020'!$F$2:$L$200000,7,0))*B13+IF(C13="",0,VLOOKUP(C13,'AME2020'!$F$2:$L$200000,7,0))*D13+IF(E13="",0,VLOOKUP(E13,'AME2020'!$F$2:$L$200000,7,0))*F13+IF(G13="",0,VLOOKUP(G13,'AME2020'!$F$2:$L$200000,7,0))*H13</f>
        <v>53946432</v>
      </c>
      <c r="L13" s="24">
        <f t="shared" si="11"/>
        <v>1043244.4982585212</v>
      </c>
      <c r="M13" s="5">
        <f t="shared" si="1"/>
        <v>6150</v>
      </c>
      <c r="N13" s="25">
        <f t="shared" si="12"/>
        <v>1041674.8603097864</v>
      </c>
      <c r="O13" s="25">
        <f t="shared" si="13"/>
        <v>57184.829998613452</v>
      </c>
      <c r="P13" s="5">
        <f t="shared" si="4"/>
        <v>600.00019999999995</v>
      </c>
      <c r="Q13" s="4">
        <f t="shared" si="14"/>
        <v>3690</v>
      </c>
      <c r="R13" s="4">
        <f t="shared" si="15"/>
        <v>625005</v>
      </c>
      <c r="S13" s="4">
        <f t="shared" si="16"/>
        <v>625946</v>
      </c>
      <c r="T13" s="51">
        <f t="shared" si="8"/>
        <v>326.73744443495383</v>
      </c>
      <c r="U13" s="41">
        <f t="shared" si="9"/>
        <v>14.737444434953829</v>
      </c>
      <c r="V13" s="1">
        <f t="shared" si="17"/>
        <v>1190.4758292438089</v>
      </c>
    </row>
    <row r="14" spans="1:27" x14ac:dyDescent="0.2">
      <c r="A14" t="s">
        <v>167</v>
      </c>
      <c r="B14" s="1">
        <v>1</v>
      </c>
      <c r="C14" s="1" t="s">
        <v>168</v>
      </c>
      <c r="D14" s="1">
        <v>1</v>
      </c>
      <c r="E14" s="1"/>
      <c r="F14" s="1"/>
      <c r="G14" s="1"/>
      <c r="H14" s="1"/>
      <c r="I14" s="2"/>
      <c r="J14" s="3">
        <v>2</v>
      </c>
      <c r="K14" s="46">
        <f>IF(A14="",0,VLOOKUP(A14,'AME2020'!$F$2:$L$200000,7,0))*B14+IF(C14="",0,VLOOKUP(C14,'AME2020'!$F$2:$L$200000,7,0))*D14+IF(E14="",0,VLOOKUP(E14,'AME2020'!$F$2:$L$200000,7,0))*F14+IF(G14="",0,VLOOKUP(G14,'AME2020'!$F$2:$L$200000,7,0))*H14</f>
        <v>107899949.9492</v>
      </c>
      <c r="L14" s="24">
        <f t="shared" si="11"/>
        <v>1043175.9861536507</v>
      </c>
      <c r="M14" s="5">
        <f t="shared" si="1"/>
        <v>6150</v>
      </c>
      <c r="N14" s="25">
        <f t="shared" si="12"/>
        <v>1041606.348049344</v>
      </c>
      <c r="O14" s="25">
        <f t="shared" si="13"/>
        <v>57182.95224253519</v>
      </c>
      <c r="P14" s="5">
        <f t="shared" si="4"/>
        <v>600.00019999999995</v>
      </c>
      <c r="Q14" s="4">
        <f t="shared" si="14"/>
        <v>3690</v>
      </c>
      <c r="R14" s="4">
        <f t="shared" si="15"/>
        <v>624964</v>
      </c>
      <c r="S14" s="4">
        <f t="shared" si="16"/>
        <v>625905</v>
      </c>
      <c r="T14" s="51">
        <f t="shared" si="8"/>
        <v>288.11785954004455</v>
      </c>
      <c r="U14" s="41">
        <f t="shared" si="9"/>
        <v>-23.882140459955451</v>
      </c>
      <c r="V14" s="1">
        <f t="shared" si="17"/>
        <v>1748.7556574380392</v>
      </c>
    </row>
    <row r="15" spans="1:27" x14ac:dyDescent="0.2">
      <c r="A15" t="s">
        <v>169</v>
      </c>
      <c r="B15" s="1">
        <v>1</v>
      </c>
      <c r="C15" s="1"/>
      <c r="D15" s="1"/>
      <c r="E15" s="1"/>
      <c r="F15" s="1"/>
      <c r="G15" s="1"/>
      <c r="H15" s="1"/>
      <c r="I15" s="2"/>
      <c r="J15" s="3">
        <v>1</v>
      </c>
      <c r="K15" s="46">
        <f>IF(A15="",0,VLOOKUP(A15,'AME2020'!$F$2:$L$200000,7,0))*B15+IF(C15="",0,VLOOKUP(C15,'AME2020'!$F$2:$L$200000,7,0))*D15+IF(E15="",0,VLOOKUP(E15,'AME2020'!$F$2:$L$200000,7,0))*F15+IF(G15="",0,VLOOKUP(G15,'AME2020'!$F$2:$L$200000,7,0))*H15</f>
        <v>53950892</v>
      </c>
      <c r="L15" s="24">
        <f t="shared" si="11"/>
        <v>1043158.2546840194</v>
      </c>
      <c r="M15" s="5">
        <f t="shared" si="1"/>
        <v>6150</v>
      </c>
      <c r="N15" s="25">
        <f t="shared" si="12"/>
        <v>1041588.6165394459</v>
      </c>
      <c r="O15" s="25">
        <f t="shared" si="13"/>
        <v>57182.466254502855</v>
      </c>
      <c r="P15" s="5">
        <f t="shared" si="4"/>
        <v>600.00019999999995</v>
      </c>
      <c r="Q15" s="4">
        <f t="shared" si="14"/>
        <v>3690</v>
      </c>
      <c r="R15" s="4">
        <f t="shared" si="15"/>
        <v>624953</v>
      </c>
      <c r="S15" s="4">
        <f t="shared" si="16"/>
        <v>625895</v>
      </c>
      <c r="T15" s="51">
        <f t="shared" si="8"/>
        <v>58.119142489106373</v>
      </c>
      <c r="U15" s="41">
        <f t="shared" si="9"/>
        <v>106.11914248910637</v>
      </c>
      <c r="V15" s="1">
        <f t="shared" si="17"/>
        <v>1893.2518109835428</v>
      </c>
    </row>
    <row r="16" spans="1:27" x14ac:dyDescent="0.2">
      <c r="A16" t="s">
        <v>170</v>
      </c>
      <c r="B16" s="1">
        <v>1</v>
      </c>
      <c r="C16" s="1"/>
      <c r="D16" s="1"/>
      <c r="E16" s="1"/>
      <c r="F16" s="1"/>
      <c r="G16" s="1"/>
      <c r="H16" s="1"/>
      <c r="I16" s="2"/>
      <c r="J16" s="3">
        <v>1</v>
      </c>
      <c r="K16" s="46">
        <f>IF(A16="",0,VLOOKUP(A16,'AME2020'!$F$2:$L$200000,7,0))*B16+IF(C16="",0,VLOOKUP(C16,'AME2020'!$F$2:$L$200000,7,0))*D16+IF(E16="",0,VLOOKUP(E16,'AME2020'!$F$2:$L$200000,7,0))*F16+IF(G16="",0,VLOOKUP(G16,'AME2020'!$F$2:$L$200000,7,0))*H16</f>
        <v>53963029.350000001</v>
      </c>
      <c r="L16" s="24">
        <f t="shared" si="11"/>
        <v>1042923.6254256607</v>
      </c>
      <c r="M16" s="5">
        <f t="shared" si="1"/>
        <v>6150</v>
      </c>
      <c r="N16" s="25">
        <f t="shared" si="12"/>
        <v>1041353.9867481359</v>
      </c>
      <c r="O16" s="25">
        <f t="shared" si="13"/>
        <v>57176.035095040861</v>
      </c>
      <c r="P16" s="5">
        <f t="shared" si="4"/>
        <v>600.00019999999995</v>
      </c>
      <c r="Q16" s="4">
        <f t="shared" si="14"/>
        <v>3690</v>
      </c>
      <c r="R16" s="4">
        <f t="shared" si="15"/>
        <v>624812</v>
      </c>
      <c r="S16" s="4">
        <f t="shared" si="16"/>
        <v>625754</v>
      </c>
      <c r="T16" s="51">
        <f t="shared" si="8"/>
        <v>138.18244374245961</v>
      </c>
      <c r="U16" s="41">
        <f t="shared" si="9"/>
        <v>-173.81755625754039</v>
      </c>
      <c r="V16" s="1">
        <f t="shared" si="17"/>
        <v>3805.6244768434053</v>
      </c>
    </row>
    <row r="17" spans="1:22" x14ac:dyDescent="0.2">
      <c r="A17" t="s">
        <v>171</v>
      </c>
      <c r="B17" s="1">
        <v>1</v>
      </c>
      <c r="C17" s="1" t="s">
        <v>172</v>
      </c>
      <c r="D17" s="1">
        <v>1</v>
      </c>
      <c r="E17" s="1"/>
      <c r="F17" s="1"/>
      <c r="G17" s="1"/>
      <c r="H17" s="1"/>
      <c r="I17" s="2"/>
      <c r="J17" s="3">
        <v>1</v>
      </c>
      <c r="K17" s="46">
        <f>IF(A17="",0,VLOOKUP(A17,'AME2020'!$F$2:$L$200000,7,0))*B17+IF(C17="",0,VLOOKUP(C17,'AME2020'!$F$2:$L$200000,7,0))*D17+IF(E17="",0,VLOOKUP(E17,'AME2020'!$F$2:$L$200000,7,0))*F17+IF(G17="",0,VLOOKUP(G17,'AME2020'!$F$2:$L$200000,7,0))*H17</f>
        <v>53967255.851999998</v>
      </c>
      <c r="L17" s="24">
        <f t="shared" si="11"/>
        <v>1042841.9469425469</v>
      </c>
      <c r="M17" s="5">
        <f t="shared" si="1"/>
        <v>6150</v>
      </c>
      <c r="N17" s="25">
        <f t="shared" si="12"/>
        <v>1041272.3080794358</v>
      </c>
      <c r="O17" s="25">
        <f t="shared" si="13"/>
        <v>57173.796127995396</v>
      </c>
      <c r="P17" s="5">
        <f t="shared" si="4"/>
        <v>600.00019999999995</v>
      </c>
      <c r="Q17" s="4">
        <f t="shared" si="14"/>
        <v>3690</v>
      </c>
      <c r="R17" s="4">
        <f t="shared" si="15"/>
        <v>624763</v>
      </c>
      <c r="S17" s="4">
        <f t="shared" si="16"/>
        <v>625705</v>
      </c>
      <c r="T17" s="51">
        <f t="shared" si="8"/>
        <v>135.62421026265307</v>
      </c>
      <c r="U17" s="41">
        <f t="shared" si="9"/>
        <v>-176.37578973734693</v>
      </c>
      <c r="V17" s="1">
        <f t="shared" si="17"/>
        <v>4471.5057549673529</v>
      </c>
    </row>
    <row r="18" spans="1:22" x14ac:dyDescent="0.2">
      <c r="A18" t="s">
        <v>173</v>
      </c>
      <c r="B18" s="1">
        <v>1</v>
      </c>
      <c r="C18" s="1"/>
      <c r="D18" s="1"/>
      <c r="E18" s="1"/>
      <c r="F18" s="1"/>
      <c r="G18" s="1"/>
      <c r="H18" s="1"/>
      <c r="I18" s="2"/>
      <c r="J18" s="3">
        <v>1</v>
      </c>
      <c r="K18" s="46">
        <f>IF(A18="",0,VLOOKUP(A18,'AME2020'!$F$2:$L$200000,7,0))*B18+IF(C18="",0,VLOOKUP(C18,'AME2020'!$F$2:$L$200000,7,0))*D18+IF(E18="",0,VLOOKUP(E18,'AME2020'!$F$2:$L$200000,7,0))*F18+IF(G18="",0,VLOOKUP(G18,'AME2020'!$F$2:$L$200000,7,0))*H18</f>
        <v>53972989</v>
      </c>
      <c r="L18" s="24">
        <f t="shared" si="11"/>
        <v>1042731.1724958887</v>
      </c>
      <c r="M18" s="5">
        <f t="shared" si="1"/>
        <v>6150</v>
      </c>
      <c r="N18" s="25">
        <f t="shared" si="12"/>
        <v>1041161.5333810345</v>
      </c>
      <c r="O18" s="25">
        <f t="shared" si="13"/>
        <v>57170.759443555362</v>
      </c>
      <c r="P18" s="5">
        <f t="shared" si="4"/>
        <v>600.00019999999995</v>
      </c>
      <c r="Q18" s="4">
        <f t="shared" si="14"/>
        <v>3690</v>
      </c>
      <c r="R18" s="4">
        <f t="shared" si="15"/>
        <v>624697</v>
      </c>
      <c r="S18" s="4">
        <f t="shared" si="16"/>
        <v>625638</v>
      </c>
      <c r="T18" s="51">
        <f t="shared" si="8"/>
        <v>328.33575632529801</v>
      </c>
      <c r="U18" s="41">
        <f t="shared" si="9"/>
        <v>16.335756325298007</v>
      </c>
      <c r="V18" s="1">
        <f t="shared" si="17"/>
        <v>5374.7159717865143</v>
      </c>
    </row>
    <row r="19" spans="1:22" x14ac:dyDescent="0.2">
      <c r="A19" t="s">
        <v>174</v>
      </c>
      <c r="B19" s="1">
        <v>1</v>
      </c>
      <c r="C19" s="1"/>
      <c r="D19" s="1"/>
      <c r="E19" s="1"/>
      <c r="F19" s="1"/>
      <c r="G19" s="1"/>
      <c r="H19" s="1"/>
      <c r="I19" s="2"/>
      <c r="J19" s="3">
        <v>3</v>
      </c>
      <c r="K19" s="46">
        <f>IF(A19="",0,VLOOKUP(A19,'AME2020'!$F$2:$L$200000,7,0))*B19+IF(C19="",0,VLOOKUP(C19,'AME2020'!$F$2:$L$200000,7,0))*D19+IF(E19="",0,VLOOKUP(E19,'AME2020'!$F$2:$L$200000,7,0))*F19+IF(G19="",0,VLOOKUP(G19,'AME2020'!$F$2:$L$200000,7,0))*H19</f>
        <v>161928787.28999999</v>
      </c>
      <c r="L19" s="24">
        <f t="shared" si="11"/>
        <v>1042667.9346568966</v>
      </c>
      <c r="M19" s="5">
        <f t="shared" si="1"/>
        <v>6150</v>
      </c>
      <c r="N19" s="25">
        <f t="shared" si="12"/>
        <v>1041098.2953983056</v>
      </c>
      <c r="O19" s="25">
        <f t="shared" si="13"/>
        <v>57169.02581834481</v>
      </c>
      <c r="P19" s="5">
        <f t="shared" si="4"/>
        <v>600.00019999999995</v>
      </c>
      <c r="Q19" s="4">
        <f t="shared" si="14"/>
        <v>3690</v>
      </c>
      <c r="R19" s="4">
        <f t="shared" si="15"/>
        <v>624659</v>
      </c>
      <c r="S19" s="4">
        <f t="shared" si="16"/>
        <v>625600</v>
      </c>
      <c r="T19" s="51">
        <f t="shared" si="8"/>
        <v>348.9579809342714</v>
      </c>
      <c r="U19" s="41">
        <f t="shared" si="9"/>
        <v>36.957980934271404</v>
      </c>
      <c r="V19" s="1">
        <f t="shared" si="17"/>
        <v>5890.3963756478106</v>
      </c>
    </row>
    <row r="20" spans="1:22" x14ac:dyDescent="0.2">
      <c r="A20" t="s">
        <v>175</v>
      </c>
      <c r="B20" s="1">
        <v>1</v>
      </c>
      <c r="J20" s="3">
        <v>3</v>
      </c>
      <c r="K20" s="46">
        <f>IF(A20="",0,VLOOKUP(A20,'AME2020'!$F$2:$L$200000,7,0))*B20+IF(C20="",0,VLOOKUP(C20,'AME2020'!$F$2:$L$200000,7,0))*D20+IF(E20="",0,VLOOKUP(E20,'AME2020'!$F$2:$L$200000,7,0))*F20+IF(G20="",0,VLOOKUP(G20,'AME2020'!$F$2:$L$200000,7,0))*H20</f>
        <v>161934001.21000001</v>
      </c>
      <c r="L20" s="24">
        <f t="shared" si="11"/>
        <v>1042634.3626929615</v>
      </c>
      <c r="M20" s="5">
        <f t="shared" si="1"/>
        <v>6150</v>
      </c>
      <c r="N20" s="25">
        <f t="shared" si="12"/>
        <v>1041064.7233580558</v>
      </c>
      <c r="O20" s="25">
        <f t="shared" si="13"/>
        <v>57168.105442902772</v>
      </c>
      <c r="P20" s="5">
        <f t="shared" si="4"/>
        <v>600.00019999999995</v>
      </c>
      <c r="Q20" s="4">
        <f t="shared" si="14"/>
        <v>3690</v>
      </c>
      <c r="R20" s="4">
        <f t="shared" si="15"/>
        <v>624639</v>
      </c>
      <c r="S20" s="4">
        <f t="shared" si="16"/>
        <v>625580</v>
      </c>
      <c r="T20" s="51">
        <f t="shared" si="8"/>
        <v>297.41135376617973</v>
      </c>
      <c r="U20" s="41">
        <f t="shared" si="9"/>
        <v>-14.58864623382027</v>
      </c>
      <c r="V20" s="1">
        <f t="shared" ref="V20:V22" si="18">(SQRT($L$10/L20)*$W$2-$W$2)*1000000</f>
        <v>6164.1819728706087</v>
      </c>
    </row>
    <row r="21" spans="1:22" x14ac:dyDescent="0.2">
      <c r="A21" t="s">
        <v>176</v>
      </c>
      <c r="B21" s="1">
        <v>1</v>
      </c>
      <c r="J21" s="3">
        <v>3</v>
      </c>
      <c r="K21" s="46">
        <f>IF(A21="",0,VLOOKUP(A21,'AME2020'!$F$2:$L$200000,7,0))*B21+IF(C21="",0,VLOOKUP(C21,'AME2020'!$F$2:$L$200000,7,0))*D21+IF(E21="",0,VLOOKUP(E21,'AME2020'!$F$2:$L$200000,7,0))*F21+IF(G21="",0,VLOOKUP(G21,'AME2020'!$F$2:$L$200000,7,0))*H21</f>
        <v>161935779.34</v>
      </c>
      <c r="L21" s="24">
        <f t="shared" si="11"/>
        <v>1042622.9139674945</v>
      </c>
      <c r="M21" s="5">
        <f t="shared" si="1"/>
        <v>6150</v>
      </c>
      <c r="N21" s="25">
        <f t="shared" si="12"/>
        <v>1041053.2746065629</v>
      </c>
      <c r="O21" s="25">
        <f t="shared" si="13"/>
        <v>57167.791572688628</v>
      </c>
      <c r="P21" s="5">
        <f t="shared" si="4"/>
        <v>600.00019999999995</v>
      </c>
      <c r="Q21" s="4">
        <f t="shared" si="14"/>
        <v>3690</v>
      </c>
      <c r="R21" s="4">
        <f t="shared" si="15"/>
        <v>624632</v>
      </c>
      <c r="S21" s="4">
        <f t="shared" si="16"/>
        <v>625573</v>
      </c>
      <c r="T21" s="51">
        <f t="shared" si="8"/>
        <v>344.48582858419115</v>
      </c>
      <c r="U21" s="41">
        <f t="shared" si="9"/>
        <v>32.485828584191154</v>
      </c>
      <c r="V21" s="1">
        <f t="shared" si="18"/>
        <v>6257.5514777414301</v>
      </c>
    </row>
    <row r="22" spans="1:22" x14ac:dyDescent="0.2">
      <c r="A22" t="s">
        <v>177</v>
      </c>
      <c r="B22" s="1">
        <v>1</v>
      </c>
      <c r="J22" s="3">
        <v>3</v>
      </c>
      <c r="K22" s="46">
        <f>IF(A22="",0,VLOOKUP(A22,'AME2020'!$F$2:$L$200000,7,0))*B22+IF(C22="",0,VLOOKUP(C22,'AME2020'!$F$2:$L$200000,7,0))*D22+IF(E22="",0,VLOOKUP(E22,'AME2020'!$F$2:$L$200000,7,0))*F22+IF(G22="",0,VLOOKUP(G22,'AME2020'!$F$2:$L$200000,7,0))*H22</f>
        <v>161943282.77000001</v>
      </c>
      <c r="L22" s="24">
        <f t="shared" si="11"/>
        <v>1042574.6049087825</v>
      </c>
      <c r="M22" s="5">
        <f t="shared" si="1"/>
        <v>6150</v>
      </c>
      <c r="N22" s="25">
        <f t="shared" si="12"/>
        <v>1041004.9654380253</v>
      </c>
      <c r="O22" s="25">
        <f t="shared" si="13"/>
        <v>57166.467146496856</v>
      </c>
      <c r="P22" s="5">
        <f t="shared" si="4"/>
        <v>600.00019999999995</v>
      </c>
      <c r="Q22" s="4">
        <f t="shared" si="14"/>
        <v>3690</v>
      </c>
      <c r="R22" s="4">
        <f t="shared" si="15"/>
        <v>624603</v>
      </c>
      <c r="S22" s="4">
        <f t="shared" si="16"/>
        <v>625544</v>
      </c>
      <c r="T22" s="51">
        <f t="shared" si="8"/>
        <v>349.72566855709107</v>
      </c>
      <c r="U22" s="41">
        <f t="shared" si="9"/>
        <v>37.725668557091069</v>
      </c>
      <c r="V22" s="1">
        <f t="shared" si="18"/>
        <v>6651.550513350202</v>
      </c>
    </row>
    <row r="23" spans="1:22" x14ac:dyDescent="0.2">
      <c r="K23" s="46"/>
      <c r="T23" s="51"/>
    </row>
    <row r="24" spans="1:22" x14ac:dyDescent="0.2">
      <c r="A24" t="s">
        <v>178</v>
      </c>
      <c r="B24" s="1">
        <v>1</v>
      </c>
      <c r="C24" s="1"/>
      <c r="D24" s="1"/>
      <c r="E24" s="1"/>
      <c r="F24" s="1"/>
      <c r="G24" s="1"/>
      <c r="H24" s="1"/>
      <c r="I24" s="2"/>
      <c r="J24" s="3">
        <v>1</v>
      </c>
      <c r="K24" s="46">
        <f>IF(A24="",0,VLOOKUP(A24,'AME2020'!$F$2:$L$200000,7,0))*B24+IF(C24="",0,VLOOKUP(C24,'AME2020'!$F$2:$L$200000,7,0))*D24+IF(E24="",0,VLOOKUP(E24,'AME2020'!$F$2:$L$200000,7,0))*F24+IF(G24="",0,VLOOKUP(G24,'AME2020'!$F$2:$L$200000,7,0))*H24</f>
        <v>54940836.630000003</v>
      </c>
      <c r="L24" s="24">
        <f t="shared" ref="L24:L31" si="19">$L$4*(($K$4-$J$4*$X$2)/($J$4))/((K24-J24*$X$2)/(J24))</f>
        <v>1024362.0497659451</v>
      </c>
      <c r="M24" s="5">
        <f t="shared" ref="M24:M31" si="20">$M$4</f>
        <v>6150</v>
      </c>
      <c r="N24" s="25">
        <f t="shared" ref="N24:N31" si="21">(L24/2)+SQRT((L24/2)^2-(O24^2)/2)</f>
        <v>1022792.3681504761</v>
      </c>
      <c r="O24" s="25">
        <f t="shared" ref="O24:O31" si="22">$O$4*SQRT((($K$4-$J$4*$X$2)/(K24-J24*$X$2))*(10/10)*(J24/$J$4))</f>
        <v>56664.951720225399</v>
      </c>
      <c r="P24" s="5">
        <f t="shared" ref="P24:P31" si="23">$I$1</f>
        <v>600.00019999999995</v>
      </c>
      <c r="Q24" s="4">
        <f t="shared" ref="Q24:Q31" si="24">INT(M24*P24/1000)</f>
        <v>3690</v>
      </c>
      <c r="R24" s="4">
        <f t="shared" ref="R24:R31" si="25">INT(N24*P24/1000)</f>
        <v>613675</v>
      </c>
      <c r="S24" s="4">
        <f t="shared" ref="S24:S31" si="26">ROUNDDOWN(L24*I$1/1000,0)</f>
        <v>614617</v>
      </c>
      <c r="T24" s="51">
        <f t="shared" si="8"/>
        <v>156.50351171940238</v>
      </c>
      <c r="U24" s="41">
        <f t="shared" ref="U24:U31" si="27">IF(T24+$U$2&gt;180,T24+$U$2-360,T24+$U$2)</f>
        <v>-155.49648828059762</v>
      </c>
      <c r="V24" s="1">
        <f t="shared" ref="V24:V31" si="28">(SQRT($L$24/L24)*$W$2-$W$2)*1000000</f>
        <v>0</v>
      </c>
    </row>
    <row r="25" spans="1:22" x14ac:dyDescent="0.2">
      <c r="A25" t="s">
        <v>179</v>
      </c>
      <c r="B25" s="1">
        <v>1</v>
      </c>
      <c r="C25" s="1"/>
      <c r="D25" s="1"/>
      <c r="E25" s="1"/>
      <c r="F25" s="1"/>
      <c r="G25" s="1"/>
      <c r="H25" s="1"/>
      <c r="I25" s="2"/>
      <c r="J25" s="3">
        <v>1</v>
      </c>
      <c r="K25" s="46">
        <f>IF(A25="",0,VLOOKUP(A25,'AME2020'!$F$2:$L$200000,7,0))*B25+IF(C25="",0,VLOOKUP(C25,'AME2020'!$F$2:$L$200000,7,0))*D25+IF(E25="",0,VLOOKUP(E25,'AME2020'!$F$2:$L$200000,7,0))*F25+IF(G25="",0,VLOOKUP(G25,'AME2020'!$F$2:$L$200000,7,0))*H25</f>
        <v>54938043.039999999</v>
      </c>
      <c r="L25" s="24">
        <f t="shared" si="19"/>
        <v>1024414.1389193855</v>
      </c>
      <c r="M25" s="5">
        <f t="shared" si="20"/>
        <v>6150</v>
      </c>
      <c r="N25" s="25">
        <f t="shared" si="21"/>
        <v>1022844.4574265967</v>
      </c>
      <c r="O25" s="25">
        <f t="shared" si="22"/>
        <v>56666.392417800853</v>
      </c>
      <c r="P25" s="5">
        <f t="shared" si="23"/>
        <v>600.00019999999995</v>
      </c>
      <c r="Q25" s="4">
        <f t="shared" si="24"/>
        <v>3690</v>
      </c>
      <c r="R25" s="4">
        <f t="shared" si="25"/>
        <v>613706</v>
      </c>
      <c r="S25" s="4">
        <f t="shared" si="26"/>
        <v>614648</v>
      </c>
      <c r="T25" s="51">
        <f t="shared" si="8"/>
        <v>247.76440524431388</v>
      </c>
      <c r="U25" s="41">
        <f t="shared" si="27"/>
        <v>-64.235594755686122</v>
      </c>
      <c r="V25" s="1">
        <f t="shared" si="28"/>
        <v>-432.21136440507735</v>
      </c>
    </row>
    <row r="26" spans="1:22" x14ac:dyDescent="0.2">
      <c r="A26" t="s">
        <v>180</v>
      </c>
      <c r="B26" s="1">
        <v>1</v>
      </c>
      <c r="C26" s="1"/>
      <c r="D26" s="1"/>
      <c r="E26" s="1"/>
      <c r="F26" s="1"/>
      <c r="G26" s="1"/>
      <c r="H26" s="1"/>
      <c r="I26" s="2"/>
      <c r="J26" s="3">
        <v>1</v>
      </c>
      <c r="K26" s="46">
        <f>IF(A26="",0,VLOOKUP(A26,'AME2020'!$F$2:$L$200000,7,0))*B26+IF(C26="",0,VLOOKUP(C26,'AME2020'!$F$2:$L$200000,7,0))*D26+IF(E26="",0,VLOOKUP(E26,'AME2020'!$F$2:$L$200000,7,0))*F26+IF(G26="",0,VLOOKUP(G26,'AME2020'!$F$2:$L$200000,7,0))*H26</f>
        <v>54938291.149999999</v>
      </c>
      <c r="L26" s="24">
        <f t="shared" si="19"/>
        <v>1024409.5124571372</v>
      </c>
      <c r="M26" s="5">
        <f t="shared" si="20"/>
        <v>6150</v>
      </c>
      <c r="N26" s="25">
        <f t="shared" si="21"/>
        <v>1022839.8309534527</v>
      </c>
      <c r="O26" s="25">
        <f t="shared" si="22"/>
        <v>56666.26445918953</v>
      </c>
      <c r="P26" s="5">
        <f t="shared" si="23"/>
        <v>600.00019999999995</v>
      </c>
      <c r="Q26" s="4">
        <f t="shared" si="24"/>
        <v>3690</v>
      </c>
      <c r="R26" s="4">
        <f t="shared" si="25"/>
        <v>613704</v>
      </c>
      <c r="S26" s="4">
        <f t="shared" si="26"/>
        <v>614645</v>
      </c>
      <c r="T26" s="51">
        <f t="shared" si="8"/>
        <v>328.44822651572008</v>
      </c>
      <c r="U26" s="41">
        <f t="shared" si="27"/>
        <v>16.44822651572008</v>
      </c>
      <c r="V26" s="1">
        <f t="shared" si="28"/>
        <v>-393.82448451874552</v>
      </c>
    </row>
    <row r="27" spans="1:22" x14ac:dyDescent="0.2">
      <c r="A27" t="s">
        <v>181</v>
      </c>
      <c r="B27" s="1">
        <v>1</v>
      </c>
      <c r="C27" s="1"/>
      <c r="D27" s="1"/>
      <c r="E27" s="1"/>
      <c r="F27" s="1"/>
      <c r="G27" s="1"/>
      <c r="H27" s="1"/>
      <c r="I27" s="2"/>
      <c r="J27" s="3">
        <v>1</v>
      </c>
      <c r="K27" s="46">
        <f>IF(A27="",0,VLOOKUP(A27,'AME2020'!$F$2:$L$200000,7,0))*B27+IF(C27="",0,VLOOKUP(C27,'AME2020'!$F$2:$L$200000,7,0))*D27+IF(E27="",0,VLOOKUP(E27,'AME2020'!$F$2:$L$200000,7,0))*F27+IF(G27="",0,VLOOKUP(G27,'AME2020'!$F$2:$L$200000,7,0))*H27</f>
        <v>54947262</v>
      </c>
      <c r="L27" s="24">
        <f t="shared" si="19"/>
        <v>1024242.2627072857</v>
      </c>
      <c r="M27" s="5">
        <f t="shared" si="20"/>
        <v>6150</v>
      </c>
      <c r="N27" s="25">
        <f t="shared" si="21"/>
        <v>1022672.5808096472</v>
      </c>
      <c r="O27" s="25">
        <f t="shared" si="22"/>
        <v>56661.63847451067</v>
      </c>
      <c r="P27" s="5">
        <f t="shared" si="23"/>
        <v>600.00019999999995</v>
      </c>
      <c r="Q27" s="4">
        <f t="shared" si="24"/>
        <v>3690</v>
      </c>
      <c r="R27" s="4">
        <f t="shared" si="25"/>
        <v>613603</v>
      </c>
      <c r="S27" s="4">
        <f t="shared" si="26"/>
        <v>614545</v>
      </c>
      <c r="T27" s="51">
        <f t="shared" si="8"/>
        <v>202.49021661329351</v>
      </c>
      <c r="U27" s="41">
        <f t="shared" si="27"/>
        <v>-109.50978338670649</v>
      </c>
      <c r="V27" s="1">
        <f t="shared" si="28"/>
        <v>994.0619203163692</v>
      </c>
    </row>
    <row r="28" spans="1:22" x14ac:dyDescent="0.2">
      <c r="A28" t="s">
        <v>182</v>
      </c>
      <c r="B28" s="1">
        <v>1</v>
      </c>
      <c r="C28" s="1" t="s">
        <v>168</v>
      </c>
      <c r="D28" s="1">
        <v>1</v>
      </c>
      <c r="E28" s="1"/>
      <c r="F28" s="1"/>
      <c r="G28" s="1"/>
      <c r="H28" s="1"/>
      <c r="I28" s="2"/>
      <c r="J28" s="3">
        <v>2</v>
      </c>
      <c r="K28" s="46">
        <f>IF(A28="",0,VLOOKUP(A28,'AME2020'!$F$2:$L$200000,7,0))*B28+IF(C28="",0,VLOOKUP(C28,'AME2020'!$F$2:$L$200000,7,0))*D28+IF(E28="",0,VLOOKUP(E28,'AME2020'!$F$2:$L$200000,7,0))*F28+IF(G28="",0,VLOOKUP(G28,'AME2020'!$F$2:$L$200000,7,0))*H28</f>
        <v>109901227.1392</v>
      </c>
      <c r="L28" s="24">
        <f t="shared" si="19"/>
        <v>1024179.791093625</v>
      </c>
      <c r="M28" s="5">
        <f t="shared" si="20"/>
        <v>6150</v>
      </c>
      <c r="N28" s="25">
        <f t="shared" si="21"/>
        <v>1022610.1090488026</v>
      </c>
      <c r="O28" s="25">
        <f t="shared" si="22"/>
        <v>56659.91046635597</v>
      </c>
      <c r="P28" s="5">
        <f t="shared" si="23"/>
        <v>600.00019999999995</v>
      </c>
      <c r="Q28" s="4">
        <f t="shared" si="24"/>
        <v>3690</v>
      </c>
      <c r="R28" s="4">
        <f t="shared" si="25"/>
        <v>613566</v>
      </c>
      <c r="S28" s="4">
        <f t="shared" si="26"/>
        <v>614508</v>
      </c>
      <c r="T28" s="51">
        <f t="shared" si="8"/>
        <v>28.617167939180415</v>
      </c>
      <c r="U28" s="41">
        <f t="shared" si="27"/>
        <v>76.617167939180419</v>
      </c>
      <c r="V28" s="1">
        <f t="shared" si="28"/>
        <v>1512.5564985005724</v>
      </c>
    </row>
    <row r="29" spans="1:22" x14ac:dyDescent="0.2">
      <c r="A29" t="s">
        <v>183</v>
      </c>
      <c r="B29" s="1">
        <v>1</v>
      </c>
      <c r="C29" s="1"/>
      <c r="D29" s="1"/>
      <c r="E29" s="1"/>
      <c r="F29" s="1"/>
      <c r="G29" s="1"/>
      <c r="H29" s="1"/>
      <c r="I29" s="2"/>
      <c r="J29" s="3">
        <v>2</v>
      </c>
      <c r="K29" s="46">
        <f>IF(A29="",0,VLOOKUP(A29,'AME2020'!$F$2:$L$200000,7,0))*B29+IF(C29="",0,VLOOKUP(C29,'AME2020'!$F$2:$L$200000,7,0))*D29+IF(E29="",0,VLOOKUP(E29,'AME2020'!$F$2:$L$200000,7,0))*F29+IF(G29="",0,VLOOKUP(G29,'AME2020'!$F$2:$L$200000,7,0))*H29</f>
        <v>109903007.47</v>
      </c>
      <c r="L29" s="24">
        <f t="shared" si="19"/>
        <v>1024163.2001279026</v>
      </c>
      <c r="M29" s="5">
        <f t="shared" si="20"/>
        <v>6150</v>
      </c>
      <c r="N29" s="25">
        <f t="shared" si="21"/>
        <v>1022593.5180439886</v>
      </c>
      <c r="O29" s="25">
        <f t="shared" si="22"/>
        <v>56659.45153988251</v>
      </c>
      <c r="P29" s="5">
        <f t="shared" si="23"/>
        <v>600.00019999999995</v>
      </c>
      <c r="Q29" s="4">
        <f t="shared" si="24"/>
        <v>3690</v>
      </c>
      <c r="R29" s="4">
        <f t="shared" si="25"/>
        <v>613556</v>
      </c>
      <c r="S29" s="4">
        <f t="shared" si="26"/>
        <v>614498</v>
      </c>
      <c r="T29" s="51">
        <f t="shared" si="8"/>
        <v>44.967377360596622</v>
      </c>
      <c r="U29" s="41">
        <f t="shared" si="27"/>
        <v>92.967377360596629</v>
      </c>
      <c r="V29" s="1">
        <f t="shared" si="28"/>
        <v>1650.2642240254772</v>
      </c>
    </row>
    <row r="30" spans="1:22" x14ac:dyDescent="0.2">
      <c r="A30" t="s">
        <v>184</v>
      </c>
      <c r="B30" s="1">
        <v>1</v>
      </c>
      <c r="C30" s="1"/>
      <c r="D30" s="1"/>
      <c r="E30" s="1"/>
      <c r="F30" s="1"/>
      <c r="G30" s="1"/>
      <c r="H30" s="1"/>
      <c r="I30" s="2"/>
      <c r="J30" s="3">
        <v>2</v>
      </c>
      <c r="K30" s="46">
        <f>IF(A30="",0,VLOOKUP(A30,'AME2020'!$F$2:$L$200000,7,0))*B30+IF(C30="",0,VLOOKUP(C30,'AME2020'!$F$2:$L$200000,7,0))*D30+IF(E30="",0,VLOOKUP(E30,'AME2020'!$F$2:$L$200000,7,0))*F30+IF(G30="",0,VLOOKUP(G30,'AME2020'!$F$2:$L$200000,7,0))*H30</f>
        <v>109907844.83</v>
      </c>
      <c r="L30" s="24">
        <f t="shared" si="19"/>
        <v>1024118.1233132145</v>
      </c>
      <c r="M30" s="5">
        <f t="shared" si="20"/>
        <v>6150</v>
      </c>
      <c r="N30" s="25">
        <f t="shared" si="21"/>
        <v>1022548.4411230844</v>
      </c>
      <c r="O30" s="25">
        <f t="shared" si="22"/>
        <v>56658.204641097</v>
      </c>
      <c r="P30" s="5">
        <f t="shared" si="23"/>
        <v>600.00019999999995</v>
      </c>
      <c r="Q30" s="4">
        <f t="shared" si="24"/>
        <v>3690</v>
      </c>
      <c r="R30" s="4">
        <f t="shared" si="25"/>
        <v>613529</v>
      </c>
      <c r="S30" s="4">
        <f t="shared" si="26"/>
        <v>614471</v>
      </c>
      <c r="T30" s="51">
        <f t="shared" si="8"/>
        <v>28.372159208574697</v>
      </c>
      <c r="U30" s="41">
        <f t="shared" si="27"/>
        <v>76.372159208574701</v>
      </c>
      <c r="V30" s="1">
        <f t="shared" si="28"/>
        <v>2024.426045782235</v>
      </c>
    </row>
    <row r="31" spans="1:22" x14ac:dyDescent="0.2">
      <c r="A31" t="s">
        <v>185</v>
      </c>
      <c r="B31" s="1">
        <v>1</v>
      </c>
      <c r="C31" s="1"/>
      <c r="D31" s="1"/>
      <c r="E31" s="1"/>
      <c r="F31" s="1"/>
      <c r="G31" s="1"/>
      <c r="H31" s="1"/>
      <c r="I31" s="2"/>
      <c r="J31" s="3">
        <v>1</v>
      </c>
      <c r="K31" s="46">
        <f>IF(A31="",0,VLOOKUP(A31,'AME2020'!$F$2:$L$200000,7,0))*B31+IF(C31="",0,VLOOKUP(C31,'AME2020'!$F$2:$L$200000,7,0))*D31+IF(E31="",0,VLOOKUP(E31,'AME2020'!$F$2:$L$200000,7,0))*F31+IF(G31="",0,VLOOKUP(G31,'AME2020'!$F$2:$L$200000,7,0))*H31</f>
        <v>54955091</v>
      </c>
      <c r="L31" s="24">
        <f t="shared" si="19"/>
        <v>1024096.3458763657</v>
      </c>
      <c r="M31" s="5">
        <f t="shared" si="20"/>
        <v>6150</v>
      </c>
      <c r="N31" s="25">
        <f t="shared" si="21"/>
        <v>1022526.6636349172</v>
      </c>
      <c r="O31" s="25">
        <f t="shared" si="22"/>
        <v>56657.602231567791</v>
      </c>
      <c r="P31" s="5">
        <f t="shared" si="23"/>
        <v>600.00019999999995</v>
      </c>
      <c r="Q31" s="4">
        <f t="shared" si="24"/>
        <v>3690</v>
      </c>
      <c r="R31" s="4">
        <f t="shared" si="25"/>
        <v>613516</v>
      </c>
      <c r="S31" s="4">
        <f t="shared" si="26"/>
        <v>614458</v>
      </c>
      <c r="T31" s="51">
        <f t="shared" si="8"/>
        <v>4.4442318707745923</v>
      </c>
      <c r="U31" s="41">
        <f t="shared" si="27"/>
        <v>52.444231870774594</v>
      </c>
      <c r="V31" s="1">
        <f t="shared" si="28"/>
        <v>2205.1993423346516</v>
      </c>
    </row>
    <row r="32" spans="1:22" x14ac:dyDescent="0.2">
      <c r="B32" s="1"/>
      <c r="C32" s="1"/>
      <c r="D32" s="1"/>
      <c r="E32" s="1"/>
      <c r="F32" s="1"/>
      <c r="G32" s="1"/>
      <c r="H32" s="1"/>
      <c r="I32" s="2"/>
      <c r="J32" s="3"/>
      <c r="K32" s="46"/>
      <c r="L32" s="24"/>
      <c r="M32" s="5"/>
      <c r="N32" s="25"/>
      <c r="O32" s="25"/>
      <c r="P32" s="5"/>
      <c r="Q32" s="4"/>
      <c r="R32" s="4"/>
      <c r="S32" s="4"/>
      <c r="T32" s="51"/>
      <c r="U32" s="41"/>
      <c r="V32" s="1"/>
    </row>
    <row r="33" spans="1:22" x14ac:dyDescent="0.2">
      <c r="A33" t="s">
        <v>186</v>
      </c>
      <c r="B33" s="1">
        <v>1</v>
      </c>
      <c r="C33" s="1"/>
      <c r="D33" s="1"/>
      <c r="E33" s="1"/>
      <c r="F33" s="1"/>
      <c r="G33" s="1"/>
      <c r="H33" s="1"/>
      <c r="I33" s="2"/>
      <c r="J33" s="3">
        <v>1</v>
      </c>
      <c r="K33" s="46">
        <f>IF(A33="",0,VLOOKUP(A33,'AME2020'!$F$2:$L$200000,7,0))*B33+IF(C33="",0,VLOOKUP(C33,'AME2020'!$F$2:$L$200000,7,0))*D33+IF(E33="",0,VLOOKUP(E33,'AME2020'!$F$2:$L$200000,7,0))*F33+IF(G33="",0,VLOOKUP(G33,'AME2020'!$F$2:$L$200000,7,0))*H33</f>
        <v>55940648.969999999</v>
      </c>
      <c r="L33" s="24">
        <f t="shared" ref="L33:L40" si="29">$L$4*(($K$4-$J$4*$X$2)/($J$4))/((K33-J33*$X$2)/(J33))</f>
        <v>1006053.7197696611</v>
      </c>
      <c r="M33" s="5">
        <f t="shared" ref="M33:M40" si="30">$M$4</f>
        <v>6150</v>
      </c>
      <c r="N33" s="25">
        <f t="shared" ref="N33:N40" si="31">(L33/2)+SQRT((L33/2)^2-(O33^2)/2)</f>
        <v>1004483.9942450891</v>
      </c>
      <c r="O33" s="25">
        <f t="shared" ref="O33:O40" si="32">$O$4*SQRT((($K$4-$J$4*$X$2)/(K33-J33*$X$2))*(10/10)*(J33/$J$4))</f>
        <v>56156.284862702887</v>
      </c>
      <c r="P33" s="5">
        <f t="shared" ref="P33:P40" si="33">$I$1</f>
        <v>600.00019999999995</v>
      </c>
      <c r="Q33" s="4">
        <f t="shared" ref="Q33:Q40" si="34">INT(M33*P33/1000)</f>
        <v>3690</v>
      </c>
      <c r="R33" s="4">
        <f t="shared" ref="R33:R40" si="35">INT(N33*P33/1000)</f>
        <v>602690</v>
      </c>
      <c r="S33" s="4">
        <f t="shared" ref="S33:S40" si="36">ROUNDDOWN(L33*I$1/1000,0)</f>
        <v>603632</v>
      </c>
      <c r="T33" s="51">
        <f t="shared" si="8"/>
        <v>155.90611458641294</v>
      </c>
      <c r="U33" s="41">
        <f t="shared" ref="U33:U40" si="37">IF(T33+$U$2&gt;180,T33+$U$2-360,T33+$U$2)</f>
        <v>-156.09388541358706</v>
      </c>
      <c r="V33" s="1">
        <f t="shared" ref="V33:V40" si="38">(SQRT($L$33/L33)*$W$2-$W$2)*1000000</f>
        <v>0</v>
      </c>
    </row>
    <row r="34" spans="1:22" x14ac:dyDescent="0.2">
      <c r="A34" t="s">
        <v>187</v>
      </c>
      <c r="B34" s="1">
        <v>1</v>
      </c>
      <c r="C34" s="1"/>
      <c r="D34" s="1"/>
      <c r="E34" s="1"/>
      <c r="F34" s="1"/>
      <c r="G34" s="1"/>
      <c r="H34" s="1"/>
      <c r="I34" s="2"/>
      <c r="J34" s="3">
        <v>1</v>
      </c>
      <c r="K34" s="46">
        <f>IF(A34="",0,VLOOKUP(A34,'AME2020'!$F$2:$L$200000,7,0))*B34+IF(C34="",0,VLOOKUP(C34,'AME2020'!$F$2:$L$200000,7,0))*D34+IF(E34="",0,VLOOKUP(E34,'AME2020'!$F$2:$L$200000,7,0))*F34+IF(G34="",0,VLOOKUP(G34,'AME2020'!$F$2:$L$200000,7,0))*H34</f>
        <v>55934935.530000001</v>
      </c>
      <c r="L34" s="24">
        <f t="shared" si="29"/>
        <v>1006156.4835233734</v>
      </c>
      <c r="M34" s="5">
        <f t="shared" si="30"/>
        <v>6150</v>
      </c>
      <c r="N34" s="25">
        <f t="shared" si="31"/>
        <v>1004586.7582497345</v>
      </c>
      <c r="O34" s="25">
        <f t="shared" si="32"/>
        <v>56159.152842391857</v>
      </c>
      <c r="P34" s="5">
        <f t="shared" si="33"/>
        <v>600.00019999999995</v>
      </c>
      <c r="Q34" s="4">
        <f t="shared" si="34"/>
        <v>3690</v>
      </c>
      <c r="R34" s="4">
        <f t="shared" si="35"/>
        <v>602752</v>
      </c>
      <c r="S34" s="4">
        <f t="shared" si="36"/>
        <v>603694</v>
      </c>
      <c r="T34" s="51">
        <f t="shared" si="8"/>
        <v>32.884315443015218</v>
      </c>
      <c r="U34" s="41">
        <f t="shared" si="37"/>
        <v>80.884315443015225</v>
      </c>
      <c r="V34" s="1">
        <f t="shared" si="38"/>
        <v>-868.16934096489717</v>
      </c>
    </row>
    <row r="35" spans="1:22" x14ac:dyDescent="0.2">
      <c r="A35" t="s">
        <v>188</v>
      </c>
      <c r="B35" s="1">
        <v>1</v>
      </c>
      <c r="C35" s="1"/>
      <c r="D35" s="1"/>
      <c r="E35" s="1"/>
      <c r="F35" s="1"/>
      <c r="G35" s="1"/>
      <c r="H35" s="1"/>
      <c r="I35" s="2"/>
      <c r="J35" s="3">
        <v>1</v>
      </c>
      <c r="K35" s="46">
        <f>IF(A35="",0,VLOOKUP(A35,'AME2020'!$F$2:$L$200000,7,0))*B35+IF(C35="",0,VLOOKUP(C35,'AME2020'!$F$2:$L$200000,7,0))*D35+IF(E35="",0,VLOOKUP(E35,'AME2020'!$F$2:$L$200000,7,0))*F35+IF(G35="",0,VLOOKUP(G35,'AME2020'!$F$2:$L$200000,7,0))*H35</f>
        <v>55938902.810000002</v>
      </c>
      <c r="L35" s="24">
        <f t="shared" si="29"/>
        <v>1006085.1245327698</v>
      </c>
      <c r="M35" s="5">
        <f t="shared" si="30"/>
        <v>6150</v>
      </c>
      <c r="N35" s="25">
        <f t="shared" si="31"/>
        <v>1004515.3990848889</v>
      </c>
      <c r="O35" s="25">
        <f t="shared" si="32"/>
        <v>56157.16133730155</v>
      </c>
      <c r="P35" s="5">
        <f t="shared" si="33"/>
        <v>600.00019999999995</v>
      </c>
      <c r="Q35" s="4">
        <f t="shared" si="34"/>
        <v>3690</v>
      </c>
      <c r="R35" s="4">
        <f t="shared" si="35"/>
        <v>602709</v>
      </c>
      <c r="S35" s="4">
        <f t="shared" si="36"/>
        <v>603651</v>
      </c>
      <c r="T35" s="51">
        <f t="shared" si="8"/>
        <v>99.337207219897962</v>
      </c>
      <c r="U35" s="41">
        <f t="shared" si="37"/>
        <v>147.33720721989795</v>
      </c>
      <c r="V35" s="1">
        <f t="shared" si="38"/>
        <v>-265.32801556200525</v>
      </c>
    </row>
    <row r="36" spans="1:22" s="56" customFormat="1" x14ac:dyDescent="0.2">
      <c r="A36" s="56" t="s">
        <v>189</v>
      </c>
      <c r="B36" s="57">
        <v>1</v>
      </c>
      <c r="C36" s="57"/>
      <c r="D36" s="57"/>
      <c r="E36" s="57"/>
      <c r="F36" s="57"/>
      <c r="G36" s="57"/>
      <c r="H36" s="57"/>
      <c r="I36" s="58"/>
      <c r="J36" s="59">
        <v>1</v>
      </c>
      <c r="K36" s="46">
        <f>IF(A36="",0,VLOOKUP(A36,'AME2020'!$F$2:$L$200000,7,0))*B36+IF(C36="",0,VLOOKUP(C36,'AME2020'!$F$2:$L$200000,7,0))*D36+IF(E36="",0,VLOOKUP(E36,'AME2020'!$F$2:$L$200000,7,0))*F36+IF(G36="",0,VLOOKUP(G36,'AME2020'!$F$2:$L$200000,7,0))*H36</f>
        <v>55950420.079999998</v>
      </c>
      <c r="L36" s="61">
        <f t="shared" si="29"/>
        <v>1005878.0221085574</v>
      </c>
      <c r="M36" s="62">
        <f t="shared" si="30"/>
        <v>6150</v>
      </c>
      <c r="N36" s="63">
        <f t="shared" si="31"/>
        <v>1004308.2961548399</v>
      </c>
      <c r="O36" s="63">
        <f t="shared" si="32"/>
        <v>56151.381069533563</v>
      </c>
      <c r="P36" s="62">
        <f t="shared" si="33"/>
        <v>600.00019999999995</v>
      </c>
      <c r="Q36" s="60">
        <f t="shared" si="34"/>
        <v>3690</v>
      </c>
      <c r="R36" s="60">
        <f t="shared" si="35"/>
        <v>602585</v>
      </c>
      <c r="S36" s="60">
        <f t="shared" si="36"/>
        <v>603527</v>
      </c>
      <c r="T36" s="64">
        <f t="shared" si="8"/>
        <v>5.1986659650770513</v>
      </c>
      <c r="U36" s="65">
        <f t="shared" si="37"/>
        <v>53.198665965077055</v>
      </c>
      <c r="V36" s="57">
        <f t="shared" si="38"/>
        <v>1484.6381743538473</v>
      </c>
    </row>
    <row r="37" spans="1:22" x14ac:dyDescent="0.2">
      <c r="A37" t="s">
        <v>190</v>
      </c>
      <c r="B37" s="1">
        <v>1</v>
      </c>
      <c r="C37" s="1"/>
      <c r="D37" s="1"/>
      <c r="E37" s="1"/>
      <c r="F37" s="1"/>
      <c r="G37" s="1"/>
      <c r="H37" s="1"/>
      <c r="I37" s="2"/>
      <c r="J37" s="3">
        <v>2</v>
      </c>
      <c r="K37" s="46">
        <f>IF(A37="",0,VLOOKUP(A37,'AME2020'!$F$2:$L$200000,7,0))*B37+IF(C37="",0,VLOOKUP(C37,'AME2020'!$F$2:$L$200000,7,0))*D37+IF(E37="",0,VLOOKUP(E37,'AME2020'!$F$2:$L$200000,7,0))*F37+IF(G37="",0,VLOOKUP(G37,'AME2020'!$F$2:$L$200000,7,0))*H37</f>
        <v>111902763.89</v>
      </c>
      <c r="L37" s="24">
        <f t="shared" si="29"/>
        <v>1005860.7298037689</v>
      </c>
      <c r="M37" s="5">
        <f t="shared" si="30"/>
        <v>6150</v>
      </c>
      <c r="N37" s="25">
        <f t="shared" si="31"/>
        <v>1004291.0038078065</v>
      </c>
      <c r="O37" s="25">
        <f t="shared" si="32"/>
        <v>56150.898411125905</v>
      </c>
      <c r="P37" s="5">
        <f t="shared" si="33"/>
        <v>600.00019999999995</v>
      </c>
      <c r="Q37" s="4">
        <f t="shared" si="34"/>
        <v>3690</v>
      </c>
      <c r="R37" s="4">
        <f t="shared" si="35"/>
        <v>602574</v>
      </c>
      <c r="S37" s="4">
        <f t="shared" si="36"/>
        <v>603516</v>
      </c>
      <c r="T37" s="51">
        <f t="shared" si="8"/>
        <v>230.05958662960427</v>
      </c>
      <c r="U37" s="41">
        <f t="shared" si="37"/>
        <v>-81.940413370395731</v>
      </c>
      <c r="V37" s="1">
        <f t="shared" si="38"/>
        <v>1630.7784808411441</v>
      </c>
    </row>
    <row r="38" spans="1:22" x14ac:dyDescent="0.2">
      <c r="A38" t="s">
        <v>191</v>
      </c>
      <c r="B38" s="1">
        <v>1</v>
      </c>
      <c r="C38" s="1" t="s">
        <v>168</v>
      </c>
      <c r="D38" s="1">
        <v>1</v>
      </c>
      <c r="E38" s="1"/>
      <c r="F38" s="1"/>
      <c r="G38" s="1"/>
      <c r="H38" s="1"/>
      <c r="I38" s="2"/>
      <c r="J38" s="3">
        <v>2</v>
      </c>
      <c r="K38" s="46">
        <f>IF(A38="",0,VLOOKUP(A38,'AME2020'!$F$2:$L$200000,7,0))*B38+IF(C38="",0,VLOOKUP(C38,'AME2020'!$F$2:$L$200000,7,0))*D38+IF(E38="",0,VLOOKUP(E38,'AME2020'!$F$2:$L$200000,7,0))*F38+IF(G38="",0,VLOOKUP(G38,'AME2020'!$F$2:$L$200000,7,0))*H38</f>
        <v>111903192.22920001</v>
      </c>
      <c r="L38" s="24">
        <f t="shared" si="29"/>
        <v>1005856.879566827</v>
      </c>
      <c r="M38" s="5">
        <f t="shared" si="30"/>
        <v>6150</v>
      </c>
      <c r="N38" s="25">
        <f t="shared" si="31"/>
        <v>1004287.1535614582</v>
      </c>
      <c r="O38" s="25">
        <f t="shared" si="32"/>
        <v>56150.790943728156</v>
      </c>
      <c r="P38" s="5">
        <f t="shared" si="33"/>
        <v>600.00019999999995</v>
      </c>
      <c r="Q38" s="4">
        <f t="shared" si="34"/>
        <v>3690</v>
      </c>
      <c r="R38" s="4">
        <f t="shared" si="35"/>
        <v>602572</v>
      </c>
      <c r="S38" s="4">
        <f t="shared" si="36"/>
        <v>603514</v>
      </c>
      <c r="T38" s="51">
        <f t="shared" si="8"/>
        <v>118.4081299427894</v>
      </c>
      <c r="U38" s="41">
        <f t="shared" si="37"/>
        <v>166.4081299427894</v>
      </c>
      <c r="V38" s="1">
        <f t="shared" si="38"/>
        <v>1663.3180227891842</v>
      </c>
    </row>
    <row r="39" spans="1:22" x14ac:dyDescent="0.2">
      <c r="A39" t="s">
        <v>192</v>
      </c>
      <c r="B39" s="1">
        <v>1</v>
      </c>
      <c r="C39" s="1"/>
      <c r="D39" s="1"/>
      <c r="E39" s="1"/>
      <c r="F39" s="1"/>
      <c r="G39" s="1"/>
      <c r="H39" s="1"/>
      <c r="I39" s="2"/>
      <c r="J39" s="3">
        <v>2</v>
      </c>
      <c r="K39" s="46">
        <f>IF(A39="",0,VLOOKUP(A39,'AME2020'!$F$2:$L$200000,7,0))*B39+IF(C39="",0,VLOOKUP(C39,'AME2020'!$F$2:$L$200000,7,0))*D39+IF(E39="",0,VLOOKUP(E39,'AME2020'!$F$2:$L$200000,7,0))*F39+IF(G39="",0,VLOOKUP(G39,'AME2020'!$F$2:$L$200000,7,0))*H39</f>
        <v>111904824.89</v>
      </c>
      <c r="L39" s="24">
        <f t="shared" si="29"/>
        <v>1005842.2042460762</v>
      </c>
      <c r="M39" s="5">
        <f t="shared" si="30"/>
        <v>6150</v>
      </c>
      <c r="N39" s="25">
        <f t="shared" si="31"/>
        <v>1004272.4782048543</v>
      </c>
      <c r="O39" s="25">
        <f t="shared" si="32"/>
        <v>56150.381325874012</v>
      </c>
      <c r="P39" s="5">
        <f t="shared" si="33"/>
        <v>600.00019999999995</v>
      </c>
      <c r="Q39" s="4">
        <f t="shared" si="34"/>
        <v>3690</v>
      </c>
      <c r="R39" s="4">
        <f t="shared" si="35"/>
        <v>602563</v>
      </c>
      <c r="S39" s="4">
        <f t="shared" si="36"/>
        <v>603505</v>
      </c>
      <c r="T39" s="51">
        <f t="shared" si="8"/>
        <v>188.53779112374588</v>
      </c>
      <c r="U39" s="41">
        <f t="shared" si="37"/>
        <v>-123.46220887625412</v>
      </c>
      <c r="V39" s="1">
        <f t="shared" si="38"/>
        <v>1787.3454056953619</v>
      </c>
    </row>
    <row r="40" spans="1:22" x14ac:dyDescent="0.2">
      <c r="A40" t="s">
        <v>193</v>
      </c>
      <c r="B40" s="1">
        <v>1</v>
      </c>
      <c r="C40" s="1" t="s">
        <v>168</v>
      </c>
      <c r="D40" s="1">
        <v>1</v>
      </c>
      <c r="E40" s="1"/>
      <c r="F40" s="1"/>
      <c r="G40" s="1"/>
      <c r="H40" s="1"/>
      <c r="I40" s="2"/>
      <c r="J40" s="3">
        <v>1</v>
      </c>
      <c r="K40" s="46">
        <f>IF(A40="",0,VLOOKUP(A40,'AME2020'!$F$2:$L$200000,7,0))*B40+IF(C40="",0,VLOOKUP(C40,'AME2020'!$F$2:$L$200000,7,0))*D40+IF(E40="",0,VLOOKUP(E40,'AME2020'!$F$2:$L$200000,7,0))*F40+IF(G40="",0,VLOOKUP(G40,'AME2020'!$F$2:$L$200000,7,0))*H40</f>
        <v>55957505.4692</v>
      </c>
      <c r="L40" s="24">
        <f t="shared" si="29"/>
        <v>1005750.6556885366</v>
      </c>
      <c r="M40" s="5">
        <f t="shared" si="30"/>
        <v>6150</v>
      </c>
      <c r="N40" s="25">
        <f t="shared" si="31"/>
        <v>1004180.9294236298</v>
      </c>
      <c r="O40" s="25">
        <f t="shared" si="32"/>
        <v>56147.825953188818</v>
      </c>
      <c r="P40" s="5">
        <f t="shared" si="33"/>
        <v>600.00019999999995</v>
      </c>
      <c r="Q40" s="4">
        <f t="shared" si="34"/>
        <v>3690</v>
      </c>
      <c r="R40" s="4">
        <f t="shared" si="35"/>
        <v>602508</v>
      </c>
      <c r="S40" s="4">
        <f t="shared" si="36"/>
        <v>603450</v>
      </c>
      <c r="T40" s="51">
        <f t="shared" si="8"/>
        <v>214.04277109461384</v>
      </c>
      <c r="U40" s="41">
        <f t="shared" si="37"/>
        <v>-97.95722890538616</v>
      </c>
      <c r="V40" s="1">
        <f t="shared" si="38"/>
        <v>2561.1225242982982</v>
      </c>
    </row>
    <row r="41" spans="1:22" x14ac:dyDescent="0.2">
      <c r="B41" s="1"/>
      <c r="C41" s="1"/>
      <c r="D41" s="1"/>
      <c r="E41" s="1"/>
      <c r="F41" s="1"/>
      <c r="G41" s="1"/>
      <c r="H41" s="1"/>
      <c r="I41" s="2"/>
      <c r="J41" s="3"/>
      <c r="K41" s="46"/>
      <c r="L41" s="24"/>
      <c r="M41" s="5"/>
      <c r="N41" s="25"/>
      <c r="O41" s="25"/>
      <c r="P41" s="5"/>
      <c r="Q41" s="4"/>
      <c r="R41" s="4"/>
      <c r="S41" s="4"/>
      <c r="T41" s="51"/>
      <c r="U41" s="41"/>
      <c r="V41" s="1"/>
    </row>
    <row r="42" spans="1:22" x14ac:dyDescent="0.2">
      <c r="A42" t="s">
        <v>194</v>
      </c>
      <c r="B42" s="1">
        <v>1</v>
      </c>
      <c r="C42" s="1"/>
      <c r="D42" s="1"/>
      <c r="E42" s="1"/>
      <c r="F42" s="1"/>
      <c r="G42" s="1"/>
      <c r="H42" s="1"/>
      <c r="I42" s="2"/>
      <c r="J42" s="3">
        <v>1</v>
      </c>
      <c r="K42" s="46">
        <f>IF(A42="",0,VLOOKUP(A42,'AME2020'!$F$2:$L$200000,7,0))*B42+IF(C42="",0,VLOOKUP(C42,'AME2020'!$F$2:$L$200000,7,0))*D42+IF(E42="",0,VLOOKUP(E42,'AME2020'!$F$2:$L$200000,7,0))*F42+IF(G42="",0,VLOOKUP(G42,'AME2020'!$F$2:$L$200000,7,0))*H42</f>
        <v>56943612.109999999</v>
      </c>
      <c r="L42" s="24">
        <f t="shared" ref="L42:L49" si="39">$L$4*(($K$4-$J$4*$X$2)/($J$4))/((K42-J42*$X$2)/(J42))</f>
        <v>988333.65458139568</v>
      </c>
      <c r="M42" s="5">
        <f t="shared" ref="M42:M49" si="40">$M$4</f>
        <v>6150</v>
      </c>
      <c r="N42" s="25">
        <f t="shared" ref="N42:N49" si="41">(L42/2)+SQRT((L42/2)^2-(O42^2)/2)</f>
        <v>986763.88500440528</v>
      </c>
      <c r="O42" s="25">
        <f t="shared" ref="O42:O49" si="42">$O$4*SQRT((($K$4-$J$4*$X$2)/(K42-J42*$X$2))*(10/10)*(J42/$J$4))</f>
        <v>55659.535146330258</v>
      </c>
      <c r="P42" s="5">
        <f t="shared" ref="P42:P49" si="43">$I$1</f>
        <v>600.00019999999995</v>
      </c>
      <c r="Q42" s="4">
        <f t="shared" ref="Q42:Q49" si="44">INT(M42*P42/1000)</f>
        <v>3690</v>
      </c>
      <c r="R42" s="4">
        <f t="shared" ref="R42:R49" si="45">INT(N42*P42/1000)</f>
        <v>592058</v>
      </c>
      <c r="S42" s="4">
        <f t="shared" ref="S42:S49" si="46">ROUNDDOWN(L42*I$1/1000,0)</f>
        <v>593000</v>
      </c>
      <c r="T42" s="51">
        <f t="shared" si="8"/>
        <v>140.5496045745453</v>
      </c>
      <c r="U42" s="41">
        <f t="shared" ref="U42:U49" si="47">IF(T42+$U$2&gt;180,T42+$U$2-360,T42+$U$2)</f>
        <v>-171.4503954254547</v>
      </c>
      <c r="V42" s="1">
        <f t="shared" ref="V42:V49" si="48">(SQRT($L$42/L42)*$W$2-$W$2)*1000000</f>
        <v>0</v>
      </c>
    </row>
    <row r="43" spans="1:22" x14ac:dyDescent="0.2">
      <c r="A43" t="s">
        <v>195</v>
      </c>
      <c r="B43" s="1">
        <v>1</v>
      </c>
      <c r="C43" s="1"/>
      <c r="D43" s="1"/>
      <c r="E43" s="1"/>
      <c r="F43" s="1"/>
      <c r="G43" s="1"/>
      <c r="H43" s="1"/>
      <c r="I43" s="2"/>
      <c r="J43" s="3">
        <v>1</v>
      </c>
      <c r="K43" s="46">
        <f>IF(A43="",0,VLOOKUP(A43,'AME2020'!$F$2:$L$200000,7,0))*B43+IF(C43="",0,VLOOKUP(C43,'AME2020'!$F$2:$L$200000,7,0))*D43+IF(E43="",0,VLOOKUP(E43,'AME2020'!$F$2:$L$200000,7,0))*F43+IF(G43="",0,VLOOKUP(G43,'AME2020'!$F$2:$L$200000,7,0))*H43</f>
        <v>56938285.939999998</v>
      </c>
      <c r="L43" s="24">
        <f t="shared" si="39"/>
        <v>988426.10702690913</v>
      </c>
      <c r="M43" s="5">
        <f t="shared" si="40"/>
        <v>6150</v>
      </c>
      <c r="N43" s="25">
        <f t="shared" si="41"/>
        <v>986856.33768386929</v>
      </c>
      <c r="O43" s="25">
        <f t="shared" si="42"/>
        <v>55662.138386532293</v>
      </c>
      <c r="P43" s="5">
        <f t="shared" si="43"/>
        <v>600.00019999999995</v>
      </c>
      <c r="Q43" s="4">
        <f t="shared" si="44"/>
        <v>3690</v>
      </c>
      <c r="R43" s="4">
        <f t="shared" si="45"/>
        <v>592113</v>
      </c>
      <c r="S43" s="4">
        <f t="shared" si="46"/>
        <v>593055</v>
      </c>
      <c r="T43" s="51">
        <f t="shared" si="8"/>
        <v>310.28449205303025</v>
      </c>
      <c r="U43" s="41">
        <f t="shared" si="47"/>
        <v>-1.7155079469697512</v>
      </c>
      <c r="V43" s="1">
        <f t="shared" si="48"/>
        <v>-795.06617455749051</v>
      </c>
    </row>
    <row r="44" spans="1:22" x14ac:dyDescent="0.2">
      <c r="A44" t="s">
        <v>194</v>
      </c>
      <c r="B44" s="1">
        <v>1</v>
      </c>
      <c r="C44" s="1"/>
      <c r="D44" s="1"/>
      <c r="E44" s="1"/>
      <c r="F44" s="1"/>
      <c r="G44" s="1"/>
      <c r="H44" s="1"/>
      <c r="I44" s="2"/>
      <c r="J44" s="3">
        <v>1</v>
      </c>
      <c r="K44" s="46">
        <f>IF(A44="",0,VLOOKUP(A44,'AME2020'!$F$2:$L$200000,7,0))*B44+IF(C44="",0,VLOOKUP(C44,'AME2020'!$F$2:$L$200000,7,0))*D44+IF(E44="",0,VLOOKUP(E44,'AME2020'!$F$2:$L$200000,7,0))*F44+IF(G44="",0,VLOOKUP(G44,'AME2020'!$F$2:$L$200000,7,0))*H44</f>
        <v>56943612.109999999</v>
      </c>
      <c r="L44" s="24">
        <f t="shared" si="39"/>
        <v>988333.65458139568</v>
      </c>
      <c r="M44" s="5">
        <f t="shared" si="40"/>
        <v>6150</v>
      </c>
      <c r="N44" s="25">
        <f t="shared" si="41"/>
        <v>986763.88500440528</v>
      </c>
      <c r="O44" s="25">
        <f t="shared" si="42"/>
        <v>55659.535146330258</v>
      </c>
      <c r="P44" s="5">
        <f t="shared" si="43"/>
        <v>600.00019999999995</v>
      </c>
      <c r="Q44" s="4">
        <f t="shared" si="44"/>
        <v>3690</v>
      </c>
      <c r="R44" s="4">
        <f t="shared" si="45"/>
        <v>592058</v>
      </c>
      <c r="S44" s="4">
        <f t="shared" si="46"/>
        <v>593000</v>
      </c>
      <c r="T44" s="51">
        <f t="shared" si="8"/>
        <v>140.5496045745453</v>
      </c>
      <c r="U44" s="41">
        <f t="shared" si="47"/>
        <v>-171.4503954254547</v>
      </c>
      <c r="V44" s="1">
        <f t="shared" si="48"/>
        <v>0</v>
      </c>
    </row>
    <row r="45" spans="1:22" x14ac:dyDescent="0.2">
      <c r="A45" t="s">
        <v>196</v>
      </c>
      <c r="B45" s="1">
        <v>1</v>
      </c>
      <c r="C45" s="1"/>
      <c r="D45" s="1"/>
      <c r="E45" s="1"/>
      <c r="F45" s="1"/>
      <c r="G45" s="1"/>
      <c r="H45" s="1"/>
      <c r="I45" s="2"/>
      <c r="J45" s="3">
        <v>2</v>
      </c>
      <c r="K45" s="46">
        <f>IF(A45="",0,VLOOKUP(A45,'AME2020'!$F$2:$L$200000,7,0))*B45+IF(C45="",0,VLOOKUP(C45,'AME2020'!$F$2:$L$200000,7,0))*D45+IF(E45="",0,VLOOKUP(E45,'AME2020'!$F$2:$L$200000,7,0))*F45+IF(G45="",0,VLOOKUP(G45,'AME2020'!$F$2:$L$200000,7,0))*H45</f>
        <v>113902780.13</v>
      </c>
      <c r="L45" s="24">
        <f t="shared" si="39"/>
        <v>988198.67475511506</v>
      </c>
      <c r="M45" s="5">
        <f t="shared" si="40"/>
        <v>6150</v>
      </c>
      <c r="N45" s="25">
        <f t="shared" si="41"/>
        <v>986628.90483647981</v>
      </c>
      <c r="O45" s="25">
        <f t="shared" si="42"/>
        <v>55655.734217927595</v>
      </c>
      <c r="P45" s="5">
        <f t="shared" si="43"/>
        <v>600.00019999999995</v>
      </c>
      <c r="Q45" s="4">
        <f t="shared" si="44"/>
        <v>3690</v>
      </c>
      <c r="R45" s="4">
        <f t="shared" si="45"/>
        <v>591977</v>
      </c>
      <c r="S45" s="4">
        <f t="shared" si="46"/>
        <v>592919</v>
      </c>
      <c r="T45" s="51">
        <f t="shared" si="8"/>
        <v>144.8974094087628</v>
      </c>
      <c r="U45" s="41">
        <f t="shared" si="47"/>
        <v>-167.1025905912372</v>
      </c>
      <c r="V45" s="1">
        <f t="shared" si="48"/>
        <v>1160.990574522458</v>
      </c>
    </row>
    <row r="46" spans="1:22" x14ac:dyDescent="0.2">
      <c r="A46" t="s">
        <v>197</v>
      </c>
      <c r="B46" s="1">
        <v>1</v>
      </c>
      <c r="C46" s="1"/>
      <c r="D46" s="1"/>
      <c r="E46" s="1"/>
      <c r="F46" s="1"/>
      <c r="G46" s="1"/>
      <c r="H46" s="1"/>
      <c r="I46" s="2"/>
      <c r="J46" s="3">
        <v>1</v>
      </c>
      <c r="K46" s="46">
        <f>IF(A46="",0,VLOOKUP(A46,'AME2020'!$F$2:$L$200000,7,0))*B46+IF(C46="",0,VLOOKUP(C46,'AME2020'!$F$2:$L$200000,7,0))*D46+IF(E46="",0,VLOOKUP(E46,'AME2020'!$F$2:$L$200000,7,0))*F46+IF(G46="",0,VLOOKUP(G46,'AME2020'!$F$2:$L$200000,7,0))*H46</f>
        <v>56952297</v>
      </c>
      <c r="L46" s="24">
        <f t="shared" si="39"/>
        <v>988182.93806590105</v>
      </c>
      <c r="M46" s="5">
        <f t="shared" si="40"/>
        <v>6150</v>
      </c>
      <c r="N46" s="25">
        <f t="shared" si="41"/>
        <v>986613.16810742894</v>
      </c>
      <c r="O46" s="25">
        <f t="shared" si="42"/>
        <v>55655.291067930732</v>
      </c>
      <c r="P46" s="5">
        <f t="shared" si="43"/>
        <v>600.00019999999995</v>
      </c>
      <c r="Q46" s="4">
        <f t="shared" si="44"/>
        <v>3690</v>
      </c>
      <c r="R46" s="4">
        <f t="shared" si="45"/>
        <v>591968</v>
      </c>
      <c r="S46" s="4">
        <f t="shared" si="46"/>
        <v>592909</v>
      </c>
      <c r="T46" s="51">
        <f t="shared" si="8"/>
        <v>345.77140614944074</v>
      </c>
      <c r="U46" s="41">
        <f t="shared" si="47"/>
        <v>33.771406149440736</v>
      </c>
      <c r="V46" s="1">
        <f t="shared" si="48"/>
        <v>1296.3607126579291</v>
      </c>
    </row>
    <row r="47" spans="1:22" x14ac:dyDescent="0.2">
      <c r="A47" t="s">
        <v>198</v>
      </c>
      <c r="B47" s="1">
        <v>1</v>
      </c>
      <c r="C47" s="1"/>
      <c r="D47" s="1"/>
      <c r="E47" s="1"/>
      <c r="F47" s="1"/>
      <c r="G47" s="1"/>
      <c r="H47" s="1"/>
      <c r="I47" s="2"/>
      <c r="J47" s="3">
        <v>2</v>
      </c>
      <c r="K47" s="46">
        <f>IF(A47="",0,VLOOKUP(A47,'AME2020'!$F$2:$L$200000,7,0))*B47+IF(C47="",0,VLOOKUP(C47,'AME2020'!$F$2:$L$200000,7,0))*D47+IF(E47="",0,VLOOKUP(E47,'AME2020'!$F$2:$L$200000,7,0))*F47+IF(G47="",0,VLOOKUP(G47,'AME2020'!$F$2:$L$200000,7,0))*H47</f>
        <v>113909289.15000001</v>
      </c>
      <c r="L47" s="24">
        <f t="shared" si="39"/>
        <v>988142.20642895275</v>
      </c>
      <c r="M47" s="5">
        <f t="shared" si="40"/>
        <v>6150</v>
      </c>
      <c r="N47" s="25">
        <f t="shared" si="41"/>
        <v>986572.4363673639</v>
      </c>
      <c r="O47" s="25">
        <f t="shared" si="42"/>
        <v>55654.144036149883</v>
      </c>
      <c r="P47" s="5">
        <f t="shared" si="43"/>
        <v>600.00019999999995</v>
      </c>
      <c r="Q47" s="4">
        <f t="shared" si="44"/>
        <v>3690</v>
      </c>
      <c r="R47" s="4">
        <f t="shared" si="45"/>
        <v>591943</v>
      </c>
      <c r="S47" s="4">
        <f t="shared" si="46"/>
        <v>592885</v>
      </c>
      <c r="T47" s="51">
        <f t="shared" si="8"/>
        <v>187.7348926217748</v>
      </c>
      <c r="U47" s="41">
        <f t="shared" si="47"/>
        <v>-124.2651073782252</v>
      </c>
      <c r="V47" s="1">
        <f t="shared" si="48"/>
        <v>1646.7573916294498</v>
      </c>
    </row>
    <row r="48" spans="1:22" x14ac:dyDescent="0.2">
      <c r="A48" t="s">
        <v>199</v>
      </c>
      <c r="B48" s="1">
        <v>1</v>
      </c>
      <c r="C48" s="1" t="s">
        <v>168</v>
      </c>
      <c r="D48" s="1">
        <v>1</v>
      </c>
      <c r="E48" s="1"/>
      <c r="F48" s="1"/>
      <c r="G48" s="1"/>
      <c r="H48" s="1"/>
      <c r="I48" s="2"/>
      <c r="J48" s="3">
        <v>1</v>
      </c>
      <c r="K48" s="46">
        <f>IF(A48="",0,VLOOKUP(A48,'AME2020'!$F$2:$L$200000,7,0))*B48+IF(C48="",0,VLOOKUP(C48,'AME2020'!$F$2:$L$200000,7,0))*D48+IF(E48="",0,VLOOKUP(E48,'AME2020'!$F$2:$L$200000,7,0))*F48+IF(G48="",0,VLOOKUP(G48,'AME2020'!$F$2:$L$200000,7,0))*H48</f>
        <v>56957192.519199997</v>
      </c>
      <c r="L48" s="24">
        <f t="shared" si="39"/>
        <v>988098.00208281388</v>
      </c>
      <c r="M48" s="5">
        <f t="shared" si="40"/>
        <v>6150</v>
      </c>
      <c r="N48" s="25">
        <f t="shared" si="41"/>
        <v>986528.23190930707</v>
      </c>
      <c r="O48" s="25">
        <f t="shared" si="42"/>
        <v>55652.899183665453</v>
      </c>
      <c r="P48" s="5">
        <f t="shared" si="43"/>
        <v>600.00019999999995</v>
      </c>
      <c r="Q48" s="4">
        <f t="shared" si="44"/>
        <v>3690</v>
      </c>
      <c r="R48" s="4">
        <f t="shared" si="45"/>
        <v>591917</v>
      </c>
      <c r="S48" s="4">
        <f t="shared" si="46"/>
        <v>592858</v>
      </c>
      <c r="T48" s="51">
        <f t="shared" si="8"/>
        <v>359.59294392351057</v>
      </c>
      <c r="U48" s="41">
        <f t="shared" si="47"/>
        <v>47.592943923510575</v>
      </c>
      <c r="V48" s="1">
        <f t="shared" si="48"/>
        <v>2027.0528032924062</v>
      </c>
    </row>
    <row r="49" spans="1:22" x14ac:dyDescent="0.2">
      <c r="A49" t="s">
        <v>193</v>
      </c>
      <c r="B49" s="1">
        <v>1</v>
      </c>
      <c r="C49" s="1" t="s">
        <v>168</v>
      </c>
      <c r="D49" s="1">
        <v>1</v>
      </c>
      <c r="E49" s="1" t="s">
        <v>200</v>
      </c>
      <c r="F49" s="1">
        <v>1</v>
      </c>
      <c r="G49" s="1"/>
      <c r="H49" s="1"/>
      <c r="I49" s="2"/>
      <c r="J49" s="3">
        <v>1</v>
      </c>
      <c r="K49" s="46">
        <f>IF(A49="",0,VLOOKUP(A49,'AME2020'!$F$2:$L$200000,7,0))*B49+IF(C49="",0,VLOOKUP(C49,'AME2020'!$F$2:$L$200000,7,0))*D49+IF(E49="",0,VLOOKUP(E49,'AME2020'!$F$2:$L$200000,7,0))*F49+IF(G49="",0,VLOOKUP(G49,'AME2020'!$F$2:$L$200000,7,0))*H49</f>
        <v>56965330.501089998</v>
      </c>
      <c r="L49" s="24">
        <f t="shared" si="39"/>
        <v>987956.84252114827</v>
      </c>
      <c r="M49" s="5">
        <f t="shared" si="40"/>
        <v>6150</v>
      </c>
      <c r="N49" s="25">
        <f t="shared" si="41"/>
        <v>986387.07199018204</v>
      </c>
      <c r="O49" s="25">
        <f t="shared" si="42"/>
        <v>55648.923758438257</v>
      </c>
      <c r="P49" s="5">
        <f t="shared" si="43"/>
        <v>600.00019999999995</v>
      </c>
      <c r="Q49" s="4">
        <f t="shared" si="44"/>
        <v>3690</v>
      </c>
      <c r="R49" s="4">
        <f t="shared" si="45"/>
        <v>591832</v>
      </c>
      <c r="S49" s="4">
        <f t="shared" si="46"/>
        <v>592774</v>
      </c>
      <c r="T49" s="51">
        <f t="shared" si="8"/>
        <v>109.11746066688666</v>
      </c>
      <c r="U49" s="41">
        <f t="shared" si="47"/>
        <v>157.11746066688664</v>
      </c>
      <c r="V49" s="1">
        <f t="shared" si="48"/>
        <v>3241.636710654916</v>
      </c>
    </row>
    <row r="50" spans="1:22" x14ac:dyDescent="0.2">
      <c r="B50" s="1"/>
      <c r="C50" s="1"/>
      <c r="D50" s="1"/>
      <c r="E50" s="1"/>
      <c r="F50" s="1"/>
      <c r="G50" s="1"/>
      <c r="H50" s="1"/>
      <c r="I50" s="2"/>
      <c r="J50" s="3"/>
      <c r="K50" s="46"/>
      <c r="L50" s="24"/>
      <c r="M50" s="5"/>
      <c r="N50" s="25"/>
      <c r="O50" s="25"/>
      <c r="P50" s="5"/>
      <c r="Q50" s="4"/>
      <c r="R50" s="4"/>
      <c r="S50" s="4"/>
      <c r="T50" s="51"/>
      <c r="U50" s="41"/>
      <c r="V50" s="1"/>
    </row>
    <row r="51" spans="1:22" x14ac:dyDescent="0.2">
      <c r="A51" t="s">
        <v>201</v>
      </c>
      <c r="B51" s="1">
        <v>1</v>
      </c>
      <c r="C51" s="1"/>
      <c r="D51" s="1"/>
      <c r="E51" s="1"/>
      <c r="F51" s="1"/>
      <c r="G51" s="1"/>
      <c r="H51" s="1"/>
      <c r="I51" s="2"/>
      <c r="J51" s="3">
        <v>1</v>
      </c>
      <c r="K51" s="46">
        <f>IF(A51="",0,VLOOKUP(A51,'AME2020'!$F$2:$L$200000,7,0))*B51+IF(C51="",0,VLOOKUP(C51,'AME2020'!$F$2:$L$200000,7,0))*D51+IF(E51="",0,VLOOKUP(E51,'AME2020'!$F$2:$L$200000,7,0))*F51+IF(G51="",0,VLOOKUP(G51,'AME2020'!$F$2:$L$200000,7,0))*H51</f>
        <v>57944184.5</v>
      </c>
      <c r="L51" s="24">
        <f t="shared" ref="L51:L63" si="49">$L$4*(($K$4-$J$4*$X$2)/($J$4))/((K51-J51*$X$2)/(J51))</f>
        <v>971267.08029478719</v>
      </c>
      <c r="M51" s="5">
        <f t="shared" ref="M51:M67" si="50">$M$4</f>
        <v>6150</v>
      </c>
      <c r="N51" s="25">
        <f t="shared" ref="N51:N63" si="51">(L51/2)+SQRT((L51/2)^2-(O51^2)/2)</f>
        <v>969697.26676545374</v>
      </c>
      <c r="O51" s="25">
        <f t="shared" ref="O51:O63" si="52">$O$4*SQRT((($K$4-$J$4*$X$2)/(K51-J51*$X$2))*(10/10)*(J51/$J$4))</f>
        <v>55176.877199169343</v>
      </c>
      <c r="P51" s="5">
        <f t="shared" ref="P51:P67" si="53">$I$1</f>
        <v>600.00019999999995</v>
      </c>
      <c r="Q51" s="4">
        <f t="shared" ref="Q51:Q63" si="54">INT(M51*P51/1000)</f>
        <v>3690</v>
      </c>
      <c r="R51" s="4">
        <f t="shared" ref="R51:R63" si="55">INT(N51*P51/1000)</f>
        <v>581818</v>
      </c>
      <c r="S51" s="4">
        <f t="shared" ref="S51:S63" si="56">ROUNDDOWN(L51*I$1/1000,0)</f>
        <v>582760</v>
      </c>
      <c r="T51" s="51">
        <f t="shared" si="8"/>
        <v>159.27490379721951</v>
      </c>
      <c r="U51" s="41">
        <f t="shared" ref="U51:U67" si="57">IF(T51+$U$2&gt;180,T51+$U$2-360,T51+$U$2)</f>
        <v>-152.72509620278049</v>
      </c>
      <c r="V51" s="1">
        <f>(SQRT($L$51/L51)*$W$2-$W$2)*1000000</f>
        <v>0</v>
      </c>
    </row>
    <row r="52" spans="1:22" x14ac:dyDescent="0.2">
      <c r="A52" t="s">
        <v>202</v>
      </c>
      <c r="B52" s="1">
        <v>1</v>
      </c>
      <c r="C52" s="1"/>
      <c r="D52" s="1"/>
      <c r="E52" s="1"/>
      <c r="F52" s="1"/>
      <c r="G52" s="1"/>
      <c r="H52" s="1"/>
      <c r="I52" s="2"/>
      <c r="J52" s="3">
        <v>1</v>
      </c>
      <c r="K52" s="46">
        <f>IF(A52="",0,VLOOKUP(A52,'AME2020'!$F$2:$L$200000,7,0))*B52+IF(C52="",0,VLOOKUP(C52,'AME2020'!$F$2:$L$200000,7,0))*D52+IF(E52="",0,VLOOKUP(E52,'AME2020'!$F$2:$L$200000,7,0))*F52+IF(G52="",0,VLOOKUP(G52,'AME2020'!$F$2:$L$200000,7,0))*H52</f>
        <v>57933273.57</v>
      </c>
      <c r="L52" s="24">
        <f t="shared" si="49"/>
        <v>971450.00673448166</v>
      </c>
      <c r="M52" s="5">
        <f t="shared" si="50"/>
        <v>6150</v>
      </c>
      <c r="N52" s="25">
        <f t="shared" si="51"/>
        <v>969880.19368446129</v>
      </c>
      <c r="O52" s="25">
        <f t="shared" si="52"/>
        <v>55182.072904197725</v>
      </c>
      <c r="P52" s="5">
        <f t="shared" si="53"/>
        <v>600.00019999999995</v>
      </c>
      <c r="Q52" s="4">
        <f t="shared" si="54"/>
        <v>3690</v>
      </c>
      <c r="R52" s="4">
        <f t="shared" si="55"/>
        <v>581928</v>
      </c>
      <c r="S52" s="4">
        <f t="shared" si="56"/>
        <v>582870</v>
      </c>
      <c r="T52" s="51">
        <f t="shared" si="8"/>
        <v>71.399048503150055</v>
      </c>
      <c r="U52" s="41">
        <f t="shared" si="57"/>
        <v>119.39904850315006</v>
      </c>
      <c r="V52" s="1">
        <f t="shared" ref="V52:V55" si="58">(SQRT($L$51/L52)*$W$2-$W$2)*1000000</f>
        <v>-1600.6463844817631</v>
      </c>
    </row>
    <row r="53" spans="1:22" x14ac:dyDescent="0.2">
      <c r="A53" t="s">
        <v>203</v>
      </c>
      <c r="B53" s="1">
        <v>1</v>
      </c>
      <c r="C53" s="1"/>
      <c r="D53" s="1"/>
      <c r="E53" s="1"/>
      <c r="F53" s="1"/>
      <c r="G53" s="1"/>
      <c r="H53" s="1"/>
      <c r="I53" s="2"/>
      <c r="J53" s="3">
        <v>1</v>
      </c>
      <c r="K53" s="46">
        <f>IF(A53="",0,VLOOKUP(A53,'AME2020'!$F$2:$L$200000,7,0))*B53+IF(C53="",0,VLOOKUP(C53,'AME2020'!$F$2:$L$200000,7,0))*D53+IF(E53="",0,VLOOKUP(E53,'AME2020'!$F$2:$L$200000,7,0))*F53+IF(G53="",0,VLOOKUP(G53,'AME2020'!$F$2:$L$200000,7,0))*H53</f>
        <v>57935341.649999999</v>
      </c>
      <c r="L53" s="24">
        <f t="shared" si="49"/>
        <v>971415.3291905839</v>
      </c>
      <c r="M53" s="5">
        <f t="shared" si="50"/>
        <v>6150</v>
      </c>
      <c r="N53" s="25">
        <f t="shared" si="51"/>
        <v>969845.51604971359</v>
      </c>
      <c r="O53" s="25">
        <f t="shared" si="52"/>
        <v>55181.087986899016</v>
      </c>
      <c r="P53" s="5">
        <f t="shared" si="53"/>
        <v>600.00019999999995</v>
      </c>
      <c r="Q53" s="4">
        <f t="shared" si="54"/>
        <v>3690</v>
      </c>
      <c r="R53" s="4">
        <f t="shared" si="55"/>
        <v>581907</v>
      </c>
      <c r="S53" s="4">
        <f t="shared" si="56"/>
        <v>582849</v>
      </c>
      <c r="T53" s="51">
        <f t="shared" si="8"/>
        <v>141.04706979675765</v>
      </c>
      <c r="U53" s="41">
        <f t="shared" si="57"/>
        <v>-170.95293020324235</v>
      </c>
      <c r="V53" s="1">
        <f t="shared" si="58"/>
        <v>-1297.2450166515159</v>
      </c>
    </row>
    <row r="54" spans="1:22" x14ac:dyDescent="0.2">
      <c r="A54" t="s">
        <v>204</v>
      </c>
      <c r="B54" s="1">
        <v>1</v>
      </c>
      <c r="C54" s="1"/>
      <c r="D54" s="1"/>
      <c r="E54" s="1"/>
      <c r="F54" s="1"/>
      <c r="G54" s="1"/>
      <c r="H54" s="1"/>
      <c r="I54" s="2"/>
      <c r="J54" s="3">
        <v>1</v>
      </c>
      <c r="K54" s="46">
        <f>IF(A54="",0,VLOOKUP(A54,'AME2020'!$F$2:$L$200000,7,0))*B54+IF(C54="",0,VLOOKUP(C54,'AME2020'!$F$2:$L$200000,7,0))*D54+IF(E54="",0,VLOOKUP(E54,'AME2020'!$F$2:$L$200000,7,0))*F54+IF(G54="",0,VLOOKUP(G54,'AME2020'!$F$2:$L$200000,7,0))*H54</f>
        <v>57935751.289999999</v>
      </c>
      <c r="L54" s="24">
        <f t="shared" si="49"/>
        <v>971408.46064509125</v>
      </c>
      <c r="M54" s="5">
        <f t="shared" si="50"/>
        <v>6150</v>
      </c>
      <c r="N54" s="25">
        <f t="shared" si="51"/>
        <v>969838.6474862257</v>
      </c>
      <c r="O54" s="25">
        <f t="shared" si="52"/>
        <v>55180.892903255728</v>
      </c>
      <c r="P54" s="5">
        <f t="shared" si="53"/>
        <v>600.00019999999995</v>
      </c>
      <c r="Q54" s="4">
        <f t="shared" si="54"/>
        <v>3690</v>
      </c>
      <c r="R54" s="4">
        <f t="shared" si="55"/>
        <v>581903</v>
      </c>
      <c r="S54" s="4">
        <f t="shared" si="56"/>
        <v>582845</v>
      </c>
      <c r="T54" s="51">
        <f t="shared" si="8"/>
        <v>97.440748847783269</v>
      </c>
      <c r="U54" s="41">
        <f t="shared" si="57"/>
        <v>145.44074884778325</v>
      </c>
      <c r="V54" s="1">
        <f t="shared" si="58"/>
        <v>-1237.1486918141272</v>
      </c>
    </row>
    <row r="55" spans="1:22" x14ac:dyDescent="0.2">
      <c r="A55" t="s">
        <v>205</v>
      </c>
      <c r="B55" s="1">
        <v>1</v>
      </c>
      <c r="C55" s="1"/>
      <c r="D55" s="1"/>
      <c r="E55" s="1"/>
      <c r="F55" s="1"/>
      <c r="G55" s="1"/>
      <c r="H55" s="1"/>
      <c r="I55" s="2"/>
      <c r="J55" s="3">
        <v>1</v>
      </c>
      <c r="K55" s="46">
        <f>IF(A55="",0,VLOOKUP(A55,'AME2020'!$F$2:$L$200000,7,0))*B55+IF(C55="",0,VLOOKUP(C55,'AME2020'!$F$2:$L$200000,7,0))*D55+IF(E55="",0,VLOOKUP(E55,'AME2020'!$F$2:$L$200000,7,0))*F55+IF(G55="",0,VLOOKUP(G55,'AME2020'!$F$2:$L$200000,7,0))*H55</f>
        <v>57940066.640000001</v>
      </c>
      <c r="L55" s="24">
        <f t="shared" si="49"/>
        <v>971336.10989657044</v>
      </c>
      <c r="M55" s="5">
        <f t="shared" si="50"/>
        <v>6150</v>
      </c>
      <c r="N55" s="25">
        <f t="shared" si="51"/>
        <v>969766.29654813313</v>
      </c>
      <c r="O55" s="25">
        <f t="shared" si="52"/>
        <v>55178.837921541817</v>
      </c>
      <c r="P55" s="5">
        <f t="shared" si="53"/>
        <v>600.00019999999995</v>
      </c>
      <c r="Q55" s="4">
        <f t="shared" si="54"/>
        <v>3690</v>
      </c>
      <c r="R55" s="4">
        <f t="shared" si="55"/>
        <v>581859</v>
      </c>
      <c r="S55" s="4">
        <f t="shared" si="56"/>
        <v>582801</v>
      </c>
      <c r="T55" s="51">
        <f t="shared" si="8"/>
        <v>309.67385910732679</v>
      </c>
      <c r="U55" s="41">
        <f t="shared" si="57"/>
        <v>-2.3261408926732088</v>
      </c>
      <c r="V55" s="1">
        <f t="shared" si="58"/>
        <v>-604.07724387800954</v>
      </c>
    </row>
    <row r="56" spans="1:22" x14ac:dyDescent="0.2">
      <c r="A56" t="s">
        <v>206</v>
      </c>
      <c r="B56" s="1">
        <v>1</v>
      </c>
      <c r="C56" s="1"/>
      <c r="D56" s="1"/>
      <c r="E56" s="1"/>
      <c r="F56" s="1"/>
      <c r="G56" s="1"/>
      <c r="H56" s="1"/>
      <c r="I56" s="2"/>
      <c r="J56" s="3">
        <v>2</v>
      </c>
      <c r="K56" s="46">
        <f>IF(A56="",0,VLOOKUP(A56,'AME2020'!$F$2:$L$200000,7,0))*B56+IF(C56="",0,VLOOKUP(C56,'AME2020'!$F$2:$L$200000,7,0))*D56+IF(E56="",0,VLOOKUP(E56,'AME2020'!$F$2:$L$200000,7,0))*F56+IF(G56="",0,VLOOKUP(G56,'AME2020'!$F$2:$L$200000,7,0))*H56</f>
        <v>115901742.81999999</v>
      </c>
      <c r="L56" s="24">
        <f t="shared" si="49"/>
        <v>971155.00541349908</v>
      </c>
      <c r="M56" s="5">
        <f t="shared" si="50"/>
        <v>6150</v>
      </c>
      <c r="N56" s="25">
        <f t="shared" si="51"/>
        <v>969585.19159041182</v>
      </c>
      <c r="O56" s="25">
        <f t="shared" si="52"/>
        <v>55173.693666807565</v>
      </c>
      <c r="P56" s="5">
        <f t="shared" si="53"/>
        <v>600.00019999999995</v>
      </c>
      <c r="Q56" s="4">
        <f t="shared" si="54"/>
        <v>3690</v>
      </c>
      <c r="R56" s="4">
        <f t="shared" si="55"/>
        <v>581751</v>
      </c>
      <c r="S56" s="4">
        <f t="shared" si="56"/>
        <v>582693</v>
      </c>
      <c r="T56" s="51">
        <f t="shared" si="8"/>
        <v>71.092476182625546</v>
      </c>
      <c r="U56" s="41">
        <f t="shared" si="57"/>
        <v>119.09247618262555</v>
      </c>
      <c r="V56" s="1">
        <f t="shared" ref="V56:V62" si="59">(SQRT($L$51/L56)*$W$2-$W$2)*1000000</f>
        <v>980.9031542644675</v>
      </c>
    </row>
    <row r="57" spans="1:22" x14ac:dyDescent="0.2">
      <c r="A57" t="s">
        <v>207</v>
      </c>
      <c r="B57" s="1">
        <v>1</v>
      </c>
      <c r="C57" s="1" t="s">
        <v>168</v>
      </c>
      <c r="D57" s="1">
        <v>1</v>
      </c>
      <c r="E57" s="1"/>
      <c r="F57" s="1"/>
      <c r="G57" s="1"/>
      <c r="H57" s="1"/>
      <c r="I57" s="2"/>
      <c r="J57" s="3">
        <v>1</v>
      </c>
      <c r="K57" s="46">
        <f>IF(A57="",0,VLOOKUP(A57,'AME2020'!$F$2:$L$200000,7,0))*B57+IF(C57="",0,VLOOKUP(C57,'AME2020'!$F$2:$L$200000,7,0))*D57+IF(E57="",0,VLOOKUP(E57,'AME2020'!$F$2:$L$200000,7,0))*F57+IF(G57="",0,VLOOKUP(G57,'AME2020'!$F$2:$L$200000,7,0))*H57</f>
        <v>57953532.3992</v>
      </c>
      <c r="L57" s="24">
        <f t="shared" si="49"/>
        <v>971110.41352520301</v>
      </c>
      <c r="M57" s="5">
        <f t="shared" si="50"/>
        <v>6150</v>
      </c>
      <c r="N57" s="25">
        <f t="shared" si="51"/>
        <v>969540.59958521929</v>
      </c>
      <c r="O57" s="25">
        <f t="shared" si="52"/>
        <v>55172.426965089609</v>
      </c>
      <c r="P57" s="5">
        <f t="shared" si="53"/>
        <v>600.00019999999995</v>
      </c>
      <c r="Q57" s="4">
        <f t="shared" si="54"/>
        <v>3690</v>
      </c>
      <c r="R57" s="4">
        <f t="shared" si="55"/>
        <v>581724</v>
      </c>
      <c r="S57" s="4">
        <f t="shared" si="56"/>
        <v>582666</v>
      </c>
      <c r="T57" s="51">
        <f t="shared" si="8"/>
        <v>159.24139360849097</v>
      </c>
      <c r="U57" s="41">
        <f t="shared" si="57"/>
        <v>-152.75860639150903</v>
      </c>
      <c r="V57" s="1">
        <f t="shared" si="59"/>
        <v>1371.2280484448058</v>
      </c>
    </row>
    <row r="58" spans="1:22" x14ac:dyDescent="0.2">
      <c r="A58" t="s">
        <v>208</v>
      </c>
      <c r="B58" s="1">
        <v>1</v>
      </c>
      <c r="C58" s="1"/>
      <c r="D58" s="1"/>
      <c r="E58" s="1"/>
      <c r="F58" s="1"/>
      <c r="G58" s="1"/>
      <c r="H58" s="1"/>
      <c r="I58" s="2"/>
      <c r="J58" s="3">
        <v>1</v>
      </c>
      <c r="K58" s="46">
        <f>IF(A58="",0,VLOOKUP(A58,'AME2020'!$F$2:$L$200000,7,0))*B58+IF(C58="",0,VLOOKUP(C58,'AME2020'!$F$2:$L$200000,7,0))*D58+IF(E58="",0,VLOOKUP(E58,'AME2020'!$F$2:$L$200000,7,0))*F58+IF(G58="",0,VLOOKUP(G58,'AME2020'!$F$2:$L$200000,7,0))*H58</f>
        <v>57956595.979999997</v>
      </c>
      <c r="L58" s="24">
        <f t="shared" si="49"/>
        <v>971059.08022434893</v>
      </c>
      <c r="M58" s="5">
        <f t="shared" si="50"/>
        <v>6150</v>
      </c>
      <c r="N58" s="25">
        <f t="shared" si="51"/>
        <v>969489.26614978304</v>
      </c>
      <c r="O58" s="25">
        <f t="shared" si="52"/>
        <v>55170.9687270863</v>
      </c>
      <c r="P58" s="5">
        <f t="shared" si="53"/>
        <v>600.00019999999995</v>
      </c>
      <c r="Q58" s="4">
        <f t="shared" si="54"/>
        <v>3690</v>
      </c>
      <c r="R58" s="4">
        <f t="shared" si="55"/>
        <v>581693</v>
      </c>
      <c r="S58" s="4">
        <f t="shared" si="56"/>
        <v>582635</v>
      </c>
      <c r="T58" s="51">
        <f t="shared" si="8"/>
        <v>231.24471313633899</v>
      </c>
      <c r="U58" s="41">
        <f t="shared" si="57"/>
        <v>-80.755286863661013</v>
      </c>
      <c r="V58" s="1">
        <f t="shared" si="59"/>
        <v>1820.5956453023475</v>
      </c>
    </row>
    <row r="59" spans="1:22" x14ac:dyDescent="0.2">
      <c r="A59" t="s">
        <v>209</v>
      </c>
      <c r="B59" s="1">
        <v>1</v>
      </c>
      <c r="C59" s="1"/>
      <c r="D59" s="1"/>
      <c r="E59" s="1"/>
      <c r="F59" s="1"/>
      <c r="G59" s="1"/>
      <c r="H59" s="1"/>
      <c r="I59" s="2"/>
      <c r="J59" s="3">
        <v>2</v>
      </c>
      <c r="K59" s="46">
        <f>IF(A59="",0,VLOOKUP(A59,'AME2020'!$F$2:$L$200000,7,0))*B59+IF(C59="",0,VLOOKUP(C59,'AME2020'!$F$2:$L$200000,7,0))*D59+IF(E59="",0,VLOOKUP(E59,'AME2020'!$F$2:$L$200000,7,0))*F59+IF(G59="",0,VLOOKUP(G59,'AME2020'!$F$2:$L$200000,7,0))*H59</f>
        <v>115921580.95</v>
      </c>
      <c r="L59" s="24">
        <f t="shared" si="49"/>
        <v>970988.80614812928</v>
      </c>
      <c r="M59" s="5">
        <f t="shared" si="50"/>
        <v>6150</v>
      </c>
      <c r="N59" s="25">
        <f t="shared" si="51"/>
        <v>969418.99188930029</v>
      </c>
      <c r="O59" s="25">
        <f t="shared" si="52"/>
        <v>55168.972371206568</v>
      </c>
      <c r="P59" s="5">
        <f t="shared" si="53"/>
        <v>600.00019999999995</v>
      </c>
      <c r="Q59" s="4">
        <f t="shared" si="54"/>
        <v>3690</v>
      </c>
      <c r="R59" s="4">
        <f t="shared" si="55"/>
        <v>581651</v>
      </c>
      <c r="S59" s="4">
        <f t="shared" si="56"/>
        <v>582593</v>
      </c>
      <c r="T59" s="51">
        <f t="shared" si="8"/>
        <v>172.03918994623692</v>
      </c>
      <c r="U59" s="41">
        <f t="shared" si="57"/>
        <v>-139.96081005376308</v>
      </c>
      <c r="V59" s="1">
        <f t="shared" si="59"/>
        <v>2435.8270526221304</v>
      </c>
    </row>
    <row r="60" spans="1:22" x14ac:dyDescent="0.2">
      <c r="A60" t="s">
        <v>210</v>
      </c>
      <c r="B60" s="1">
        <v>1</v>
      </c>
      <c r="C60" s="1" t="s">
        <v>211</v>
      </c>
      <c r="D60" s="1">
        <v>1</v>
      </c>
      <c r="E60" s="1" t="s">
        <v>200</v>
      </c>
      <c r="F60" s="1">
        <v>1</v>
      </c>
      <c r="G60" s="1"/>
      <c r="H60" s="1"/>
      <c r="I60" s="2"/>
      <c r="J60" s="3">
        <v>1</v>
      </c>
      <c r="K60" s="46">
        <f>IF(A60="",0,VLOOKUP(A60,'AME2020'!$F$2:$L$200000,7,0))*B60+IF(C60="",0,VLOOKUP(C60,'AME2020'!$F$2:$L$200000,7,0))*D60+IF(E60="",0,VLOOKUP(E60,'AME2020'!$F$2:$L$200000,7,0))*F60+IF(G60="",0,VLOOKUP(G60,'AME2020'!$F$2:$L$200000,7,0))*H60</f>
        <v>57961246.230589993</v>
      </c>
      <c r="L60" s="24">
        <f t="shared" si="49"/>
        <v>970981.17108516151</v>
      </c>
      <c r="M60" s="5">
        <f t="shared" si="50"/>
        <v>6150</v>
      </c>
      <c r="N60" s="25">
        <f t="shared" si="51"/>
        <v>969411.35680631129</v>
      </c>
      <c r="O60" s="25">
        <f t="shared" si="52"/>
        <v>55168.755468908996</v>
      </c>
      <c r="P60" s="5">
        <f t="shared" si="53"/>
        <v>600.00019999999995</v>
      </c>
      <c r="Q60" s="4">
        <f t="shared" si="54"/>
        <v>3690</v>
      </c>
      <c r="R60" s="4">
        <f t="shared" si="55"/>
        <v>581647</v>
      </c>
      <c r="S60" s="4">
        <f t="shared" si="56"/>
        <v>582588</v>
      </c>
      <c r="T60" s="51">
        <f t="shared" si="8"/>
        <v>322.86503917646343</v>
      </c>
      <c r="U60" s="41">
        <f t="shared" si="57"/>
        <v>10.865039176463426</v>
      </c>
      <c r="V60" s="1">
        <f t="shared" si="59"/>
        <v>2502.6740815938811</v>
      </c>
    </row>
    <row r="61" spans="1:22" x14ac:dyDescent="0.2">
      <c r="A61" t="s">
        <v>212</v>
      </c>
      <c r="B61" s="1">
        <v>1</v>
      </c>
      <c r="C61" s="1" t="s">
        <v>213</v>
      </c>
      <c r="D61" s="1">
        <v>1</v>
      </c>
      <c r="E61" s="1" t="s">
        <v>200</v>
      </c>
      <c r="F61" s="1">
        <v>1</v>
      </c>
      <c r="G61" s="1"/>
      <c r="H61" s="1"/>
      <c r="I61" s="2"/>
      <c r="J61" s="3">
        <v>1</v>
      </c>
      <c r="K61" s="46">
        <f>IF(A61="",0,VLOOKUP(A61,'AME2020'!$F$2:$L$200000,7,0))*B61+IF(C61="",0,VLOOKUP(C61,'AME2020'!$F$2:$L$200000,7,0))*D61+IF(E61="",0,VLOOKUP(E61,'AME2020'!$F$2:$L$200000,7,0))*F61+IF(G61="",0,VLOOKUP(G61,'AME2020'!$F$2:$L$200000,7,0))*H61</f>
        <v>57963732.081889994</v>
      </c>
      <c r="L61" s="24">
        <f t="shared" si="49"/>
        <v>970939.52887953119</v>
      </c>
      <c r="M61" s="5">
        <f t="shared" si="50"/>
        <v>6150</v>
      </c>
      <c r="N61" s="25">
        <f t="shared" si="51"/>
        <v>969369.71449147817</v>
      </c>
      <c r="O61" s="25">
        <f t="shared" si="52"/>
        <v>55167.572452512803</v>
      </c>
      <c r="P61" s="5">
        <f t="shared" si="53"/>
        <v>600.00019999999995</v>
      </c>
      <c r="Q61" s="4">
        <f t="shared" si="54"/>
        <v>3690</v>
      </c>
      <c r="R61" s="4">
        <f t="shared" si="55"/>
        <v>581622</v>
      </c>
      <c r="S61" s="4">
        <f t="shared" si="56"/>
        <v>582563</v>
      </c>
      <c r="T61" s="51">
        <f t="shared" si="8"/>
        <v>328.14562477625918</v>
      </c>
      <c r="U61" s="41">
        <f t="shared" si="57"/>
        <v>16.145624776259183</v>
      </c>
      <c r="V61" s="1">
        <f t="shared" si="59"/>
        <v>2867.2766650608137</v>
      </c>
    </row>
    <row r="62" spans="1:22" x14ac:dyDescent="0.2">
      <c r="A62" t="s">
        <v>214</v>
      </c>
      <c r="B62" s="1">
        <v>1</v>
      </c>
      <c r="C62" s="1" t="s">
        <v>215</v>
      </c>
      <c r="D62" s="1">
        <v>1</v>
      </c>
      <c r="E62" s="1" t="s">
        <v>200</v>
      </c>
      <c r="F62" s="1">
        <v>1</v>
      </c>
      <c r="G62" s="1"/>
      <c r="H62" s="1"/>
      <c r="I62" s="2"/>
      <c r="J62" s="3">
        <v>1</v>
      </c>
      <c r="K62" s="46">
        <f>IF(A62="",0,VLOOKUP(A62,'AME2020'!$F$2:$L$200000,7,0))*B62+IF(C62="",0,VLOOKUP(C62,'AME2020'!$F$2:$L$200000,7,0))*D62+IF(E62="",0,VLOOKUP(E62,'AME2020'!$F$2:$L$200000,7,0))*F62+IF(G62="",0,VLOOKUP(G62,'AME2020'!$F$2:$L$200000,7,0))*H62</f>
        <v>57963133.561889999</v>
      </c>
      <c r="L62" s="24">
        <f t="shared" si="49"/>
        <v>970949.55477342452</v>
      </c>
      <c r="M62" s="5">
        <f t="shared" si="50"/>
        <v>6150</v>
      </c>
      <c r="N62" s="25">
        <f t="shared" si="51"/>
        <v>969379.74041166436</v>
      </c>
      <c r="O62" s="25">
        <f t="shared" si="52"/>
        <v>55167.857281167671</v>
      </c>
      <c r="P62" s="5">
        <f t="shared" si="53"/>
        <v>600.00019999999995</v>
      </c>
      <c r="Q62" s="4">
        <f t="shared" si="54"/>
        <v>3690</v>
      </c>
      <c r="R62" s="4">
        <f t="shared" si="55"/>
        <v>581628</v>
      </c>
      <c r="S62" s="4">
        <f t="shared" si="56"/>
        <v>582569</v>
      </c>
      <c r="T62" s="51">
        <f t="shared" si="8"/>
        <v>333.73942761686823</v>
      </c>
      <c r="U62" s="41">
        <f t="shared" si="57"/>
        <v>21.739427616868227</v>
      </c>
      <c r="V62" s="1">
        <f t="shared" si="59"/>
        <v>2779.4917835386459</v>
      </c>
    </row>
    <row r="63" spans="1:22" x14ac:dyDescent="0.2">
      <c r="A63" t="s">
        <v>199</v>
      </c>
      <c r="B63" s="1">
        <v>1</v>
      </c>
      <c r="C63" s="1" t="s">
        <v>168</v>
      </c>
      <c r="D63" s="1">
        <v>1</v>
      </c>
      <c r="E63" s="1" t="s">
        <v>200</v>
      </c>
      <c r="F63" s="1">
        <v>1</v>
      </c>
      <c r="G63" s="1"/>
      <c r="H63" s="1"/>
      <c r="I63" s="2"/>
      <c r="J63" s="3">
        <v>1</v>
      </c>
      <c r="K63" s="46">
        <f>IF(A63="",0,VLOOKUP(A63,'AME2020'!$F$2:$L$200000,7,0))*B63+IF(C63="",0,VLOOKUP(C63,'AME2020'!$F$2:$L$200000,7,0))*D63+IF(E63="",0,VLOOKUP(E63,'AME2020'!$F$2:$L$200000,7,0))*F63+IF(G63="",0,VLOOKUP(G63,'AME2020'!$F$2:$L$200000,7,0))*H63</f>
        <v>57965017.551089995</v>
      </c>
      <c r="L63" s="24">
        <f t="shared" si="49"/>
        <v>970917.99650148011</v>
      </c>
      <c r="M63" s="5">
        <f t="shared" si="50"/>
        <v>6150</v>
      </c>
      <c r="N63" s="25">
        <f t="shared" si="51"/>
        <v>969348.18205695669</v>
      </c>
      <c r="O63" s="25">
        <f t="shared" si="52"/>
        <v>55166.960727695317</v>
      </c>
      <c r="P63" s="5">
        <f t="shared" si="53"/>
        <v>600.00019999999995</v>
      </c>
      <c r="Q63" s="4">
        <f t="shared" si="54"/>
        <v>3690</v>
      </c>
      <c r="R63" s="4">
        <f t="shared" si="55"/>
        <v>581609</v>
      </c>
      <c r="S63" s="4">
        <f t="shared" si="56"/>
        <v>582550</v>
      </c>
      <c r="T63" s="51">
        <f t="shared" si="8"/>
        <v>357.15041542238924</v>
      </c>
      <c r="U63" s="41">
        <f t="shared" si="57"/>
        <v>45.150415422389244</v>
      </c>
      <c r="V63" s="1">
        <f t="shared" ref="V63" si="60">(SQRT($L$51/L63)*$W$2-$W$2)*1000000</f>
        <v>3055.8147999251159</v>
      </c>
    </row>
    <row r="64" spans="1:22" x14ac:dyDescent="0.2">
      <c r="K64" s="46"/>
      <c r="T64" s="51"/>
    </row>
    <row r="65" spans="1:23" s="1" customFormat="1" ht="13" x14ac:dyDescent="0.15">
      <c r="A65" s="1" t="s">
        <v>224</v>
      </c>
      <c r="B65" s="1">
        <v>1</v>
      </c>
      <c r="I65" s="2"/>
      <c r="J65" s="3">
        <v>1</v>
      </c>
      <c r="K65" s="46">
        <f>IF(A65="",0,VLOOKUP(A65,'AME2020'!$F$2:$L$200000,7,0))*B65+IF(C65="",0,VLOOKUP(C65,'AME2020'!$F$2:$L$200000,7,0))*D65+IF(E65="",0,VLOOKUP(E65,'AME2020'!$F$2:$L$200000,7,0))*F65+IF(G65="",0,VLOOKUP(G65,'AME2020'!$F$2:$L$200000,7,0))*H65</f>
        <v>73921177.760000005</v>
      </c>
      <c r="L65" s="24">
        <f>$L$4*(($K$4-$J$4*$X$2)/($J$4))/((K65-J65*$X$2)/(J65))</f>
        <v>761340.19293655141</v>
      </c>
      <c r="M65" s="5">
        <f t="shared" ref="M65" si="61">$M$4</f>
        <v>6150</v>
      </c>
      <c r="N65" s="25">
        <f>(L65/2)+SQRT((L65/2)^2-(O65^2)/2)</f>
        <v>759769.67691449332</v>
      </c>
      <c r="O65" s="25">
        <f>$O$4*SQRT((($K$4-$J$4*$X$2)/(K65-J65*$X$2))*(10/10)*(J65/$J$4))</f>
        <v>48851.416574508497</v>
      </c>
      <c r="P65" s="5">
        <f>$I$1</f>
        <v>600.00019999999995</v>
      </c>
      <c r="Q65" s="4">
        <f>INT(M65*P65/1000)</f>
        <v>3690</v>
      </c>
      <c r="R65" s="4">
        <f>INT(N65*P65/1000)</f>
        <v>455861</v>
      </c>
      <c r="S65" s="4">
        <f>ROUNDDOWN(L65*I$1/1000,0)</f>
        <v>456804</v>
      </c>
      <c r="T65" s="51">
        <f t="shared" si="8"/>
        <v>96.490788982503688</v>
      </c>
      <c r="U65" s="41">
        <f>IF(T65+$U$2&gt;180,T65+$U$2-360,T65+$U$2)</f>
        <v>144.49078898250369</v>
      </c>
      <c r="V65" s="1">
        <f>(SQRT($L$70/L65)*$W$2-$W$2)*1000000</f>
        <v>4103896.6628629686</v>
      </c>
      <c r="W65" s="6"/>
    </row>
    <row r="66" spans="1:23" x14ac:dyDescent="0.2">
      <c r="A66" t="s">
        <v>216</v>
      </c>
      <c r="B66" s="1">
        <v>1</v>
      </c>
      <c r="J66" s="45">
        <v>1</v>
      </c>
      <c r="K66" s="46">
        <f>IF(A66="",0,VLOOKUP(A66,'AME2020'!$F$2:$L$200000,7,0))*B66+IF(C66="",0,VLOOKUP(C66,'AME2020'!$F$2:$L$200000,7,0))*D66+IF(E66="",0,VLOOKUP(E66,'AME2020'!$F$2:$L$200000,7,0))*F66+IF(G66="",0,VLOOKUP(G66,'AME2020'!$F$2:$L$200000,7,0))*H66</f>
        <v>73944265.859999999</v>
      </c>
      <c r="L66" s="24">
        <f>$L$4*(($K$4-$J$4*$X$2)/($J$4))/((K66-J66*$X$2)/(J66))</f>
        <v>761102.47296310542</v>
      </c>
      <c r="M66" s="5">
        <f t="shared" si="50"/>
        <v>6150</v>
      </c>
      <c r="N66" s="25">
        <f t="shared" ref="N66" si="62">(L66/2)+SQRT((L66/2)^2-(O66^2)/2)</f>
        <v>759531.95592497522</v>
      </c>
      <c r="O66" s="25">
        <f t="shared" ref="O66" si="63">$O$4*SQRT((($K$4-$J$4*$X$2)/(K66-J66*$X$2))*(10/10)*(J66/$J$4))</f>
        <v>48843.789324427475</v>
      </c>
      <c r="P66" s="5">
        <f t="shared" si="53"/>
        <v>600.00019999999995</v>
      </c>
      <c r="Q66" s="4">
        <f t="shared" ref="Q66" si="64">INT(M66*P66/1000)</f>
        <v>3690</v>
      </c>
      <c r="R66" s="4">
        <f t="shared" ref="R66" si="65">INT(N66*P66/1000)</f>
        <v>455719</v>
      </c>
      <c r="S66" s="4">
        <f t="shared" ref="S66" si="66">ROUNDDOWN(L66*I$1/1000,0)</f>
        <v>456661</v>
      </c>
      <c r="T66" s="51">
        <f t="shared" si="8"/>
        <v>228.959408813083</v>
      </c>
      <c r="U66" s="41">
        <f t="shared" ref="U66" si="67">IF(T66+$U$2&gt;180,T66+$U$2-360,T66+$U$2)</f>
        <v>-83.040591186917027</v>
      </c>
      <c r="V66" s="1">
        <f t="shared" ref="V66" si="68">(SQRT($L$51/L66)*$W$2-$W$2)*1000000</f>
        <v>2204220.748629922</v>
      </c>
    </row>
    <row r="67" spans="1:23" x14ac:dyDescent="0.2">
      <c r="A67" t="s">
        <v>216</v>
      </c>
      <c r="B67" s="1">
        <v>1</v>
      </c>
      <c r="J67" s="45">
        <v>37</v>
      </c>
      <c r="K67" s="46">
        <f>IF(A67="",0,VLOOKUP(A67,'AME2020'!$F$2:$L$200000,7,0))*B67+IF(C67="",0,VLOOKUP(C67,'AME2020'!$F$2:$L$200000,7,0))*D67+IF(E67="",0,VLOOKUP(E67,'AME2020'!$F$2:$L$200000,7,0))*F67+IF(G67="",0,VLOOKUP(G67,'AME2020'!$F$2:$L$200000,7,0))*H67</f>
        <v>73944265.859999999</v>
      </c>
      <c r="L67" s="24">
        <f>$L$4*(($K$4-$J$4*$X$2)/($J$4))/((K67-J67*$X$2)/(J67))</f>
        <v>28168314.67635284</v>
      </c>
      <c r="M67" s="5">
        <f t="shared" si="50"/>
        <v>6150</v>
      </c>
      <c r="N67" s="25">
        <f t="shared" ref="N67" si="69">(L67/2)+SQRT((L67/2)^2-(O67^2)/2)</f>
        <v>28166747.312827177</v>
      </c>
      <c r="O67" s="25">
        <f t="shared" ref="O67" si="70">$O$4*SQRT((($K$4-$J$4*$X$2)/(K67-J67*$X$2))*(10/10)*(J67/$J$4))</f>
        <v>297144.85482571454</v>
      </c>
      <c r="P67" s="5">
        <f t="shared" si="53"/>
        <v>600.00019999999995</v>
      </c>
      <c r="Q67" s="4">
        <f t="shared" ref="Q67" si="71">INT(M67*P67/1000)</f>
        <v>3690</v>
      </c>
      <c r="R67" s="4">
        <f t="shared" ref="R67" si="72">INT(N67*P67/1000)</f>
        <v>16900054</v>
      </c>
      <c r="S67" s="4">
        <f t="shared" ref="S67" si="73">ROUNDDOWN(L67*I$1/1000,0)</f>
        <v>16900994</v>
      </c>
      <c r="T67" s="51">
        <f t="shared" si="8"/>
        <v>158.21086912731056</v>
      </c>
      <c r="U67" s="41">
        <f t="shared" si="57"/>
        <v>-153.78913087268944</v>
      </c>
      <c r="V67" s="1">
        <f t="shared" ref="V67" si="74">(SQRT($L$51/L67)*$W$2-$W$2)*1000000</f>
        <v>-13843267.190555761</v>
      </c>
    </row>
    <row r="68" spans="1:23" x14ac:dyDescent="0.2">
      <c r="K68" s="46"/>
      <c r="T68" s="51"/>
    </row>
    <row r="69" spans="1:23" s="1" customFormat="1" ht="13" x14ac:dyDescent="0.15">
      <c r="A69" s="1" t="s">
        <v>147</v>
      </c>
      <c r="B69" s="1">
        <v>1</v>
      </c>
      <c r="I69" s="2"/>
      <c r="J69" s="3">
        <v>2</v>
      </c>
      <c r="K69" s="46">
        <f>IF(A69="",0,VLOOKUP(A69,'AME2020'!$F$2:$L$200000,7,0))*B69+IF(C69="",0,VLOOKUP(C69,'AME2020'!$F$2:$L$200000,7,0))*D69+IF(E69="",0,VLOOKUP(E69,'AME2020'!$F$2:$L$200000,7,0))*F69+IF(G69="",0,VLOOKUP(G69,'AME2020'!$F$2:$L$200000,7,0))*H69</f>
        <v>95943014.469999999</v>
      </c>
      <c r="L69" s="24">
        <f>$L$4*(($K$4-$J$4*$X$2)/($J$4))/((K69-J69*$X$2)/(J69))</f>
        <v>1173183.685700947</v>
      </c>
      <c r="M69" s="5">
        <f>$M$4</f>
        <v>6150</v>
      </c>
      <c r="N69" s="25">
        <f>(L69/2)+SQRT((L69/2)^2-(O69^2)/2)</f>
        <v>1171614.3100233984</v>
      </c>
      <c r="O69" s="25">
        <f>$O$4*SQRT((($K$4-$J$4*$X$2)/(K69-J69*$X$2))*(10/10)*(J69/$J$4))</f>
        <v>60641.619398210001</v>
      </c>
      <c r="P69" s="5">
        <f>$I$1</f>
        <v>600.00019999999995</v>
      </c>
      <c r="Q69" s="4">
        <f>INT(M69*P69/1000)</f>
        <v>3690</v>
      </c>
      <c r="R69" s="4">
        <f>INT(N69*P69/1000)</f>
        <v>702968</v>
      </c>
      <c r="S69" s="4">
        <f>ROUNDDOWN(L69*I$1/1000,0)</f>
        <v>703910</v>
      </c>
      <c r="T69" s="51">
        <f t="shared" ref="T69:T78" si="75">(2*PI()*$I$1/1000*L69 - 2*PI()*(INT(L69*$I$1/1000)))*180/PI()</f>
        <v>160.58062988691208</v>
      </c>
      <c r="U69" s="41">
        <f>IF(T69+$U$2&gt;180,T69+$U$2-360,T69+$U$2)</f>
        <v>-151.41937011308792</v>
      </c>
      <c r="V69" s="1">
        <f>(SQRT($L$70/L69)*$W$2-$W$2)*1000000</f>
        <v>786.87630379903339</v>
      </c>
      <c r="W69" s="6"/>
    </row>
    <row r="70" spans="1:23" s="1" customFormat="1" ht="13" x14ac:dyDescent="0.15">
      <c r="A70" s="1" t="s">
        <v>146</v>
      </c>
      <c r="B70" s="1">
        <v>1</v>
      </c>
      <c r="I70" s="2"/>
      <c r="J70" s="3">
        <v>2</v>
      </c>
      <c r="K70" s="46">
        <f>IF(A70="",0,VLOOKUP(A70,'AME2020'!$F$2:$L$200000,7,0))*B70+IF(C70="",0,VLOOKUP(C70,'AME2020'!$F$2:$L$200000,7,0))*D70+IF(E70="",0,VLOOKUP(E70,'AME2020'!$F$2:$L$200000,7,0))*F70+IF(G70="",0,VLOOKUP(G70,'AME2020'!$F$2:$L$200000,7,0))*H70</f>
        <v>95934133.390000001</v>
      </c>
      <c r="L70" s="24">
        <f>$L$4*(($K$4-$J$4*$X$2)/($J$4))/((K70-J70*$X$2)/(J70))</f>
        <v>1173292.2941488461</v>
      </c>
      <c r="M70" s="5">
        <f t="shared" ref="M70:M78" si="76">$M$4</f>
        <v>6150</v>
      </c>
      <c r="N70" s="25">
        <f>(L70/2)+SQRT((L70/2)^2-(O70^2)/2)</f>
        <v>1171722.9186661511</v>
      </c>
      <c r="O70" s="25">
        <f>$O$4*SQRT((($K$4-$J$4*$X$2)/(K70-J70*$X$2))*(10/10)*(J70/$J$4))</f>
        <v>60644.426307229325</v>
      </c>
      <c r="P70" s="5">
        <f>$I$1</f>
        <v>600.00019999999995</v>
      </c>
      <c r="Q70" s="4">
        <f>INT(M70*P70/1000)</f>
        <v>3690</v>
      </c>
      <c r="R70" s="4">
        <f>INT(N70*P70/1000)</f>
        <v>703033</v>
      </c>
      <c r="S70" s="4">
        <f>ROUNDDOWN(L70*I$1/1000,0)</f>
        <v>703975</v>
      </c>
      <c r="T70" s="51">
        <f t="shared" si="75"/>
        <v>220.01319592882308</v>
      </c>
      <c r="U70" s="41">
        <f>IF(T70+$U$2&gt;180,T70+$U$2-360,T70+$U$2)</f>
        <v>-91.986804071176948</v>
      </c>
      <c r="V70" s="1">
        <f>(SQRT($L$70/L70)*$W$2-$W$2)*1000000</f>
        <v>0</v>
      </c>
      <c r="W70" s="6"/>
    </row>
    <row r="71" spans="1:23" s="1" customFormat="1" ht="13" x14ac:dyDescent="0.15">
      <c r="A71" s="1" t="s">
        <v>148</v>
      </c>
      <c r="B71" s="1">
        <v>1</v>
      </c>
      <c r="I71" s="2"/>
      <c r="J71" s="3">
        <v>2</v>
      </c>
      <c r="K71" s="46">
        <f>IF(A71="",0,VLOOKUP(A71,'AME2020'!$F$2:$L$200000,7,0))*B71+IF(C71="",0,VLOOKUP(C71,'AME2020'!$F$2:$L$200000,7,0))*D71+IF(E71="",0,VLOOKUP(E71,'AME2020'!$F$2:$L$200000,7,0))*F71+IF(G71="",0,VLOOKUP(G71,'AME2020'!$F$2:$L$200000,7,0))*H71</f>
        <v>95921719.040000007</v>
      </c>
      <c r="L71" s="24">
        <f>$L$4*(($K$4-$J$4*$X$2)/($J$4))/((K71-J71*$X$2)/(J71))</f>
        <v>1173444.1453452425</v>
      </c>
      <c r="M71" s="5">
        <f t="shared" si="76"/>
        <v>6150</v>
      </c>
      <c r="N71" s="25">
        <f>(L71/2)+SQRT((L71/2)^2-(O71^2)/2)</f>
        <v>1171874.7701349221</v>
      </c>
      <c r="O71" s="25">
        <f>$O$4*SQRT((($K$4-$J$4*$X$2)/(K71-J71*$X$2))*(10/10)*(J71/$J$4))</f>
        <v>60648.350576907294</v>
      </c>
      <c r="P71" s="5">
        <f>$I$1</f>
        <v>600.00019999999995</v>
      </c>
      <c r="Q71" s="4">
        <f>INT(M71*P71/1000)</f>
        <v>3690</v>
      </c>
      <c r="R71" s="4">
        <f>INT(N71*P71/1000)</f>
        <v>703125</v>
      </c>
      <c r="S71" s="4">
        <f>ROUNDDOWN(L71*I$1/1000,0)</f>
        <v>704066</v>
      </c>
      <c r="T71" s="51">
        <f t="shared" si="75"/>
        <v>259.88255080209302</v>
      </c>
      <c r="U71" s="41">
        <f>IF(T71+$U$2&gt;180,T71+$U$2-360,T71+$U$2)</f>
        <v>-52.117449197906978</v>
      </c>
      <c r="V71" s="1">
        <f>(SQRT($L$70/L71)*$W$2-$W$2)*1000000</f>
        <v>-1099.990088615499</v>
      </c>
      <c r="W71" s="6"/>
    </row>
    <row r="72" spans="1:23" s="1" customFormat="1" ht="13" x14ac:dyDescent="0.15">
      <c r="A72" s="1" t="s">
        <v>149</v>
      </c>
      <c r="B72" s="1">
        <v>1</v>
      </c>
      <c r="I72" s="2"/>
      <c r="J72" s="3">
        <v>2</v>
      </c>
      <c r="K72" s="46">
        <f>IF(A72="",0,VLOOKUP(A72,'AME2020'!$F$2:$L$200000,7,0))*B72+IF(C72="",0,VLOOKUP(C72,'AME2020'!$F$2:$L$200000,7,0))*D72+IF(E72="",0,VLOOKUP(E72,'AME2020'!$F$2:$L$200000,7,0))*F72+IF(G72="",0,VLOOKUP(G72,'AME2020'!$F$2:$L$200000,7,0))*H72</f>
        <v>95915909.299999997</v>
      </c>
      <c r="L72" s="24">
        <f>$L$4*(($K$4-$J$4*$X$2)/($J$4))/((K72-J72*$X$2)/(J72))</f>
        <v>1173515.2230571904</v>
      </c>
      <c r="M72" s="5">
        <f t="shared" si="76"/>
        <v>6150</v>
      </c>
      <c r="N72" s="25">
        <f>(L72/2)+SQRT((L72/2)^2-(O72^2)/2)</f>
        <v>1171945.8479743372</v>
      </c>
      <c r="O72" s="25">
        <f>$O$4*SQRT((($K$4-$J$4*$X$2)/(K72-J72*$X$2))*(10/10)*(J72/$J$4))</f>
        <v>60650.187341244993</v>
      </c>
      <c r="P72" s="5">
        <f>$I$1</f>
        <v>600.00019999999995</v>
      </c>
      <c r="Q72" s="4">
        <f>INT(M72*P72/1000)</f>
        <v>3690</v>
      </c>
      <c r="R72" s="4">
        <f>INT(N72*P72/1000)</f>
        <v>703167</v>
      </c>
      <c r="S72" s="4">
        <f>ROUNDDOWN(L72*I$1/1000,0)</f>
        <v>704109</v>
      </c>
      <c r="T72" s="51">
        <f t="shared" si="75"/>
        <v>132.67344917297964</v>
      </c>
      <c r="U72" s="41">
        <f>IF(T72+$U$2&gt;180,T72+$U$2-360,T72+$U$2)</f>
        <v>-179.32655082702036</v>
      </c>
      <c r="V72" s="1">
        <f>(SQRT($L$70/L72)*$W$2-$W$2)*1000000</f>
        <v>-1614.794323970159</v>
      </c>
      <c r="W72" s="6"/>
    </row>
    <row r="73" spans="1:23" x14ac:dyDescent="0.2">
      <c r="K73" s="46"/>
      <c r="T73" s="51"/>
    </row>
    <row r="74" spans="1:23" s="1" customFormat="1" ht="13" x14ac:dyDescent="0.15">
      <c r="A74" s="1" t="s">
        <v>225</v>
      </c>
      <c r="B74" s="1">
        <v>1</v>
      </c>
      <c r="I74" s="2"/>
      <c r="J74" s="3">
        <v>1</v>
      </c>
      <c r="K74" s="46">
        <f>IF(A74="",0,VLOOKUP(A74,'AME2020'!$F$2:$L$200000,7,0))*B74+IF(C74="",0,VLOOKUP(C74,'AME2020'!$F$2:$L$200000,7,0))*D74+IF(E74="",0,VLOOKUP(E74,'AME2020'!$F$2:$L$200000,7,0))*F74+IF(G74="",0,VLOOKUP(G74,'AME2020'!$F$2:$L$200000,7,0))*H74</f>
        <v>163942852.94</v>
      </c>
      <c r="L74" s="24">
        <f>$L$4*(($K$4-$J$4*$X$2)/($J$4))/((K74-J74*$X$2)/(J74))</f>
        <v>343283.85404860694</v>
      </c>
      <c r="M74" s="5">
        <f t="shared" si="76"/>
        <v>6150</v>
      </c>
      <c r="N74" s="25">
        <f>(L74/2)+SQRT((L74/2)^2-(O74^2)/2)</f>
        <v>341709.3561795234</v>
      </c>
      <c r="O74" s="25">
        <f>$O$4*SQRT((($K$4-$J$4*$X$2)/(K74-J74*$X$2))*(10/10)*(J74/$J$4))</f>
        <v>32803.068550077995</v>
      </c>
      <c r="P74" s="5">
        <f>$I$1</f>
        <v>600.00019999999995</v>
      </c>
      <c r="Q74" s="4">
        <f>INT(M74*P74/1000)</f>
        <v>3690</v>
      </c>
      <c r="R74" s="4">
        <f>INT(N74*P74/1000)</f>
        <v>205025</v>
      </c>
      <c r="S74" s="4">
        <f>ROUNDDOWN(L74*I$1/1000,0)</f>
        <v>205970</v>
      </c>
      <c r="T74" s="51">
        <f t="shared" si="75"/>
        <v>137.19093658351076</v>
      </c>
      <c r="U74" s="41">
        <f>IF(T74+$U$2&gt;180,T74+$U$2-360,T74+$U$2)</f>
        <v>-174.80906341648924</v>
      </c>
      <c r="V74" s="1">
        <f>(SQRT($L$70/L74)*$W$2-$W$2)*1000000</f>
        <v>14428622.162253397</v>
      </c>
      <c r="W74" s="6"/>
    </row>
    <row r="75" spans="1:23" s="1" customFormat="1" ht="13" x14ac:dyDescent="0.15">
      <c r="A75" s="1" t="s">
        <v>226</v>
      </c>
      <c r="B75" s="1">
        <v>1</v>
      </c>
      <c r="I75" s="2"/>
      <c r="J75" s="3">
        <v>1</v>
      </c>
      <c r="K75" s="46">
        <f>IF(A75="",0,VLOOKUP(A75,'AME2020'!$F$2:$L$200000,7,0))*B75+IF(C75="",0,VLOOKUP(C75,'AME2020'!$F$2:$L$200000,7,0))*D75+IF(E75="",0,VLOOKUP(E75,'AME2020'!$F$2:$L$200000,7,0))*F75+IF(G75="",0,VLOOKUP(G75,'AME2020'!$F$2:$L$200000,7,0))*H75</f>
        <v>163929180.81</v>
      </c>
      <c r="L75" s="24">
        <f>$L$4*(($K$4-$J$4*$X$2)/($J$4))/((K75-J75*$X$2)/(J75))</f>
        <v>343312.48493154405</v>
      </c>
      <c r="M75" s="5">
        <f t="shared" si="76"/>
        <v>6150</v>
      </c>
      <c r="N75" s="25">
        <f>(L75/2)+SQRT((L75/2)^2-(O75^2)/2)</f>
        <v>341737.98767028446</v>
      </c>
      <c r="O75" s="25">
        <f>$O$4*SQRT((($K$4-$J$4*$X$2)/(K75-J75*$X$2))*(10/10)*(J75/$J$4))</f>
        <v>32804.436457747935</v>
      </c>
      <c r="P75" s="5">
        <f>$I$1</f>
        <v>600.00019999999995</v>
      </c>
      <c r="Q75" s="4">
        <f>INT(M75*P75/1000)</f>
        <v>3690</v>
      </c>
      <c r="R75" s="4">
        <f>INT(N75*P75/1000)</f>
        <v>205042</v>
      </c>
      <c r="S75" s="4">
        <f>ROUNDDOWN(L75*I$1/1000,0)</f>
        <v>205987</v>
      </c>
      <c r="T75" s="51">
        <f t="shared" si="75"/>
        <v>201.46371241881118</v>
      </c>
      <c r="U75" s="41">
        <f>IF(T75+$U$2&gt;180,T75+$U$2-360,T75+$U$2)</f>
        <v>-110.53628758118882</v>
      </c>
      <c r="V75" s="1">
        <f>(SQRT($L$70/L75)*$W$2-$W$2)*1000000</f>
        <v>14427311.624473944</v>
      </c>
      <c r="W75" s="6"/>
    </row>
    <row r="76" spans="1:23" s="1" customFormat="1" ht="13" x14ac:dyDescent="0.15">
      <c r="I76" s="2"/>
      <c r="J76" s="3"/>
      <c r="K76" s="46"/>
      <c r="L76" s="24"/>
      <c r="M76" s="5"/>
      <c r="N76" s="25"/>
      <c r="O76" s="25"/>
      <c r="P76" s="5"/>
      <c r="Q76" s="4"/>
      <c r="R76" s="4"/>
      <c r="S76" s="4"/>
      <c r="T76" s="51"/>
      <c r="U76" s="41"/>
      <c r="W76" s="6"/>
    </row>
    <row r="77" spans="1:23" s="1" customFormat="1" ht="13" x14ac:dyDescent="0.15">
      <c r="A77" s="1" t="s">
        <v>220</v>
      </c>
      <c r="B77" s="1">
        <v>1</v>
      </c>
      <c r="I77" s="2"/>
      <c r="J77" s="3">
        <v>1</v>
      </c>
      <c r="K77" s="46">
        <f>IF(A77="",0,VLOOKUP(A77,'AME2020'!$F$2:$L$200000,7,0))*B77+IF(C77="",0,VLOOKUP(C77,'AME2020'!$F$2:$L$200000,7,0))*D77+IF(E77="",0,VLOOKUP(E77,'AME2020'!$F$2:$L$200000,7,0))*F77+IF(G77="",0,VLOOKUP(G77,'AME2020'!$F$2:$L$200000,7,0))*H77</f>
        <v>235043928.11000001</v>
      </c>
      <c r="L77" s="24">
        <f>$L$4*(($K$4-$J$4*$X$2)/($J$4))/((K77-J77*$X$2)/(J77))</f>
        <v>239439.82678836177</v>
      </c>
      <c r="M77" s="5">
        <f t="shared" si="76"/>
        <v>6150</v>
      </c>
      <c r="N77" s="25">
        <f>(L77/2)+SQRT((L77/2)^2-(O77^2)/2)</f>
        <v>237862.15517988062</v>
      </c>
      <c r="O77" s="25">
        <f>$O$4*SQRT((($K$4-$J$4*$X$2)/(K77-J77*$X$2))*(10/10)*(J77/$J$4))</f>
        <v>27395.925571494718</v>
      </c>
      <c r="P77" s="5">
        <f>$I$1</f>
        <v>600.00019999999995</v>
      </c>
      <c r="Q77" s="4">
        <f>INT(M77*P77/1000)</f>
        <v>3690</v>
      </c>
      <c r="R77" s="4">
        <f>INT(N77*P77/1000)</f>
        <v>142717</v>
      </c>
      <c r="S77" s="4">
        <f>ROUNDDOWN(L77*I$1/1000,0)</f>
        <v>143663</v>
      </c>
      <c r="T77" s="51">
        <f t="shared" si="75"/>
        <v>339.8259536674459</v>
      </c>
      <c r="U77" s="41">
        <f>IF(T77+$U$2&gt;180,T77+$U$2-360,T77+$U$2)</f>
        <v>27.825953667445901</v>
      </c>
      <c r="V77" s="1">
        <f>(SQRT($L$70/L77)*$W$2-$W$2)*1000000</f>
        <v>20631699.813624877</v>
      </c>
      <c r="W77" s="6"/>
    </row>
    <row r="78" spans="1:23" s="1" customFormat="1" ht="13" x14ac:dyDescent="0.15">
      <c r="A78" s="1" t="s">
        <v>223</v>
      </c>
      <c r="B78" s="1">
        <v>1</v>
      </c>
      <c r="I78" s="2"/>
      <c r="J78" s="3">
        <v>1</v>
      </c>
      <c r="K78" s="46">
        <f>IF(A78="",0,VLOOKUP(A78,'AME2020'!$F$2:$L$200000,7,0))*B78+IF(C78="",0,VLOOKUP(C78,'AME2020'!$F$2:$L$200000,7,0))*D78+IF(E78="",0,VLOOKUP(E78,'AME2020'!$F$2:$L$200000,7,0))*F78+IF(G78="",0,VLOOKUP(G78,'AME2020'!$F$2:$L$200000,7,0))*H78</f>
        <v>235044061.50999999</v>
      </c>
      <c r="L78" s="24">
        <f>$L$4*(($K$4-$J$4*$X$2)/($J$4))/((K78-J78*$X$2)/(J78))</f>
        <v>239439.69089321414</v>
      </c>
      <c r="M78" s="5">
        <f t="shared" si="76"/>
        <v>6150</v>
      </c>
      <c r="N78" s="25">
        <f>(L78/2)+SQRT((L78/2)^2-(O78^2)/2)</f>
        <v>237862.01927875428</v>
      </c>
      <c r="O78" s="25">
        <f>$O$4*SQRT((($K$4-$J$4*$X$2)/(K78-J78*$X$2))*(10/10)*(J78/$J$4))</f>
        <v>27395.917797153397</v>
      </c>
      <c r="P78" s="5">
        <f>$I$1</f>
        <v>600.00019999999995</v>
      </c>
      <c r="Q78" s="4">
        <f>INT(M78*P78/1000)</f>
        <v>3690</v>
      </c>
      <c r="R78" s="4">
        <f>INT(N78*P78/1000)</f>
        <v>142717</v>
      </c>
      <c r="S78" s="4">
        <f>ROUNDDOWN(L78*I$1/1000,0)</f>
        <v>143663</v>
      </c>
      <c r="T78" s="51">
        <f t="shared" si="75"/>
        <v>310.47259199431699</v>
      </c>
      <c r="U78" s="41">
        <f>IF(T78+$U$2&gt;180,T78+$U$2-360,T78+$U$2)</f>
        <v>-1.5274080056830144</v>
      </c>
      <c r="V78" s="1">
        <f>(SQRT($L$70/L78)*$W$2-$W$2)*1000000</f>
        <v>20631710.492649425</v>
      </c>
      <c r="W78" s="6"/>
    </row>
    <row r="80" spans="1:23" s="1" customFormat="1" ht="13" x14ac:dyDescent="0.15">
      <c r="I80" s="2"/>
      <c r="J80" s="3"/>
      <c r="K80" s="46"/>
      <c r="L80" s="24"/>
      <c r="M80" s="5"/>
      <c r="N80" s="25"/>
      <c r="O80" s="25"/>
      <c r="P80" s="5"/>
      <c r="Q80" s="4"/>
      <c r="R80" s="4"/>
      <c r="S80" s="4"/>
      <c r="T80" s="51"/>
      <c r="U80" s="41"/>
      <c r="W80" s="6"/>
    </row>
  </sheetData>
  <phoneticPr fontId="7" type="noConversion"/>
  <pageMargins left="0.7" right="0.7" top="0.75" bottom="0.75" header="0.3" footer="0.3"/>
  <pageSetup orientation="portrait" horizontalDpi="0" verticalDpi="0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CEB6-74CC-F844-83F3-CE1A12FC5C0A}">
  <dimension ref="A1:N3438"/>
  <sheetViews>
    <sheetView workbookViewId="0">
      <selection activeCell="L7" sqref="L7"/>
    </sheetView>
  </sheetViews>
  <sheetFormatPr baseColWidth="10" defaultRowHeight="16" x14ac:dyDescent="0.2"/>
  <sheetData>
    <row r="1" spans="1:14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141</v>
      </c>
      <c r="G1" t="s">
        <v>227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>
        <v>1</v>
      </c>
      <c r="B2">
        <v>1</v>
      </c>
      <c r="C2">
        <v>1</v>
      </c>
      <c r="D2">
        <v>0</v>
      </c>
      <c r="E2" t="s">
        <v>27</v>
      </c>
      <c r="F2" t="s">
        <v>228</v>
      </c>
      <c r="G2" t="s">
        <v>229</v>
      </c>
      <c r="H2">
        <v>8071.3180599999996</v>
      </c>
      <c r="I2">
        <v>4.4000000000000002E-4</v>
      </c>
      <c r="J2">
        <v>0</v>
      </c>
      <c r="K2">
        <v>0</v>
      </c>
      <c r="L2">
        <v>1008664.9159</v>
      </c>
      <c r="M2">
        <v>4.6999999999999999E-4</v>
      </c>
      <c r="N2" t="b">
        <v>0</v>
      </c>
    </row>
    <row r="3" spans="1:14" x14ac:dyDescent="0.2">
      <c r="A3">
        <v>1</v>
      </c>
      <c r="B3">
        <v>-1</v>
      </c>
      <c r="C3">
        <v>0</v>
      </c>
      <c r="D3">
        <v>1</v>
      </c>
      <c r="E3" t="s">
        <v>28</v>
      </c>
      <c r="F3" t="s">
        <v>200</v>
      </c>
      <c r="G3" t="s">
        <v>230</v>
      </c>
      <c r="H3">
        <v>7288.9710640000003</v>
      </c>
      <c r="I3">
        <v>1.2999999999999999E-5</v>
      </c>
      <c r="J3">
        <v>0</v>
      </c>
      <c r="K3">
        <v>0</v>
      </c>
      <c r="L3">
        <v>1007825.03189</v>
      </c>
      <c r="M3">
        <v>1.4E-5</v>
      </c>
      <c r="N3" t="b">
        <v>0</v>
      </c>
    </row>
    <row r="4" spans="1:14" x14ac:dyDescent="0.2">
      <c r="A4">
        <v>2</v>
      </c>
      <c r="B4">
        <v>0</v>
      </c>
      <c r="C4">
        <v>1</v>
      </c>
      <c r="D4">
        <v>1</v>
      </c>
      <c r="E4" t="s">
        <v>28</v>
      </c>
      <c r="F4" t="s">
        <v>231</v>
      </c>
      <c r="G4" t="s">
        <v>232</v>
      </c>
      <c r="H4">
        <v>13135.722895000001</v>
      </c>
      <c r="I4">
        <v>1.5E-5</v>
      </c>
      <c r="J4">
        <v>1112.2831000000001</v>
      </c>
      <c r="K4">
        <v>2.0000000000000001E-4</v>
      </c>
      <c r="L4">
        <v>2014101.7778400001</v>
      </c>
      <c r="M4">
        <v>1.5E-5</v>
      </c>
      <c r="N4" t="b">
        <v>0</v>
      </c>
    </row>
    <row r="5" spans="1:14" x14ac:dyDescent="0.2">
      <c r="A5">
        <v>3</v>
      </c>
      <c r="B5">
        <v>1</v>
      </c>
      <c r="C5">
        <v>2</v>
      </c>
      <c r="D5">
        <v>1</v>
      </c>
      <c r="E5" t="s">
        <v>28</v>
      </c>
      <c r="F5" t="s">
        <v>233</v>
      </c>
      <c r="G5" t="s">
        <v>234</v>
      </c>
      <c r="H5">
        <v>14949.8109</v>
      </c>
      <c r="I5">
        <v>8.0000000000000007E-5</v>
      </c>
      <c r="J5">
        <v>2827.2654000000002</v>
      </c>
      <c r="K5">
        <v>2.9999999999999997E-4</v>
      </c>
      <c r="L5">
        <v>3016049.2812999999</v>
      </c>
      <c r="M5">
        <v>8.0000000000000007E-5</v>
      </c>
      <c r="N5" t="b">
        <v>0</v>
      </c>
    </row>
    <row r="6" spans="1:14" x14ac:dyDescent="0.2">
      <c r="A6">
        <v>3</v>
      </c>
      <c r="B6">
        <v>-1</v>
      </c>
      <c r="C6">
        <v>1</v>
      </c>
      <c r="D6">
        <v>2</v>
      </c>
      <c r="E6" t="s">
        <v>29</v>
      </c>
      <c r="F6" t="s">
        <v>235</v>
      </c>
      <c r="G6" t="s">
        <v>236</v>
      </c>
      <c r="H6">
        <v>14931.21888</v>
      </c>
      <c r="I6">
        <v>6.0000000000000002E-5</v>
      </c>
      <c r="J6">
        <v>2572.6804400000001</v>
      </c>
      <c r="K6">
        <v>1.4999999999999999E-4</v>
      </c>
      <c r="L6">
        <v>3016029.3218999999</v>
      </c>
      <c r="M6">
        <v>6.0000000000000002E-5</v>
      </c>
      <c r="N6" t="b">
        <v>0</v>
      </c>
    </row>
    <row r="7" spans="1:14" x14ac:dyDescent="0.2">
      <c r="A7">
        <v>3</v>
      </c>
      <c r="B7">
        <v>-3</v>
      </c>
      <c r="C7">
        <v>0</v>
      </c>
      <c r="D7">
        <v>3</v>
      </c>
      <c r="E7" t="s">
        <v>30</v>
      </c>
      <c r="F7" t="s">
        <v>237</v>
      </c>
      <c r="G7" t="s">
        <v>238</v>
      </c>
      <c r="H7" t="s">
        <v>239</v>
      </c>
      <c r="I7" t="s">
        <v>240</v>
      </c>
      <c r="J7" t="s">
        <v>241</v>
      </c>
      <c r="K7" t="s">
        <v>242</v>
      </c>
      <c r="L7">
        <v>3030775</v>
      </c>
      <c r="M7" t="s">
        <v>243</v>
      </c>
      <c r="N7" t="b">
        <v>1</v>
      </c>
    </row>
    <row r="8" spans="1:14" x14ac:dyDescent="0.2">
      <c r="A8">
        <v>4</v>
      </c>
      <c r="B8">
        <v>2</v>
      </c>
      <c r="C8">
        <v>3</v>
      </c>
      <c r="D8">
        <v>1</v>
      </c>
      <c r="E8" t="s">
        <v>28</v>
      </c>
      <c r="F8" t="s">
        <v>244</v>
      </c>
      <c r="G8" t="s">
        <v>245</v>
      </c>
      <c r="H8">
        <v>24621.129000000001</v>
      </c>
      <c r="I8">
        <v>100</v>
      </c>
      <c r="J8">
        <v>1720.4491</v>
      </c>
      <c r="K8">
        <v>25</v>
      </c>
      <c r="L8">
        <v>4026431.86</v>
      </c>
      <c r="M8">
        <v>107.354</v>
      </c>
      <c r="N8" t="b">
        <v>0</v>
      </c>
    </row>
    <row r="9" spans="1:14" x14ac:dyDescent="0.2">
      <c r="A9">
        <v>4</v>
      </c>
      <c r="B9">
        <v>0</v>
      </c>
      <c r="C9">
        <v>2</v>
      </c>
      <c r="D9">
        <v>2</v>
      </c>
      <c r="E9" t="s">
        <v>29</v>
      </c>
      <c r="F9" t="s">
        <v>246</v>
      </c>
      <c r="G9" t="s">
        <v>247</v>
      </c>
      <c r="H9">
        <v>2424.9158699999998</v>
      </c>
      <c r="I9">
        <v>1.4999999999999999E-4</v>
      </c>
      <c r="J9">
        <v>7073.9156000000003</v>
      </c>
      <c r="K9">
        <v>2.0000000000000001E-4</v>
      </c>
      <c r="L9">
        <v>4002603.2541</v>
      </c>
      <c r="M9">
        <v>1.6000000000000001E-4</v>
      </c>
      <c r="N9" t="b">
        <v>0</v>
      </c>
    </row>
    <row r="10" spans="1:14" x14ac:dyDescent="0.2">
      <c r="A10">
        <v>4</v>
      </c>
      <c r="B10">
        <v>-2</v>
      </c>
      <c r="C10">
        <v>1</v>
      </c>
      <c r="D10">
        <v>3</v>
      </c>
      <c r="E10" t="s">
        <v>30</v>
      </c>
      <c r="F10" t="s">
        <v>248</v>
      </c>
      <c r="G10" t="s">
        <v>249</v>
      </c>
      <c r="H10">
        <v>25323.19</v>
      </c>
      <c r="I10">
        <v>212.13200000000001</v>
      </c>
      <c r="J10">
        <v>1153.7602999999999</v>
      </c>
      <c r="K10">
        <v>53.033000000000001</v>
      </c>
      <c r="L10">
        <v>4027185.56</v>
      </c>
      <c r="M10">
        <v>227.733</v>
      </c>
      <c r="N10" t="b">
        <v>0</v>
      </c>
    </row>
    <row r="11" spans="1:14" x14ac:dyDescent="0.2">
      <c r="A11">
        <v>5</v>
      </c>
      <c r="B11">
        <v>3</v>
      </c>
      <c r="C11">
        <v>4</v>
      </c>
      <c r="D11">
        <v>1</v>
      </c>
      <c r="E11" t="s">
        <v>28</v>
      </c>
      <c r="F11" t="s">
        <v>250</v>
      </c>
      <c r="G11" t="s">
        <v>251</v>
      </c>
      <c r="H11">
        <v>32892.447</v>
      </c>
      <c r="I11">
        <v>89.442999999999998</v>
      </c>
      <c r="J11">
        <v>1336.3592000000001</v>
      </c>
      <c r="K11">
        <v>17.888500000000001</v>
      </c>
      <c r="L11">
        <v>5035311.49</v>
      </c>
      <c r="M11">
        <v>96.02</v>
      </c>
      <c r="N11" t="b">
        <v>0</v>
      </c>
    </row>
    <row r="12" spans="1:14" x14ac:dyDescent="0.2">
      <c r="A12">
        <v>5</v>
      </c>
      <c r="B12">
        <v>1</v>
      </c>
      <c r="C12">
        <v>3</v>
      </c>
      <c r="D12">
        <v>2</v>
      </c>
      <c r="E12" t="s">
        <v>29</v>
      </c>
      <c r="F12" t="s">
        <v>252</v>
      </c>
      <c r="G12" t="s">
        <v>253</v>
      </c>
      <c r="H12">
        <v>11231.234</v>
      </c>
      <c r="I12">
        <v>20</v>
      </c>
      <c r="J12">
        <v>5512.1324999999997</v>
      </c>
      <c r="K12">
        <v>4</v>
      </c>
      <c r="L12">
        <v>5012057.22</v>
      </c>
      <c r="M12">
        <v>21.47</v>
      </c>
      <c r="N12" t="b">
        <v>0</v>
      </c>
    </row>
    <row r="13" spans="1:14" x14ac:dyDescent="0.2">
      <c r="A13">
        <v>5</v>
      </c>
      <c r="B13">
        <v>-1</v>
      </c>
      <c r="C13">
        <v>2</v>
      </c>
      <c r="D13">
        <v>3</v>
      </c>
      <c r="E13" t="s">
        <v>30</v>
      </c>
      <c r="F13" t="s">
        <v>254</v>
      </c>
      <c r="G13" t="s">
        <v>255</v>
      </c>
      <c r="H13">
        <v>11678.887000000001</v>
      </c>
      <c r="I13">
        <v>50</v>
      </c>
      <c r="J13">
        <v>5266.1324999999997</v>
      </c>
      <c r="K13">
        <v>10</v>
      </c>
      <c r="L13">
        <v>5012537.8</v>
      </c>
      <c r="M13">
        <v>53.677</v>
      </c>
      <c r="N13" t="b">
        <v>0</v>
      </c>
    </row>
    <row r="14" spans="1:14" x14ac:dyDescent="0.2">
      <c r="A14">
        <v>5</v>
      </c>
      <c r="B14">
        <v>-3</v>
      </c>
      <c r="C14">
        <v>1</v>
      </c>
      <c r="D14">
        <v>4</v>
      </c>
      <c r="E14" t="s">
        <v>31</v>
      </c>
      <c r="F14" t="s">
        <v>256</v>
      </c>
      <c r="G14" t="s">
        <v>257</v>
      </c>
      <c r="H14" t="s">
        <v>258</v>
      </c>
      <c r="I14" t="s">
        <v>259</v>
      </c>
      <c r="J14" t="s">
        <v>260</v>
      </c>
      <c r="K14" t="s">
        <v>261</v>
      </c>
      <c r="L14">
        <v>5039870</v>
      </c>
      <c r="M14" t="s">
        <v>262</v>
      </c>
      <c r="N14" t="b">
        <v>1</v>
      </c>
    </row>
    <row r="15" spans="1:14" x14ac:dyDescent="0.2">
      <c r="A15">
        <v>6</v>
      </c>
      <c r="B15">
        <v>4</v>
      </c>
      <c r="C15">
        <v>5</v>
      </c>
      <c r="D15">
        <v>1</v>
      </c>
      <c r="E15" t="s">
        <v>28</v>
      </c>
      <c r="F15" t="s">
        <v>263</v>
      </c>
      <c r="G15" t="s">
        <v>264</v>
      </c>
      <c r="H15">
        <v>41875.724999999999</v>
      </c>
      <c r="I15">
        <v>254.12700000000001</v>
      </c>
      <c r="J15">
        <v>961.6395</v>
      </c>
      <c r="K15">
        <v>42.354500000000002</v>
      </c>
      <c r="L15">
        <v>6044955.4299999997</v>
      </c>
      <c r="M15">
        <v>272.81599999999997</v>
      </c>
      <c r="N15" t="b">
        <v>0</v>
      </c>
    </row>
    <row r="16" spans="1:14" x14ac:dyDescent="0.2">
      <c r="A16">
        <v>6</v>
      </c>
      <c r="B16">
        <v>2</v>
      </c>
      <c r="C16">
        <v>4</v>
      </c>
      <c r="D16">
        <v>2</v>
      </c>
      <c r="E16" t="s">
        <v>29</v>
      </c>
      <c r="F16" t="s">
        <v>265</v>
      </c>
      <c r="G16" t="s">
        <v>266</v>
      </c>
      <c r="H16">
        <v>17592.095000000001</v>
      </c>
      <c r="I16">
        <v>5.2999999999999999E-2</v>
      </c>
      <c r="J16">
        <v>4878.5199000000002</v>
      </c>
      <c r="K16">
        <v>8.8999999999999999E-3</v>
      </c>
      <c r="L16">
        <v>6018885.8799999999</v>
      </c>
      <c r="M16">
        <v>5.7000000000000002E-2</v>
      </c>
      <c r="N16" t="b">
        <v>0</v>
      </c>
    </row>
    <row r="17" spans="1:14" x14ac:dyDescent="0.2">
      <c r="A17">
        <v>6</v>
      </c>
      <c r="B17">
        <v>0</v>
      </c>
      <c r="C17">
        <v>3</v>
      </c>
      <c r="D17">
        <v>3</v>
      </c>
      <c r="E17" t="s">
        <v>30</v>
      </c>
      <c r="F17" t="s">
        <v>267</v>
      </c>
      <c r="G17" t="s">
        <v>268</v>
      </c>
      <c r="H17">
        <v>14086.880440000001</v>
      </c>
      <c r="I17">
        <v>1.4400000000000001E-3</v>
      </c>
      <c r="J17">
        <v>5332.3311999999996</v>
      </c>
      <c r="K17">
        <v>2.9999999999999997E-4</v>
      </c>
      <c r="L17">
        <v>6015122.8874000004</v>
      </c>
      <c r="M17">
        <v>1.5499999999999999E-3</v>
      </c>
      <c r="N17" t="b">
        <v>0</v>
      </c>
    </row>
    <row r="18" spans="1:14" x14ac:dyDescent="0.2">
      <c r="A18">
        <v>6</v>
      </c>
      <c r="B18">
        <v>-2</v>
      </c>
      <c r="C18">
        <v>2</v>
      </c>
      <c r="D18">
        <v>4</v>
      </c>
      <c r="E18" t="s">
        <v>31</v>
      </c>
      <c r="F18" t="s">
        <v>269</v>
      </c>
      <c r="G18" t="s">
        <v>270</v>
      </c>
      <c r="H18">
        <v>18375.034</v>
      </c>
      <c r="I18">
        <v>5.4480000000000004</v>
      </c>
      <c r="J18">
        <v>4487.2478000000001</v>
      </c>
      <c r="K18">
        <v>0.90800000000000003</v>
      </c>
      <c r="L18">
        <v>6019726.4000000004</v>
      </c>
      <c r="M18">
        <v>5.8479999999999999</v>
      </c>
      <c r="N18" t="b">
        <v>0</v>
      </c>
    </row>
    <row r="19" spans="1:14" x14ac:dyDescent="0.2">
      <c r="A19">
        <v>6</v>
      </c>
      <c r="B19">
        <v>-4</v>
      </c>
      <c r="C19">
        <v>1</v>
      </c>
      <c r="D19">
        <v>5</v>
      </c>
      <c r="E19" t="s">
        <v>32</v>
      </c>
      <c r="F19" t="s">
        <v>271</v>
      </c>
      <c r="G19" t="s">
        <v>272</v>
      </c>
      <c r="H19" t="s">
        <v>273</v>
      </c>
      <c r="I19" t="s">
        <v>259</v>
      </c>
      <c r="J19" t="s">
        <v>274</v>
      </c>
      <c r="K19" t="s">
        <v>275</v>
      </c>
      <c r="L19">
        <v>6050800</v>
      </c>
      <c r="M19" t="s">
        <v>262</v>
      </c>
      <c r="N19" t="b">
        <v>1</v>
      </c>
    </row>
    <row r="20" spans="1:14" x14ac:dyDescent="0.2">
      <c r="A20">
        <v>7</v>
      </c>
      <c r="B20">
        <v>5</v>
      </c>
      <c r="C20">
        <v>6</v>
      </c>
      <c r="D20">
        <v>1</v>
      </c>
      <c r="E20" t="s">
        <v>28</v>
      </c>
      <c r="F20" t="s">
        <v>276</v>
      </c>
      <c r="G20" t="s">
        <v>277</v>
      </c>
      <c r="H20" t="s">
        <v>278</v>
      </c>
      <c r="I20" t="s">
        <v>279</v>
      </c>
      <c r="J20" t="s">
        <v>280</v>
      </c>
      <c r="K20" t="s">
        <v>281</v>
      </c>
      <c r="L20">
        <v>7052749</v>
      </c>
      <c r="M20" t="s">
        <v>282</v>
      </c>
      <c r="N20" t="b">
        <v>1</v>
      </c>
    </row>
    <row r="21" spans="1:14" x14ac:dyDescent="0.2">
      <c r="A21">
        <v>7</v>
      </c>
      <c r="B21">
        <v>3</v>
      </c>
      <c r="C21">
        <v>5</v>
      </c>
      <c r="D21">
        <v>2</v>
      </c>
      <c r="E21" t="s">
        <v>29</v>
      </c>
      <c r="F21" t="s">
        <v>283</v>
      </c>
      <c r="G21" t="s">
        <v>284</v>
      </c>
      <c r="H21">
        <v>26073.128000000001</v>
      </c>
      <c r="I21">
        <v>7.5590000000000002</v>
      </c>
      <c r="J21">
        <v>4123.0577999999996</v>
      </c>
      <c r="K21">
        <v>1.0799000000000001</v>
      </c>
      <c r="L21">
        <v>7027990.6500000004</v>
      </c>
      <c r="M21">
        <v>8.1150000000000002</v>
      </c>
      <c r="N21" t="b">
        <v>0</v>
      </c>
    </row>
    <row r="22" spans="1:14" x14ac:dyDescent="0.2">
      <c r="A22">
        <v>7</v>
      </c>
      <c r="B22">
        <v>1</v>
      </c>
      <c r="C22">
        <v>4</v>
      </c>
      <c r="D22">
        <v>3</v>
      </c>
      <c r="E22" t="s">
        <v>30</v>
      </c>
      <c r="F22" t="s">
        <v>285</v>
      </c>
      <c r="G22" t="s">
        <v>286</v>
      </c>
      <c r="H22">
        <v>14907.10463</v>
      </c>
      <c r="I22">
        <v>4.1900000000000001E-3</v>
      </c>
      <c r="J22">
        <v>5606.4400999999998</v>
      </c>
      <c r="K22">
        <v>5.9999999999999995E-4</v>
      </c>
      <c r="L22">
        <v>7016003.4342</v>
      </c>
      <c r="M22">
        <v>4.4999999999999997E-3</v>
      </c>
      <c r="N22" t="b">
        <v>0</v>
      </c>
    </row>
    <row r="23" spans="1:14" x14ac:dyDescent="0.2">
      <c r="A23">
        <v>7</v>
      </c>
      <c r="B23">
        <v>-1</v>
      </c>
      <c r="C23">
        <v>3</v>
      </c>
      <c r="D23">
        <v>4</v>
      </c>
      <c r="E23" t="s">
        <v>31</v>
      </c>
      <c r="F23" t="s">
        <v>287</v>
      </c>
      <c r="G23" t="s">
        <v>288</v>
      </c>
      <c r="H23">
        <v>15768.998</v>
      </c>
      <c r="I23">
        <v>7.0999999999999994E-2</v>
      </c>
      <c r="J23">
        <v>5371.5487000000003</v>
      </c>
      <c r="K23">
        <v>1.01E-2</v>
      </c>
      <c r="L23">
        <v>7016928.71</v>
      </c>
      <c r="M23">
        <v>7.5999999999999998E-2</v>
      </c>
      <c r="N23" t="b">
        <v>0</v>
      </c>
    </row>
    <row r="24" spans="1:14" x14ac:dyDescent="0.2">
      <c r="A24">
        <v>7</v>
      </c>
      <c r="B24">
        <v>-3</v>
      </c>
      <c r="C24">
        <v>2</v>
      </c>
      <c r="D24">
        <v>5</v>
      </c>
      <c r="E24" t="s">
        <v>32</v>
      </c>
      <c r="F24" t="s">
        <v>289</v>
      </c>
      <c r="G24" t="s">
        <v>290</v>
      </c>
      <c r="H24">
        <v>27676.553</v>
      </c>
      <c r="I24">
        <v>25.15</v>
      </c>
      <c r="J24">
        <v>3558.7055</v>
      </c>
      <c r="K24">
        <v>3.5929000000000002</v>
      </c>
      <c r="L24">
        <v>7029712</v>
      </c>
      <c r="M24">
        <v>27</v>
      </c>
      <c r="N24" t="b">
        <v>0</v>
      </c>
    </row>
    <row r="25" spans="1:14" x14ac:dyDescent="0.2">
      <c r="A25">
        <v>8</v>
      </c>
      <c r="B25">
        <v>4</v>
      </c>
      <c r="C25">
        <v>6</v>
      </c>
      <c r="D25">
        <v>2</v>
      </c>
      <c r="E25" t="s">
        <v>29</v>
      </c>
      <c r="F25" t="s">
        <v>291</v>
      </c>
      <c r="G25" t="s">
        <v>292</v>
      </c>
      <c r="H25">
        <v>31609.683000000001</v>
      </c>
      <c r="I25">
        <v>8.8999999999999996E-2</v>
      </c>
      <c r="J25">
        <v>3924.5210000000002</v>
      </c>
      <c r="K25">
        <v>1.11E-2</v>
      </c>
      <c r="L25">
        <v>8033934.3799999999</v>
      </c>
      <c r="M25">
        <v>9.5000000000000001E-2</v>
      </c>
      <c r="N25" t="b">
        <v>0</v>
      </c>
    </row>
    <row r="26" spans="1:14" x14ac:dyDescent="0.2">
      <c r="A26">
        <v>8</v>
      </c>
      <c r="B26">
        <v>2</v>
      </c>
      <c r="C26">
        <v>5</v>
      </c>
      <c r="D26">
        <v>3</v>
      </c>
      <c r="E26" t="s">
        <v>30</v>
      </c>
      <c r="F26" t="s">
        <v>293</v>
      </c>
      <c r="G26" t="s">
        <v>294</v>
      </c>
      <c r="H26">
        <v>20945.805</v>
      </c>
      <c r="I26">
        <v>4.7E-2</v>
      </c>
      <c r="J26">
        <v>5159.7124000000003</v>
      </c>
      <c r="K26">
        <v>5.8999999999999999E-3</v>
      </c>
      <c r="L26">
        <v>8022486.2400000002</v>
      </c>
      <c r="M26">
        <v>0.05</v>
      </c>
      <c r="N26" t="b">
        <v>0</v>
      </c>
    </row>
    <row r="27" spans="1:14" x14ac:dyDescent="0.2">
      <c r="A27">
        <v>8</v>
      </c>
      <c r="B27">
        <v>0</v>
      </c>
      <c r="C27">
        <v>4</v>
      </c>
      <c r="D27">
        <v>4</v>
      </c>
      <c r="E27" t="s">
        <v>31</v>
      </c>
      <c r="F27" t="s">
        <v>295</v>
      </c>
      <c r="G27" t="s">
        <v>296</v>
      </c>
      <c r="H27">
        <v>4941.6719999999996</v>
      </c>
      <c r="I27">
        <v>3.5000000000000003E-2</v>
      </c>
      <c r="J27">
        <v>7062.4355999999998</v>
      </c>
      <c r="K27">
        <v>4.4000000000000003E-3</v>
      </c>
      <c r="L27">
        <v>8005305.0999999996</v>
      </c>
      <c r="M27">
        <v>3.6999999999999998E-2</v>
      </c>
      <c r="N27" t="b">
        <v>0</v>
      </c>
    </row>
    <row r="28" spans="1:14" x14ac:dyDescent="0.2">
      <c r="A28">
        <v>8</v>
      </c>
      <c r="B28">
        <v>-2</v>
      </c>
      <c r="C28">
        <v>3</v>
      </c>
      <c r="D28">
        <v>5</v>
      </c>
      <c r="E28" t="s">
        <v>32</v>
      </c>
      <c r="F28" t="s">
        <v>297</v>
      </c>
      <c r="G28" t="s">
        <v>298</v>
      </c>
      <c r="H28">
        <v>22921.569</v>
      </c>
      <c r="I28">
        <v>1</v>
      </c>
      <c r="J28">
        <v>4717.1550999999999</v>
      </c>
      <c r="K28">
        <v>0.125</v>
      </c>
      <c r="L28">
        <v>8024607.3099999996</v>
      </c>
      <c r="M28">
        <v>1.073</v>
      </c>
      <c r="N28" t="b">
        <v>0</v>
      </c>
    </row>
    <row r="29" spans="1:14" x14ac:dyDescent="0.2">
      <c r="A29">
        <v>8</v>
      </c>
      <c r="B29">
        <v>-4</v>
      </c>
      <c r="C29">
        <v>2</v>
      </c>
      <c r="D29">
        <v>6</v>
      </c>
      <c r="E29" t="s">
        <v>33</v>
      </c>
      <c r="F29" t="s">
        <v>299</v>
      </c>
      <c r="G29" t="s">
        <v>300</v>
      </c>
      <c r="H29">
        <v>35064.269</v>
      </c>
      <c r="I29">
        <v>18.242999999999999</v>
      </c>
      <c r="J29">
        <v>3101.5241999999998</v>
      </c>
      <c r="K29">
        <v>2.2804000000000002</v>
      </c>
      <c r="L29">
        <v>8037643.0300000003</v>
      </c>
      <c r="M29">
        <v>19.584</v>
      </c>
      <c r="N29" t="b">
        <v>0</v>
      </c>
    </row>
    <row r="30" spans="1:14" x14ac:dyDescent="0.2">
      <c r="A30">
        <v>9</v>
      </c>
      <c r="B30">
        <v>5</v>
      </c>
      <c r="C30">
        <v>7</v>
      </c>
      <c r="D30">
        <v>2</v>
      </c>
      <c r="E30" t="s">
        <v>29</v>
      </c>
      <c r="F30" t="s">
        <v>301</v>
      </c>
      <c r="G30" t="s">
        <v>302</v>
      </c>
      <c r="H30">
        <v>40935.826000000001</v>
      </c>
      <c r="I30">
        <v>46.816000000000003</v>
      </c>
      <c r="J30">
        <v>3349.038</v>
      </c>
      <c r="K30">
        <v>5.2018000000000004</v>
      </c>
      <c r="L30">
        <v>9043946.4100000001</v>
      </c>
      <c r="M30">
        <v>50.259</v>
      </c>
      <c r="N30" t="b">
        <v>0</v>
      </c>
    </row>
    <row r="31" spans="1:14" x14ac:dyDescent="0.2">
      <c r="A31">
        <v>9</v>
      </c>
      <c r="B31">
        <v>3</v>
      </c>
      <c r="C31">
        <v>6</v>
      </c>
      <c r="D31">
        <v>3</v>
      </c>
      <c r="E31" t="s">
        <v>30</v>
      </c>
      <c r="F31" t="s">
        <v>303</v>
      </c>
      <c r="G31" t="s">
        <v>304</v>
      </c>
      <c r="H31">
        <v>24954.904999999999</v>
      </c>
      <c r="I31">
        <v>0.186</v>
      </c>
      <c r="J31">
        <v>5037.7685000000001</v>
      </c>
      <c r="K31">
        <v>2.07E-2</v>
      </c>
      <c r="L31">
        <v>9026790.1899999995</v>
      </c>
      <c r="M31">
        <v>0.2</v>
      </c>
      <c r="N31" t="b">
        <v>0</v>
      </c>
    </row>
    <row r="32" spans="1:14" x14ac:dyDescent="0.2">
      <c r="A32">
        <v>9</v>
      </c>
      <c r="B32">
        <v>1</v>
      </c>
      <c r="C32">
        <v>5</v>
      </c>
      <c r="D32">
        <v>4</v>
      </c>
      <c r="E32" t="s">
        <v>31</v>
      </c>
      <c r="F32" t="s">
        <v>305</v>
      </c>
      <c r="G32" t="s">
        <v>306</v>
      </c>
      <c r="H32">
        <v>11348.450999999999</v>
      </c>
      <c r="I32">
        <v>7.5999999999999998E-2</v>
      </c>
      <c r="J32">
        <v>6462.6692999999996</v>
      </c>
      <c r="K32">
        <v>8.5000000000000006E-3</v>
      </c>
      <c r="L32">
        <v>9012183.0600000005</v>
      </c>
      <c r="M32">
        <v>8.2000000000000003E-2</v>
      </c>
      <c r="N32" t="b">
        <v>0</v>
      </c>
    </row>
    <row r="33" spans="1:14" x14ac:dyDescent="0.2">
      <c r="A33">
        <v>9</v>
      </c>
      <c r="B33">
        <v>-1</v>
      </c>
      <c r="C33">
        <v>4</v>
      </c>
      <c r="D33">
        <v>5</v>
      </c>
      <c r="E33" t="s">
        <v>32</v>
      </c>
      <c r="F33" t="s">
        <v>307</v>
      </c>
      <c r="G33" t="s">
        <v>308</v>
      </c>
      <c r="H33">
        <v>12416.486000000001</v>
      </c>
      <c r="I33">
        <v>0.90300000000000002</v>
      </c>
      <c r="J33">
        <v>6257.0712999999996</v>
      </c>
      <c r="K33">
        <v>0.1003</v>
      </c>
      <c r="L33">
        <v>9013329.6400000006</v>
      </c>
      <c r="M33">
        <v>0.96899999999999997</v>
      </c>
      <c r="N33" t="b">
        <v>0</v>
      </c>
    </row>
    <row r="34" spans="1:14" x14ac:dyDescent="0.2">
      <c r="A34">
        <v>9</v>
      </c>
      <c r="B34">
        <v>-3</v>
      </c>
      <c r="C34">
        <v>3</v>
      </c>
      <c r="D34">
        <v>6</v>
      </c>
      <c r="E34" t="s">
        <v>33</v>
      </c>
      <c r="F34" t="s">
        <v>309</v>
      </c>
      <c r="G34" t="s">
        <v>310</v>
      </c>
      <c r="H34">
        <v>28910.971000000001</v>
      </c>
      <c r="I34">
        <v>2.137</v>
      </c>
      <c r="J34">
        <v>4337.4233000000004</v>
      </c>
      <c r="K34">
        <v>0.2374</v>
      </c>
      <c r="L34">
        <v>9031037.1999999993</v>
      </c>
      <c r="M34">
        <v>2.2930000000000001</v>
      </c>
      <c r="N34" t="b">
        <v>0</v>
      </c>
    </row>
    <row r="35" spans="1:14" x14ac:dyDescent="0.2">
      <c r="A35">
        <v>10</v>
      </c>
      <c r="B35">
        <v>6</v>
      </c>
      <c r="C35">
        <v>8</v>
      </c>
      <c r="D35">
        <v>2</v>
      </c>
      <c r="E35" t="s">
        <v>29</v>
      </c>
      <c r="F35" t="s">
        <v>311</v>
      </c>
      <c r="G35" t="s">
        <v>312</v>
      </c>
      <c r="H35">
        <v>49197.146999999997</v>
      </c>
      <c r="I35">
        <v>92.847999999999999</v>
      </c>
      <c r="J35">
        <v>2995.134</v>
      </c>
      <c r="K35">
        <v>9.2848000000000006</v>
      </c>
      <c r="L35">
        <v>10052815.300000001</v>
      </c>
      <c r="M35">
        <v>99.676000000000002</v>
      </c>
      <c r="N35" t="b">
        <v>0</v>
      </c>
    </row>
    <row r="36" spans="1:14" x14ac:dyDescent="0.2">
      <c r="A36">
        <v>10</v>
      </c>
      <c r="B36">
        <v>4</v>
      </c>
      <c r="C36">
        <v>7</v>
      </c>
      <c r="D36">
        <v>3</v>
      </c>
      <c r="E36" t="s">
        <v>30</v>
      </c>
      <c r="F36" t="s">
        <v>313</v>
      </c>
      <c r="G36" t="s">
        <v>314</v>
      </c>
      <c r="H36">
        <v>33052.627999999997</v>
      </c>
      <c r="I36">
        <v>12.721</v>
      </c>
      <c r="J36">
        <v>4531.3512000000001</v>
      </c>
      <c r="K36">
        <v>1.2721</v>
      </c>
      <c r="L36">
        <v>10035483.449999999</v>
      </c>
      <c r="M36">
        <v>13.656000000000001</v>
      </c>
      <c r="N36" t="b">
        <v>0</v>
      </c>
    </row>
    <row r="37" spans="1:14" x14ac:dyDescent="0.2">
      <c r="A37">
        <v>10</v>
      </c>
      <c r="B37">
        <v>2</v>
      </c>
      <c r="C37">
        <v>6</v>
      </c>
      <c r="D37">
        <v>4</v>
      </c>
      <c r="E37" t="s">
        <v>31</v>
      </c>
      <c r="F37" t="s">
        <v>315</v>
      </c>
      <c r="G37" t="s">
        <v>316</v>
      </c>
      <c r="H37">
        <v>12607.486999999999</v>
      </c>
      <c r="I37">
        <v>8.1000000000000003E-2</v>
      </c>
      <c r="J37">
        <v>6497.6306000000004</v>
      </c>
      <c r="K37">
        <v>8.0999999999999996E-3</v>
      </c>
      <c r="L37">
        <v>10013534.689999999</v>
      </c>
      <c r="M37">
        <v>8.5999999999999993E-2</v>
      </c>
      <c r="N37" t="b">
        <v>0</v>
      </c>
    </row>
    <row r="38" spans="1:14" x14ac:dyDescent="0.2">
      <c r="A38">
        <v>10</v>
      </c>
      <c r="B38">
        <v>0</v>
      </c>
      <c r="C38">
        <v>5</v>
      </c>
      <c r="D38">
        <v>5</v>
      </c>
      <c r="E38" t="s">
        <v>32</v>
      </c>
      <c r="F38" t="s">
        <v>317</v>
      </c>
      <c r="G38" t="s">
        <v>318</v>
      </c>
      <c r="H38">
        <v>12050.611000000001</v>
      </c>
      <c r="I38">
        <v>1.4999999999999999E-2</v>
      </c>
      <c r="J38">
        <v>6475.0834999999997</v>
      </c>
      <c r="K38">
        <v>1.5E-3</v>
      </c>
      <c r="L38">
        <v>10012936.859999999</v>
      </c>
      <c r="M38">
        <v>1.6E-2</v>
      </c>
      <c r="N38" t="b">
        <v>0</v>
      </c>
    </row>
    <row r="39" spans="1:14" x14ac:dyDescent="0.2">
      <c r="A39">
        <v>10</v>
      </c>
      <c r="B39">
        <v>-2</v>
      </c>
      <c r="C39">
        <v>4</v>
      </c>
      <c r="D39">
        <v>6</v>
      </c>
      <c r="E39" t="s">
        <v>33</v>
      </c>
      <c r="F39" t="s">
        <v>319</v>
      </c>
      <c r="G39" t="s">
        <v>320</v>
      </c>
      <c r="H39">
        <v>15698.673000000001</v>
      </c>
      <c r="I39">
        <v>7.0000000000000007E-2</v>
      </c>
      <c r="J39">
        <v>6032.0425999999998</v>
      </c>
      <c r="K39">
        <v>7.0000000000000001E-3</v>
      </c>
      <c r="L39">
        <v>10016853.210000001</v>
      </c>
      <c r="M39">
        <v>7.4999999999999997E-2</v>
      </c>
      <c r="N39" t="b">
        <v>0</v>
      </c>
    </row>
    <row r="40" spans="1:14" x14ac:dyDescent="0.2">
      <c r="A40">
        <v>10</v>
      </c>
      <c r="B40">
        <v>-4</v>
      </c>
      <c r="C40">
        <v>3</v>
      </c>
      <c r="D40">
        <v>7</v>
      </c>
      <c r="E40" t="s">
        <v>16</v>
      </c>
      <c r="F40" t="s">
        <v>321</v>
      </c>
      <c r="G40" t="s">
        <v>322</v>
      </c>
      <c r="H40">
        <v>38800.027000000002</v>
      </c>
      <c r="I40">
        <v>400</v>
      </c>
      <c r="J40">
        <v>3643.6723999999999</v>
      </c>
      <c r="K40">
        <v>40</v>
      </c>
      <c r="L40">
        <v>10041653.539999999</v>
      </c>
      <c r="M40">
        <v>429.41699999999997</v>
      </c>
      <c r="N40" t="b">
        <v>0</v>
      </c>
    </row>
    <row r="41" spans="1:14" x14ac:dyDescent="0.2">
      <c r="A41">
        <v>11</v>
      </c>
      <c r="B41">
        <v>5</v>
      </c>
      <c r="C41">
        <v>8</v>
      </c>
      <c r="D41">
        <v>3</v>
      </c>
      <c r="E41" t="s">
        <v>30</v>
      </c>
      <c r="F41" t="s">
        <v>219</v>
      </c>
      <c r="G41" t="s">
        <v>323</v>
      </c>
      <c r="H41">
        <v>40728.258999999998</v>
      </c>
      <c r="I41">
        <v>0.61499999999999999</v>
      </c>
      <c r="J41">
        <v>4155.3816999999999</v>
      </c>
      <c r="K41">
        <v>5.5899999999999998E-2</v>
      </c>
      <c r="L41">
        <v>11043723.58</v>
      </c>
      <c r="M41">
        <v>0.66</v>
      </c>
      <c r="N41" t="b">
        <v>0</v>
      </c>
    </row>
    <row r="42" spans="1:14" x14ac:dyDescent="0.2">
      <c r="A42">
        <v>11</v>
      </c>
      <c r="B42">
        <v>3</v>
      </c>
      <c r="C42">
        <v>7</v>
      </c>
      <c r="D42">
        <v>4</v>
      </c>
      <c r="E42" t="s">
        <v>31</v>
      </c>
      <c r="F42" t="s">
        <v>324</v>
      </c>
      <c r="G42" t="s">
        <v>325</v>
      </c>
      <c r="H42">
        <v>20177.169000000002</v>
      </c>
      <c r="I42">
        <v>0.23799999999999999</v>
      </c>
      <c r="J42">
        <v>5952.5402000000004</v>
      </c>
      <c r="K42">
        <v>2.1600000000000001E-2</v>
      </c>
      <c r="L42">
        <v>11021661.08</v>
      </c>
      <c r="M42">
        <v>0.255</v>
      </c>
      <c r="N42" t="b">
        <v>0</v>
      </c>
    </row>
    <row r="43" spans="1:14" x14ac:dyDescent="0.2">
      <c r="A43">
        <v>11</v>
      </c>
      <c r="B43">
        <v>1</v>
      </c>
      <c r="C43">
        <v>6</v>
      </c>
      <c r="D43">
        <v>5</v>
      </c>
      <c r="E43" t="s">
        <v>32</v>
      </c>
      <c r="F43" t="s">
        <v>326</v>
      </c>
      <c r="G43" t="s">
        <v>327</v>
      </c>
      <c r="H43">
        <v>8667.7080000000005</v>
      </c>
      <c r="I43">
        <v>1.2E-2</v>
      </c>
      <c r="J43">
        <v>6927.7322999999997</v>
      </c>
      <c r="K43">
        <v>1.1000000000000001E-3</v>
      </c>
      <c r="L43">
        <v>11009305.16</v>
      </c>
      <c r="M43">
        <v>1.2999999999999999E-2</v>
      </c>
      <c r="N43" t="b">
        <v>0</v>
      </c>
    </row>
    <row r="44" spans="1:14" x14ac:dyDescent="0.2">
      <c r="A44">
        <v>11</v>
      </c>
      <c r="B44">
        <v>-1</v>
      </c>
      <c r="C44">
        <v>5</v>
      </c>
      <c r="D44">
        <v>6</v>
      </c>
      <c r="E44" t="s">
        <v>33</v>
      </c>
      <c r="F44" t="s">
        <v>328</v>
      </c>
      <c r="G44" t="s">
        <v>329</v>
      </c>
      <c r="H44">
        <v>10649.397000000001</v>
      </c>
      <c r="I44">
        <v>0.06</v>
      </c>
      <c r="J44">
        <v>6676.4562999999998</v>
      </c>
      <c r="K44">
        <v>5.4000000000000003E-3</v>
      </c>
      <c r="L44">
        <v>11011432.59</v>
      </c>
      <c r="M44">
        <v>6.4000000000000001E-2</v>
      </c>
      <c r="N44" t="b">
        <v>0</v>
      </c>
    </row>
    <row r="45" spans="1:14" x14ac:dyDescent="0.2">
      <c r="A45">
        <v>11</v>
      </c>
      <c r="B45">
        <v>-3</v>
      </c>
      <c r="C45">
        <v>4</v>
      </c>
      <c r="D45">
        <v>7</v>
      </c>
      <c r="E45" t="s">
        <v>16</v>
      </c>
      <c r="F45" t="s">
        <v>330</v>
      </c>
      <c r="G45" t="s">
        <v>331</v>
      </c>
      <c r="H45">
        <v>24365.644</v>
      </c>
      <c r="I45">
        <v>5</v>
      </c>
      <c r="J45">
        <v>5358.4022999999997</v>
      </c>
      <c r="K45">
        <v>0.4546</v>
      </c>
      <c r="L45">
        <v>11026157.59</v>
      </c>
      <c r="M45">
        <v>5.3680000000000003</v>
      </c>
      <c r="N45" t="b">
        <v>0</v>
      </c>
    </row>
    <row r="46" spans="1:14" x14ac:dyDescent="0.2">
      <c r="A46">
        <v>12</v>
      </c>
      <c r="B46">
        <v>6</v>
      </c>
      <c r="C46">
        <v>9</v>
      </c>
      <c r="D46">
        <v>3</v>
      </c>
      <c r="E46" t="s">
        <v>30</v>
      </c>
      <c r="F46" t="s">
        <v>332</v>
      </c>
      <c r="G46" t="s">
        <v>333</v>
      </c>
      <c r="H46">
        <v>49009.576999999997</v>
      </c>
      <c r="I46">
        <v>30.006</v>
      </c>
      <c r="J46">
        <v>3791.5999000000002</v>
      </c>
      <c r="K46">
        <v>2.5005000000000002</v>
      </c>
      <c r="L46">
        <v>12052613.939999999</v>
      </c>
      <c r="M46">
        <v>32.213000000000001</v>
      </c>
      <c r="N46" t="b">
        <v>0</v>
      </c>
    </row>
    <row r="47" spans="1:14" x14ac:dyDescent="0.2">
      <c r="A47">
        <v>12</v>
      </c>
      <c r="B47">
        <v>4</v>
      </c>
      <c r="C47">
        <v>8</v>
      </c>
      <c r="D47">
        <v>4</v>
      </c>
      <c r="E47" t="s">
        <v>31</v>
      </c>
      <c r="F47" t="s">
        <v>334</v>
      </c>
      <c r="G47" t="s">
        <v>335</v>
      </c>
      <c r="H47">
        <v>25077.760999999999</v>
      </c>
      <c r="I47">
        <v>1.909</v>
      </c>
      <c r="J47">
        <v>5720.7223000000004</v>
      </c>
      <c r="K47">
        <v>0.159</v>
      </c>
      <c r="L47">
        <v>12026922.08</v>
      </c>
      <c r="M47">
        <v>2.048</v>
      </c>
      <c r="N47" t="b">
        <v>0</v>
      </c>
    </row>
    <row r="48" spans="1:14" x14ac:dyDescent="0.2">
      <c r="A48">
        <v>12</v>
      </c>
      <c r="B48">
        <v>2</v>
      </c>
      <c r="C48">
        <v>7</v>
      </c>
      <c r="D48">
        <v>5</v>
      </c>
      <c r="E48" t="s">
        <v>32</v>
      </c>
      <c r="F48" t="s">
        <v>336</v>
      </c>
      <c r="G48" t="s">
        <v>337</v>
      </c>
      <c r="H48">
        <v>13369.397999999999</v>
      </c>
      <c r="I48">
        <v>1.321</v>
      </c>
      <c r="J48">
        <v>6631.2236999999996</v>
      </c>
      <c r="K48">
        <v>0.1101</v>
      </c>
      <c r="L48">
        <v>12014352.630000001</v>
      </c>
      <c r="M48">
        <v>1.4179999999999999</v>
      </c>
      <c r="N48" t="b">
        <v>0</v>
      </c>
    </row>
    <row r="49" spans="1:14" x14ac:dyDescent="0.2">
      <c r="A49">
        <v>12</v>
      </c>
      <c r="B49">
        <v>0</v>
      </c>
      <c r="C49">
        <v>6</v>
      </c>
      <c r="D49">
        <v>6</v>
      </c>
      <c r="E49" t="s">
        <v>33</v>
      </c>
      <c r="F49" t="s">
        <v>213</v>
      </c>
      <c r="G49" t="s">
        <v>338</v>
      </c>
      <c r="H49">
        <v>0</v>
      </c>
      <c r="I49">
        <v>0</v>
      </c>
      <c r="J49">
        <v>7680.1445999999996</v>
      </c>
      <c r="K49">
        <v>2.0000000000000001E-4</v>
      </c>
      <c r="L49">
        <v>12000000</v>
      </c>
      <c r="M49">
        <v>0</v>
      </c>
      <c r="N49" t="b">
        <v>0</v>
      </c>
    </row>
    <row r="50" spans="1:14" x14ac:dyDescent="0.2">
      <c r="A50">
        <v>12</v>
      </c>
      <c r="B50">
        <v>-2</v>
      </c>
      <c r="C50">
        <v>5</v>
      </c>
      <c r="D50">
        <v>7</v>
      </c>
      <c r="E50" t="s">
        <v>16</v>
      </c>
      <c r="F50" t="s">
        <v>339</v>
      </c>
      <c r="G50" t="s">
        <v>340</v>
      </c>
      <c r="H50">
        <v>17338.067999999999</v>
      </c>
      <c r="I50">
        <v>1</v>
      </c>
      <c r="J50">
        <v>6170.11</v>
      </c>
      <c r="K50">
        <v>8.3299999999999999E-2</v>
      </c>
      <c r="L50">
        <v>12018613.18</v>
      </c>
      <c r="M50">
        <v>1.073</v>
      </c>
      <c r="N50" t="b">
        <v>0</v>
      </c>
    </row>
    <row r="51" spans="1:14" x14ac:dyDescent="0.2">
      <c r="A51">
        <v>12</v>
      </c>
      <c r="B51">
        <v>-4</v>
      </c>
      <c r="C51">
        <v>4</v>
      </c>
      <c r="D51">
        <v>8</v>
      </c>
      <c r="E51" t="s">
        <v>19</v>
      </c>
      <c r="F51" t="s">
        <v>341</v>
      </c>
      <c r="G51" t="s">
        <v>342</v>
      </c>
      <c r="H51">
        <v>32013.334999999999</v>
      </c>
      <c r="I51">
        <v>12</v>
      </c>
      <c r="J51">
        <v>4881.9754999999996</v>
      </c>
      <c r="K51">
        <v>1</v>
      </c>
      <c r="L51">
        <v>12034367.720000001</v>
      </c>
      <c r="M51">
        <v>12.882</v>
      </c>
      <c r="N51" t="b">
        <v>0</v>
      </c>
    </row>
    <row r="52" spans="1:14" x14ac:dyDescent="0.2">
      <c r="A52">
        <v>13</v>
      </c>
      <c r="B52">
        <v>7</v>
      </c>
      <c r="C52">
        <v>10</v>
      </c>
      <c r="D52">
        <v>3</v>
      </c>
      <c r="E52" t="s">
        <v>30</v>
      </c>
      <c r="F52" t="s">
        <v>343</v>
      </c>
      <c r="G52" t="s">
        <v>344</v>
      </c>
      <c r="H52">
        <v>56980.894999999997</v>
      </c>
      <c r="I52">
        <v>70.003</v>
      </c>
      <c r="J52">
        <v>3507.6307000000002</v>
      </c>
      <c r="K52">
        <v>5.3848000000000003</v>
      </c>
      <c r="L52">
        <v>13061171.5</v>
      </c>
      <c r="M52">
        <v>75.150000000000006</v>
      </c>
      <c r="N52" t="b">
        <v>0</v>
      </c>
    </row>
    <row r="53" spans="1:14" x14ac:dyDescent="0.2">
      <c r="A53">
        <v>13</v>
      </c>
      <c r="B53">
        <v>5</v>
      </c>
      <c r="C53">
        <v>9</v>
      </c>
      <c r="D53">
        <v>4</v>
      </c>
      <c r="E53" t="s">
        <v>31</v>
      </c>
      <c r="F53" t="s">
        <v>345</v>
      </c>
      <c r="G53" t="s">
        <v>346</v>
      </c>
      <c r="H53">
        <v>33659.08</v>
      </c>
      <c r="I53">
        <v>10.18</v>
      </c>
      <c r="J53">
        <v>5241.4359000000004</v>
      </c>
      <c r="K53">
        <v>0.78310000000000002</v>
      </c>
      <c r="L53">
        <v>13036134.5</v>
      </c>
      <c r="M53">
        <v>10.929</v>
      </c>
      <c r="N53" t="b">
        <v>0</v>
      </c>
    </row>
    <row r="54" spans="1:14" x14ac:dyDescent="0.2">
      <c r="A54">
        <v>13</v>
      </c>
      <c r="B54">
        <v>3</v>
      </c>
      <c r="C54">
        <v>8</v>
      </c>
      <c r="D54">
        <v>5</v>
      </c>
      <c r="E54" t="s">
        <v>32</v>
      </c>
      <c r="F54" t="s">
        <v>347</v>
      </c>
      <c r="G54" t="s">
        <v>348</v>
      </c>
      <c r="H54">
        <v>16561.948</v>
      </c>
      <c r="I54">
        <v>1</v>
      </c>
      <c r="J54">
        <v>6496.4193999999998</v>
      </c>
      <c r="K54">
        <v>7.6899999999999996E-2</v>
      </c>
      <c r="L54">
        <v>13017779.98</v>
      </c>
      <c r="M54">
        <v>1.073</v>
      </c>
      <c r="N54" t="b">
        <v>0</v>
      </c>
    </row>
    <row r="55" spans="1:14" x14ac:dyDescent="0.2">
      <c r="A55">
        <v>13</v>
      </c>
      <c r="B55">
        <v>1</v>
      </c>
      <c r="C55">
        <v>7</v>
      </c>
      <c r="D55">
        <v>6</v>
      </c>
      <c r="E55" t="s">
        <v>33</v>
      </c>
      <c r="F55" t="s">
        <v>349</v>
      </c>
      <c r="G55" t="s">
        <v>350</v>
      </c>
      <c r="H55">
        <v>3125.0093299999999</v>
      </c>
      <c r="I55">
        <v>2.3000000000000001E-4</v>
      </c>
      <c r="J55">
        <v>7469.8495000000003</v>
      </c>
      <c r="K55">
        <v>2.0000000000000001E-4</v>
      </c>
      <c r="L55">
        <v>13003354.8353</v>
      </c>
      <c r="M55">
        <v>2.5000000000000001E-4</v>
      </c>
      <c r="N55" t="b">
        <v>0</v>
      </c>
    </row>
    <row r="56" spans="1:14" x14ac:dyDescent="0.2">
      <c r="A56">
        <v>13</v>
      </c>
      <c r="B56">
        <v>-1</v>
      </c>
      <c r="C56">
        <v>6</v>
      </c>
      <c r="D56">
        <v>7</v>
      </c>
      <c r="E56" t="s">
        <v>16</v>
      </c>
      <c r="F56" t="s">
        <v>351</v>
      </c>
      <c r="G56" t="s">
        <v>352</v>
      </c>
      <c r="H56">
        <v>5345.4809999999998</v>
      </c>
      <c r="I56">
        <v>0.27</v>
      </c>
      <c r="J56">
        <v>7238.8634000000002</v>
      </c>
      <c r="K56">
        <v>2.07E-2</v>
      </c>
      <c r="L56">
        <v>13005738.6</v>
      </c>
      <c r="M56">
        <v>0.28899999999999998</v>
      </c>
      <c r="N56" t="b">
        <v>0</v>
      </c>
    </row>
    <row r="57" spans="1:14" x14ac:dyDescent="0.2">
      <c r="A57">
        <v>13</v>
      </c>
      <c r="B57">
        <v>-3</v>
      </c>
      <c r="C57">
        <v>5</v>
      </c>
      <c r="D57">
        <v>8</v>
      </c>
      <c r="E57" t="s">
        <v>19</v>
      </c>
      <c r="F57" t="s">
        <v>353</v>
      </c>
      <c r="G57" t="s">
        <v>354</v>
      </c>
      <c r="H57">
        <v>23115.432000000001</v>
      </c>
      <c r="I57">
        <v>9.5259999999999998</v>
      </c>
      <c r="J57">
        <v>5811.7636000000002</v>
      </c>
      <c r="K57">
        <v>0.73280000000000001</v>
      </c>
      <c r="L57">
        <v>13024815.43</v>
      </c>
      <c r="M57">
        <v>10.226000000000001</v>
      </c>
      <c r="N57" t="b">
        <v>0</v>
      </c>
    </row>
    <row r="58" spans="1:14" x14ac:dyDescent="0.2">
      <c r="A58">
        <v>14</v>
      </c>
      <c r="B58">
        <v>6</v>
      </c>
      <c r="C58">
        <v>10</v>
      </c>
      <c r="D58">
        <v>4</v>
      </c>
      <c r="E58" t="s">
        <v>31</v>
      </c>
      <c r="F58" t="s">
        <v>355</v>
      </c>
      <c r="G58" t="s">
        <v>356</v>
      </c>
      <c r="H58">
        <v>39954.502</v>
      </c>
      <c r="I58">
        <v>132.245</v>
      </c>
      <c r="J58">
        <v>4993.8972999999996</v>
      </c>
      <c r="K58">
        <v>9.4460999999999995</v>
      </c>
      <c r="L58">
        <v>14042892.92</v>
      </c>
      <c r="M58">
        <v>141.97</v>
      </c>
      <c r="N58" t="b">
        <v>0</v>
      </c>
    </row>
    <row r="59" spans="1:14" x14ac:dyDescent="0.2">
      <c r="A59">
        <v>14</v>
      </c>
      <c r="B59">
        <v>4</v>
      </c>
      <c r="C59">
        <v>9</v>
      </c>
      <c r="D59">
        <v>5</v>
      </c>
      <c r="E59" t="s">
        <v>32</v>
      </c>
      <c r="F59" t="s">
        <v>357</v>
      </c>
      <c r="G59" t="s">
        <v>358</v>
      </c>
      <c r="H59">
        <v>23663.686000000002</v>
      </c>
      <c r="I59">
        <v>21.213000000000001</v>
      </c>
      <c r="J59">
        <v>6101.6450999999997</v>
      </c>
      <c r="K59">
        <v>1.5152000000000001</v>
      </c>
      <c r="L59">
        <v>14025404.01</v>
      </c>
      <c r="M59">
        <v>22.773</v>
      </c>
      <c r="N59" t="b">
        <v>0</v>
      </c>
    </row>
    <row r="60" spans="1:14" x14ac:dyDescent="0.2">
      <c r="A60">
        <v>14</v>
      </c>
      <c r="B60">
        <v>2</v>
      </c>
      <c r="C60">
        <v>8</v>
      </c>
      <c r="D60">
        <v>6</v>
      </c>
      <c r="E60" t="s">
        <v>33</v>
      </c>
      <c r="F60" t="s">
        <v>359</v>
      </c>
      <c r="G60" t="s">
        <v>360</v>
      </c>
      <c r="H60">
        <v>3019.8932799999998</v>
      </c>
      <c r="I60">
        <v>3.7499999999999999E-3</v>
      </c>
      <c r="J60">
        <v>7520.3198000000002</v>
      </c>
      <c r="K60">
        <v>4.0000000000000002E-4</v>
      </c>
      <c r="L60">
        <v>14003241.988600001</v>
      </c>
      <c r="M60">
        <v>4.0299999999999997E-3</v>
      </c>
      <c r="N60" t="b">
        <v>0</v>
      </c>
    </row>
    <row r="61" spans="1:14" x14ac:dyDescent="0.2">
      <c r="A61">
        <v>14</v>
      </c>
      <c r="B61">
        <v>0</v>
      </c>
      <c r="C61">
        <v>7</v>
      </c>
      <c r="D61">
        <v>7</v>
      </c>
      <c r="E61" t="s">
        <v>16</v>
      </c>
      <c r="F61" t="s">
        <v>361</v>
      </c>
      <c r="G61" t="s">
        <v>362</v>
      </c>
      <c r="H61">
        <v>2863.4168300000001</v>
      </c>
      <c r="I61">
        <v>2.2000000000000001E-4</v>
      </c>
      <c r="J61">
        <v>7475.6148000000003</v>
      </c>
      <c r="K61">
        <v>2.0000000000000001E-4</v>
      </c>
      <c r="L61">
        <v>14003074.0042</v>
      </c>
      <c r="M61">
        <v>2.4000000000000001E-4</v>
      </c>
      <c r="N61" t="b">
        <v>0</v>
      </c>
    </row>
    <row r="62" spans="1:14" x14ac:dyDescent="0.2">
      <c r="A62">
        <v>14</v>
      </c>
      <c r="B62">
        <v>-2</v>
      </c>
      <c r="C62">
        <v>6</v>
      </c>
      <c r="D62">
        <v>8</v>
      </c>
      <c r="E62" t="s">
        <v>19</v>
      </c>
      <c r="F62" t="s">
        <v>363</v>
      </c>
      <c r="G62" t="s">
        <v>364</v>
      </c>
      <c r="H62">
        <v>8007.7809999999999</v>
      </c>
      <c r="I62">
        <v>2.5000000000000001E-2</v>
      </c>
      <c r="J62">
        <v>7052.2782999999999</v>
      </c>
      <c r="K62">
        <v>1.8E-3</v>
      </c>
      <c r="L62">
        <v>14008596.699999999</v>
      </c>
      <c r="M62">
        <v>2.7E-2</v>
      </c>
      <c r="N62" t="b">
        <v>0</v>
      </c>
    </row>
    <row r="63" spans="1:14" x14ac:dyDescent="0.2">
      <c r="A63">
        <v>14</v>
      </c>
      <c r="B63">
        <v>-4</v>
      </c>
      <c r="C63">
        <v>5</v>
      </c>
      <c r="D63">
        <v>9</v>
      </c>
      <c r="E63" t="s">
        <v>34</v>
      </c>
      <c r="F63" t="s">
        <v>365</v>
      </c>
      <c r="G63" t="s">
        <v>366</v>
      </c>
      <c r="H63">
        <v>31964.402999999998</v>
      </c>
      <c r="I63">
        <v>41.119</v>
      </c>
      <c r="J63">
        <v>5285.2091</v>
      </c>
      <c r="K63">
        <v>2.9371</v>
      </c>
      <c r="L63">
        <v>14034315.189999999</v>
      </c>
      <c r="M63">
        <v>44.142000000000003</v>
      </c>
      <c r="N63" t="b">
        <v>0</v>
      </c>
    </row>
    <row r="64" spans="1:14" x14ac:dyDescent="0.2">
      <c r="A64">
        <v>15</v>
      </c>
      <c r="B64">
        <v>7</v>
      </c>
      <c r="C64">
        <v>11</v>
      </c>
      <c r="D64">
        <v>4</v>
      </c>
      <c r="E64" t="s">
        <v>31</v>
      </c>
      <c r="F64" t="s">
        <v>367</v>
      </c>
      <c r="G64" t="s">
        <v>368</v>
      </c>
      <c r="H64">
        <v>49825.821000000004</v>
      </c>
      <c r="I64">
        <v>165.797</v>
      </c>
      <c r="J64">
        <v>4540.9708000000001</v>
      </c>
      <c r="K64">
        <v>11.0532</v>
      </c>
      <c r="L64">
        <v>15053490.210000001</v>
      </c>
      <c r="M64">
        <v>177.99</v>
      </c>
      <c r="N64" t="b">
        <v>0</v>
      </c>
    </row>
    <row r="65" spans="1:14" x14ac:dyDescent="0.2">
      <c r="A65">
        <v>15</v>
      </c>
      <c r="B65">
        <v>5</v>
      </c>
      <c r="C65">
        <v>10</v>
      </c>
      <c r="D65">
        <v>5</v>
      </c>
      <c r="E65" t="s">
        <v>32</v>
      </c>
      <c r="F65" t="s">
        <v>369</v>
      </c>
      <c r="G65" t="s">
        <v>370</v>
      </c>
      <c r="H65">
        <v>28957.379000000001</v>
      </c>
      <c r="I65">
        <v>21.029</v>
      </c>
      <c r="J65">
        <v>5880.0438000000004</v>
      </c>
      <c r="K65">
        <v>1.4018999999999999</v>
      </c>
      <c r="L65">
        <v>15031087.02</v>
      </c>
      <c r="M65">
        <v>22.574999999999999</v>
      </c>
      <c r="N65" t="b">
        <v>0</v>
      </c>
    </row>
    <row r="66" spans="1:14" x14ac:dyDescent="0.2">
      <c r="A66">
        <v>15</v>
      </c>
      <c r="B66">
        <v>3</v>
      </c>
      <c r="C66">
        <v>9</v>
      </c>
      <c r="D66">
        <v>6</v>
      </c>
      <c r="E66" t="s">
        <v>33</v>
      </c>
      <c r="F66" t="s">
        <v>371</v>
      </c>
      <c r="G66" t="s">
        <v>372</v>
      </c>
      <c r="H66">
        <v>9873.1450000000004</v>
      </c>
      <c r="I66">
        <v>0.8</v>
      </c>
      <c r="J66">
        <v>7100.1696000000002</v>
      </c>
      <c r="K66">
        <v>5.33E-2</v>
      </c>
      <c r="L66">
        <v>15010599.25</v>
      </c>
      <c r="M66">
        <v>0.85799999999999998</v>
      </c>
      <c r="N66" t="b">
        <v>0</v>
      </c>
    </row>
    <row r="67" spans="1:14" x14ac:dyDescent="0.2">
      <c r="A67">
        <v>15</v>
      </c>
      <c r="B67">
        <v>1</v>
      </c>
      <c r="C67">
        <v>8</v>
      </c>
      <c r="D67">
        <v>7</v>
      </c>
      <c r="E67" t="s">
        <v>16</v>
      </c>
      <c r="F67" t="s">
        <v>373</v>
      </c>
      <c r="G67" t="s">
        <v>374</v>
      </c>
      <c r="H67">
        <v>101.43809</v>
      </c>
      <c r="I67">
        <v>5.8E-4</v>
      </c>
      <c r="J67">
        <v>7699.4602999999997</v>
      </c>
      <c r="K67">
        <v>2.0000000000000001E-4</v>
      </c>
      <c r="L67">
        <v>15000108.8982</v>
      </c>
      <c r="M67">
        <v>6.2E-4</v>
      </c>
      <c r="N67" t="b">
        <v>0</v>
      </c>
    </row>
    <row r="68" spans="1:14" x14ac:dyDescent="0.2">
      <c r="A68">
        <v>15</v>
      </c>
      <c r="B68">
        <v>-1</v>
      </c>
      <c r="C68">
        <v>7</v>
      </c>
      <c r="D68">
        <v>8</v>
      </c>
      <c r="E68" t="s">
        <v>19</v>
      </c>
      <c r="F68" t="s">
        <v>375</v>
      </c>
      <c r="G68" t="s">
        <v>376</v>
      </c>
      <c r="H68">
        <v>2855.6219999999998</v>
      </c>
      <c r="I68">
        <v>0.49</v>
      </c>
      <c r="J68">
        <v>7463.6914999999999</v>
      </c>
      <c r="K68">
        <v>3.27E-2</v>
      </c>
      <c r="L68">
        <v>15003065.630000001</v>
      </c>
      <c r="M68">
        <v>0.52600000000000002</v>
      </c>
      <c r="N68" t="b">
        <v>0</v>
      </c>
    </row>
    <row r="69" spans="1:14" x14ac:dyDescent="0.2">
      <c r="A69">
        <v>15</v>
      </c>
      <c r="B69">
        <v>-3</v>
      </c>
      <c r="C69">
        <v>6</v>
      </c>
      <c r="D69">
        <v>9</v>
      </c>
      <c r="E69" t="s">
        <v>34</v>
      </c>
      <c r="F69" t="s">
        <v>377</v>
      </c>
      <c r="G69" t="s">
        <v>378</v>
      </c>
      <c r="H69">
        <v>16566.752</v>
      </c>
      <c r="I69">
        <v>14</v>
      </c>
      <c r="J69">
        <v>6497.4597000000003</v>
      </c>
      <c r="K69">
        <v>0.93330000000000002</v>
      </c>
      <c r="L69">
        <v>15017785.130000001</v>
      </c>
      <c r="M69">
        <v>15.029</v>
      </c>
      <c r="N69" t="b">
        <v>0</v>
      </c>
    </row>
    <row r="70" spans="1:14" x14ac:dyDescent="0.2">
      <c r="A70">
        <v>15</v>
      </c>
      <c r="B70">
        <v>-5</v>
      </c>
      <c r="C70">
        <v>5</v>
      </c>
      <c r="D70">
        <v>10</v>
      </c>
      <c r="E70" t="s">
        <v>35</v>
      </c>
      <c r="F70" t="s">
        <v>379</v>
      </c>
      <c r="G70" t="s">
        <v>380</v>
      </c>
      <c r="H70">
        <v>40215.374000000003</v>
      </c>
      <c r="I70">
        <v>66.683999999999997</v>
      </c>
      <c r="J70">
        <v>4868.7285000000002</v>
      </c>
      <c r="K70">
        <v>4.4455999999999998</v>
      </c>
      <c r="L70">
        <v>15043172.970000001</v>
      </c>
      <c r="M70">
        <v>71.587999999999994</v>
      </c>
      <c r="N70" t="b">
        <v>0</v>
      </c>
    </row>
    <row r="71" spans="1:14" x14ac:dyDescent="0.2">
      <c r="A71">
        <v>16</v>
      </c>
      <c r="B71">
        <v>8</v>
      </c>
      <c r="C71">
        <v>12</v>
      </c>
      <c r="D71">
        <v>4</v>
      </c>
      <c r="E71" t="s">
        <v>31</v>
      </c>
      <c r="F71" t="s">
        <v>381</v>
      </c>
      <c r="G71" t="s">
        <v>382</v>
      </c>
      <c r="H71">
        <v>57447.139000000003</v>
      </c>
      <c r="I71">
        <v>165.797</v>
      </c>
      <c r="J71">
        <v>4285.2851000000001</v>
      </c>
      <c r="K71">
        <v>10.362299999999999</v>
      </c>
      <c r="L71">
        <v>16061672.029999999</v>
      </c>
      <c r="M71">
        <v>177.99</v>
      </c>
      <c r="N71" t="b">
        <v>0</v>
      </c>
    </row>
    <row r="72" spans="1:14" x14ac:dyDescent="0.2">
      <c r="A72">
        <v>16</v>
      </c>
      <c r="B72">
        <v>6</v>
      </c>
      <c r="C72">
        <v>11</v>
      </c>
      <c r="D72">
        <v>5</v>
      </c>
      <c r="E72" t="s">
        <v>32</v>
      </c>
      <c r="F72" t="s">
        <v>383</v>
      </c>
      <c r="G72" t="s">
        <v>384</v>
      </c>
      <c r="H72">
        <v>37111.699000000001</v>
      </c>
      <c r="I72">
        <v>24.565999999999999</v>
      </c>
      <c r="J72">
        <v>5507.3535000000002</v>
      </c>
      <c r="K72">
        <v>1.5354000000000001</v>
      </c>
      <c r="L72">
        <v>16039841.039999999</v>
      </c>
      <c r="M72">
        <v>26.373000000000001</v>
      </c>
      <c r="N72" t="b">
        <v>0</v>
      </c>
    </row>
    <row r="73" spans="1:14" x14ac:dyDescent="0.2">
      <c r="A73">
        <v>16</v>
      </c>
      <c r="B73">
        <v>4</v>
      </c>
      <c r="C73">
        <v>10</v>
      </c>
      <c r="D73">
        <v>6</v>
      </c>
      <c r="E73" t="s">
        <v>33</v>
      </c>
      <c r="F73" t="s">
        <v>385</v>
      </c>
      <c r="G73" t="s">
        <v>386</v>
      </c>
      <c r="H73">
        <v>13694.133</v>
      </c>
      <c r="I73">
        <v>3.5779999999999998</v>
      </c>
      <c r="J73">
        <v>6922.0546000000004</v>
      </c>
      <c r="K73">
        <v>0.22359999999999999</v>
      </c>
      <c r="L73">
        <v>16014701.25</v>
      </c>
      <c r="M73">
        <v>3.84</v>
      </c>
      <c r="N73" t="b">
        <v>0</v>
      </c>
    </row>
    <row r="74" spans="1:14" x14ac:dyDescent="0.2">
      <c r="A74">
        <v>16</v>
      </c>
      <c r="B74">
        <v>2</v>
      </c>
      <c r="C74">
        <v>9</v>
      </c>
      <c r="D74">
        <v>7</v>
      </c>
      <c r="E74" t="s">
        <v>16</v>
      </c>
      <c r="F74" t="s">
        <v>387</v>
      </c>
      <c r="G74" t="s">
        <v>388</v>
      </c>
      <c r="H74">
        <v>5683.9070000000002</v>
      </c>
      <c r="I74">
        <v>2.3010000000000002</v>
      </c>
      <c r="J74">
        <v>7373.7970999999998</v>
      </c>
      <c r="K74">
        <v>0.14380000000000001</v>
      </c>
      <c r="L74">
        <v>16006101.92</v>
      </c>
      <c r="M74">
        <v>2.4700000000000002</v>
      </c>
      <c r="N74" t="b">
        <v>0</v>
      </c>
    </row>
    <row r="75" spans="1:14" x14ac:dyDescent="0.2">
      <c r="A75">
        <v>16</v>
      </c>
      <c r="B75">
        <v>0</v>
      </c>
      <c r="C75">
        <v>8</v>
      </c>
      <c r="D75">
        <v>8</v>
      </c>
      <c r="E75" t="s">
        <v>19</v>
      </c>
      <c r="F75" t="s">
        <v>168</v>
      </c>
      <c r="G75" t="s">
        <v>389</v>
      </c>
      <c r="H75">
        <v>-4737.0021699999998</v>
      </c>
      <c r="I75">
        <v>2.9999999999999997E-4</v>
      </c>
      <c r="J75">
        <v>7976.2071999999998</v>
      </c>
      <c r="K75">
        <v>2.0000000000000001E-4</v>
      </c>
      <c r="L75">
        <v>15994914.619200001</v>
      </c>
      <c r="M75">
        <v>3.2000000000000003E-4</v>
      </c>
      <c r="N75" t="b">
        <v>0</v>
      </c>
    </row>
    <row r="76" spans="1:14" x14ac:dyDescent="0.2">
      <c r="A76">
        <v>16</v>
      </c>
      <c r="B76">
        <v>-2</v>
      </c>
      <c r="C76">
        <v>7</v>
      </c>
      <c r="D76">
        <v>9</v>
      </c>
      <c r="E76" t="s">
        <v>34</v>
      </c>
      <c r="F76" t="s">
        <v>390</v>
      </c>
      <c r="G76" t="s">
        <v>391</v>
      </c>
      <c r="H76">
        <v>10675.182000000001</v>
      </c>
      <c r="I76">
        <v>5.3639999999999999</v>
      </c>
      <c r="J76">
        <v>6964.049</v>
      </c>
      <c r="K76">
        <v>0.33529999999999999</v>
      </c>
      <c r="L76">
        <v>16011460.27</v>
      </c>
      <c r="M76">
        <v>5.758</v>
      </c>
      <c r="N76" t="b">
        <v>0</v>
      </c>
    </row>
    <row r="77" spans="1:14" x14ac:dyDescent="0.2">
      <c r="A77">
        <v>16</v>
      </c>
      <c r="B77">
        <v>-4</v>
      </c>
      <c r="C77">
        <v>6</v>
      </c>
      <c r="D77">
        <v>10</v>
      </c>
      <c r="E77" t="s">
        <v>35</v>
      </c>
      <c r="F77" t="s">
        <v>392</v>
      </c>
      <c r="G77" t="s">
        <v>393</v>
      </c>
      <c r="H77">
        <v>23986.775000000001</v>
      </c>
      <c r="I77">
        <v>20.48</v>
      </c>
      <c r="J77">
        <v>6083.1777000000002</v>
      </c>
      <c r="K77">
        <v>1.28</v>
      </c>
      <c r="L77">
        <v>16025750.859999999</v>
      </c>
      <c r="M77">
        <v>21.986000000000001</v>
      </c>
      <c r="N77" t="b">
        <v>0</v>
      </c>
    </row>
    <row r="78" spans="1:14" x14ac:dyDescent="0.2">
      <c r="A78">
        <v>17</v>
      </c>
      <c r="B78">
        <v>7</v>
      </c>
      <c r="C78">
        <v>12</v>
      </c>
      <c r="D78">
        <v>5</v>
      </c>
      <c r="E78" t="s">
        <v>32</v>
      </c>
      <c r="F78" t="s">
        <v>394</v>
      </c>
      <c r="G78" t="s">
        <v>395</v>
      </c>
      <c r="H78">
        <v>43716.322</v>
      </c>
      <c r="I78">
        <v>204.10400000000001</v>
      </c>
      <c r="J78">
        <v>5269.6677</v>
      </c>
      <c r="K78">
        <v>12.0061</v>
      </c>
      <c r="L78">
        <v>17046931.390000001</v>
      </c>
      <c r="M78">
        <v>219.114</v>
      </c>
      <c r="N78" t="b">
        <v>0</v>
      </c>
    </row>
    <row r="79" spans="1:14" x14ac:dyDescent="0.2">
      <c r="A79">
        <v>17</v>
      </c>
      <c r="B79">
        <v>5</v>
      </c>
      <c r="C79">
        <v>11</v>
      </c>
      <c r="D79">
        <v>6</v>
      </c>
      <c r="E79" t="s">
        <v>33</v>
      </c>
      <c r="F79" t="s">
        <v>396</v>
      </c>
      <c r="G79" t="s">
        <v>397</v>
      </c>
      <c r="H79">
        <v>21031.88</v>
      </c>
      <c r="I79">
        <v>17.364999999999998</v>
      </c>
      <c r="J79">
        <v>6558.0262000000002</v>
      </c>
      <c r="K79">
        <v>1.0215000000000001</v>
      </c>
      <c r="L79">
        <v>17022578.649999999</v>
      </c>
      <c r="M79">
        <v>18.640999999999998</v>
      </c>
      <c r="N79" t="b">
        <v>0</v>
      </c>
    </row>
    <row r="80" spans="1:14" x14ac:dyDescent="0.2">
      <c r="A80">
        <v>17</v>
      </c>
      <c r="B80">
        <v>3</v>
      </c>
      <c r="C80">
        <v>10</v>
      </c>
      <c r="D80">
        <v>7</v>
      </c>
      <c r="E80" t="s">
        <v>16</v>
      </c>
      <c r="F80" t="s">
        <v>398</v>
      </c>
      <c r="G80" t="s">
        <v>399</v>
      </c>
      <c r="H80">
        <v>7870.0789999999997</v>
      </c>
      <c r="I80">
        <v>15</v>
      </c>
      <c r="J80">
        <v>7286.2294000000002</v>
      </c>
      <c r="K80">
        <v>0.88239999999999996</v>
      </c>
      <c r="L80">
        <v>17008448.870000001</v>
      </c>
      <c r="M80">
        <v>16.103000000000002</v>
      </c>
      <c r="N80" t="b">
        <v>0</v>
      </c>
    </row>
    <row r="81" spans="1:14" x14ac:dyDescent="0.2">
      <c r="A81">
        <v>17</v>
      </c>
      <c r="B81">
        <v>1</v>
      </c>
      <c r="C81">
        <v>9</v>
      </c>
      <c r="D81">
        <v>8</v>
      </c>
      <c r="E81" t="s">
        <v>19</v>
      </c>
      <c r="F81" t="s">
        <v>400</v>
      </c>
      <c r="G81" t="s">
        <v>401</v>
      </c>
      <c r="H81">
        <v>-808.76421000000005</v>
      </c>
      <c r="I81">
        <v>6.4000000000000005E-4</v>
      </c>
      <c r="J81">
        <v>7750.7290999999996</v>
      </c>
      <c r="K81">
        <v>2.0000000000000001E-4</v>
      </c>
      <c r="L81">
        <v>16999131.755899999</v>
      </c>
      <c r="M81">
        <v>6.8999999999999997E-4</v>
      </c>
      <c r="N81" t="b">
        <v>0</v>
      </c>
    </row>
    <row r="82" spans="1:14" x14ac:dyDescent="0.2">
      <c r="A82">
        <v>17</v>
      </c>
      <c r="B82">
        <v>-1</v>
      </c>
      <c r="C82">
        <v>8</v>
      </c>
      <c r="D82">
        <v>9</v>
      </c>
      <c r="E82" t="s">
        <v>34</v>
      </c>
      <c r="F82" t="s">
        <v>402</v>
      </c>
      <c r="G82" t="s">
        <v>403</v>
      </c>
      <c r="H82">
        <v>1951.701</v>
      </c>
      <c r="I82">
        <v>0.248</v>
      </c>
      <c r="J82">
        <v>7542.3284000000003</v>
      </c>
      <c r="K82">
        <v>1.46E-2</v>
      </c>
      <c r="L82">
        <v>17002095.23</v>
      </c>
      <c r="M82">
        <v>0.26600000000000001</v>
      </c>
      <c r="N82" t="b">
        <v>0</v>
      </c>
    </row>
    <row r="83" spans="1:14" x14ac:dyDescent="0.2">
      <c r="A83">
        <v>17</v>
      </c>
      <c r="B83">
        <v>-3</v>
      </c>
      <c r="C83">
        <v>7</v>
      </c>
      <c r="D83">
        <v>10</v>
      </c>
      <c r="E83" t="s">
        <v>35</v>
      </c>
      <c r="F83" t="s">
        <v>404</v>
      </c>
      <c r="G83" t="s">
        <v>405</v>
      </c>
      <c r="H83">
        <v>16500.452000000001</v>
      </c>
      <c r="I83">
        <v>0.35399999999999998</v>
      </c>
      <c r="J83">
        <v>6640.4991</v>
      </c>
      <c r="K83">
        <v>2.0799999999999999E-2</v>
      </c>
      <c r="L83">
        <v>17017713.960000001</v>
      </c>
      <c r="M83">
        <v>0.38</v>
      </c>
      <c r="N83" t="b">
        <v>0</v>
      </c>
    </row>
    <row r="84" spans="1:14" x14ac:dyDescent="0.2">
      <c r="A84">
        <v>17</v>
      </c>
      <c r="B84">
        <v>-5</v>
      </c>
      <c r="C84">
        <v>6</v>
      </c>
      <c r="D84">
        <v>11</v>
      </c>
      <c r="E84" t="s">
        <v>36</v>
      </c>
      <c r="F84" t="s">
        <v>406</v>
      </c>
      <c r="G84" t="s">
        <v>407</v>
      </c>
      <c r="H84">
        <v>34719.58</v>
      </c>
      <c r="I84">
        <v>59.616</v>
      </c>
      <c r="J84">
        <v>5522.7653</v>
      </c>
      <c r="K84">
        <v>3.5068000000000001</v>
      </c>
      <c r="L84">
        <v>17037273</v>
      </c>
      <c r="M84">
        <v>64</v>
      </c>
      <c r="N84" t="b">
        <v>0</v>
      </c>
    </row>
    <row r="85" spans="1:14" x14ac:dyDescent="0.2">
      <c r="A85">
        <v>18</v>
      </c>
      <c r="B85">
        <v>8</v>
      </c>
      <c r="C85">
        <v>13</v>
      </c>
      <c r="D85">
        <v>5</v>
      </c>
      <c r="E85" t="s">
        <v>32</v>
      </c>
      <c r="F85" t="s">
        <v>408</v>
      </c>
      <c r="G85" t="s">
        <v>409</v>
      </c>
      <c r="H85">
        <v>51792.639999999999</v>
      </c>
      <c r="I85">
        <v>204.16499999999999</v>
      </c>
      <c r="J85">
        <v>4976.6306000000004</v>
      </c>
      <c r="K85">
        <v>11.342499999999999</v>
      </c>
      <c r="L85">
        <v>18055601.68</v>
      </c>
      <c r="M85">
        <v>219.18</v>
      </c>
      <c r="N85" t="b">
        <v>0</v>
      </c>
    </row>
    <row r="86" spans="1:14" x14ac:dyDescent="0.2">
      <c r="A86">
        <v>18</v>
      </c>
      <c r="B86">
        <v>6</v>
      </c>
      <c r="C86">
        <v>12</v>
      </c>
      <c r="D86">
        <v>6</v>
      </c>
      <c r="E86" t="s">
        <v>33</v>
      </c>
      <c r="F86" t="s">
        <v>410</v>
      </c>
      <c r="G86" t="s">
        <v>411</v>
      </c>
      <c r="H86">
        <v>24919.266</v>
      </c>
      <c r="I86">
        <v>30</v>
      </c>
      <c r="J86">
        <v>6426.1320999999998</v>
      </c>
      <c r="K86">
        <v>1.6667000000000001</v>
      </c>
      <c r="L86">
        <v>18026751.93</v>
      </c>
      <c r="M86">
        <v>32.206000000000003</v>
      </c>
      <c r="N86" t="b">
        <v>0</v>
      </c>
    </row>
    <row r="87" spans="1:14" x14ac:dyDescent="0.2">
      <c r="A87">
        <v>18</v>
      </c>
      <c r="B87">
        <v>4</v>
      </c>
      <c r="C87">
        <v>11</v>
      </c>
      <c r="D87">
        <v>7</v>
      </c>
      <c r="E87" t="s">
        <v>16</v>
      </c>
      <c r="F87" t="s">
        <v>412</v>
      </c>
      <c r="G87" t="s">
        <v>413</v>
      </c>
      <c r="H87">
        <v>13113.166999999999</v>
      </c>
      <c r="I87">
        <v>18.57</v>
      </c>
      <c r="J87">
        <v>7038.5627000000004</v>
      </c>
      <c r="K87">
        <v>1.0316000000000001</v>
      </c>
      <c r="L87">
        <v>18014077.559999999</v>
      </c>
      <c r="M87">
        <v>19.934999999999999</v>
      </c>
      <c r="N87" t="b">
        <v>0</v>
      </c>
    </row>
    <row r="88" spans="1:14" x14ac:dyDescent="0.2">
      <c r="A88">
        <v>18</v>
      </c>
      <c r="B88">
        <v>2</v>
      </c>
      <c r="C88">
        <v>10</v>
      </c>
      <c r="D88">
        <v>8</v>
      </c>
      <c r="E88" t="s">
        <v>19</v>
      </c>
      <c r="F88" t="s">
        <v>414</v>
      </c>
      <c r="G88" t="s">
        <v>415</v>
      </c>
      <c r="H88">
        <v>-782.81633999999997</v>
      </c>
      <c r="I88">
        <v>6.4000000000000005E-4</v>
      </c>
      <c r="J88">
        <v>7767.0981000000002</v>
      </c>
      <c r="K88">
        <v>2.0000000000000001E-4</v>
      </c>
      <c r="L88">
        <v>17999159.612100001</v>
      </c>
      <c r="M88">
        <v>6.8999999999999997E-4</v>
      </c>
      <c r="N88" t="b">
        <v>0</v>
      </c>
    </row>
    <row r="89" spans="1:14" x14ac:dyDescent="0.2">
      <c r="A89">
        <v>18</v>
      </c>
      <c r="B89">
        <v>0</v>
      </c>
      <c r="C89">
        <v>9</v>
      </c>
      <c r="D89">
        <v>9</v>
      </c>
      <c r="E89" t="s">
        <v>34</v>
      </c>
      <c r="F89" t="s">
        <v>416</v>
      </c>
      <c r="G89" t="s">
        <v>417</v>
      </c>
      <c r="H89">
        <v>873.11199999999997</v>
      </c>
      <c r="I89">
        <v>0.46300000000000002</v>
      </c>
      <c r="J89">
        <v>7631.6382999999996</v>
      </c>
      <c r="K89">
        <v>2.5700000000000001E-2</v>
      </c>
      <c r="L89">
        <v>18000937.32</v>
      </c>
      <c r="M89">
        <v>0.497</v>
      </c>
      <c r="N89" t="b">
        <v>0</v>
      </c>
    </row>
    <row r="90" spans="1:14" x14ac:dyDescent="0.2">
      <c r="A90">
        <v>18</v>
      </c>
      <c r="B90">
        <v>-2</v>
      </c>
      <c r="C90">
        <v>8</v>
      </c>
      <c r="D90">
        <v>10</v>
      </c>
      <c r="E90" t="s">
        <v>35</v>
      </c>
      <c r="F90" t="s">
        <v>418</v>
      </c>
      <c r="G90" t="s">
        <v>419</v>
      </c>
      <c r="H90">
        <v>5317.6170000000002</v>
      </c>
      <c r="I90">
        <v>0.36299999999999999</v>
      </c>
      <c r="J90">
        <v>7341.2577000000001</v>
      </c>
      <c r="K90">
        <v>2.0199999999999999E-2</v>
      </c>
      <c r="L90">
        <v>18005708.690000001</v>
      </c>
      <c r="M90">
        <v>0.39</v>
      </c>
      <c r="N90" t="b">
        <v>0</v>
      </c>
    </row>
    <row r="91" spans="1:14" x14ac:dyDescent="0.2">
      <c r="A91">
        <v>18</v>
      </c>
      <c r="B91">
        <v>-4</v>
      </c>
      <c r="C91">
        <v>7</v>
      </c>
      <c r="D91">
        <v>11</v>
      </c>
      <c r="E91" t="s">
        <v>36</v>
      </c>
      <c r="F91" t="s">
        <v>420</v>
      </c>
      <c r="G91" t="s">
        <v>421</v>
      </c>
      <c r="H91">
        <v>25037.991999999998</v>
      </c>
      <c r="I91">
        <v>93.881</v>
      </c>
      <c r="J91">
        <v>6202.2175999999999</v>
      </c>
      <c r="K91">
        <v>5.2156000000000002</v>
      </c>
      <c r="L91">
        <v>18026879.379999999</v>
      </c>
      <c r="M91">
        <v>100.785</v>
      </c>
      <c r="N91" t="b">
        <v>0</v>
      </c>
    </row>
    <row r="92" spans="1:14" x14ac:dyDescent="0.2">
      <c r="A92">
        <v>19</v>
      </c>
      <c r="B92">
        <v>9</v>
      </c>
      <c r="C92">
        <v>14</v>
      </c>
      <c r="D92">
        <v>5</v>
      </c>
      <c r="E92" t="s">
        <v>32</v>
      </c>
      <c r="F92" t="s">
        <v>422</v>
      </c>
      <c r="G92" t="s">
        <v>423</v>
      </c>
      <c r="H92">
        <v>59770.250999999997</v>
      </c>
      <c r="I92">
        <v>525.36300000000006</v>
      </c>
      <c r="J92">
        <v>4719.6346000000003</v>
      </c>
      <c r="K92">
        <v>27.650700000000001</v>
      </c>
      <c r="L92">
        <v>19064166</v>
      </c>
      <c r="M92">
        <v>564</v>
      </c>
      <c r="N92" t="b">
        <v>0</v>
      </c>
    </row>
    <row r="93" spans="1:14" x14ac:dyDescent="0.2">
      <c r="A93">
        <v>19</v>
      </c>
      <c r="B93">
        <v>7</v>
      </c>
      <c r="C93">
        <v>13</v>
      </c>
      <c r="D93">
        <v>6</v>
      </c>
      <c r="E93" t="s">
        <v>33</v>
      </c>
      <c r="F93" t="s">
        <v>424</v>
      </c>
      <c r="G93" t="s">
        <v>425</v>
      </c>
      <c r="H93">
        <v>32413.754000000001</v>
      </c>
      <c r="I93">
        <v>98.388999999999996</v>
      </c>
      <c r="J93">
        <v>6118.2740000000003</v>
      </c>
      <c r="K93">
        <v>5.1783999999999999</v>
      </c>
      <c r="L93">
        <v>19034797.59</v>
      </c>
      <c r="M93">
        <v>105.625</v>
      </c>
      <c r="N93" t="b">
        <v>0</v>
      </c>
    </row>
    <row r="94" spans="1:14" x14ac:dyDescent="0.2">
      <c r="A94">
        <v>19</v>
      </c>
      <c r="B94">
        <v>5</v>
      </c>
      <c r="C94">
        <v>12</v>
      </c>
      <c r="D94">
        <v>7</v>
      </c>
      <c r="E94" t="s">
        <v>16</v>
      </c>
      <c r="F94" t="s">
        <v>426</v>
      </c>
      <c r="G94" t="s">
        <v>427</v>
      </c>
      <c r="H94">
        <v>15856.254999999999</v>
      </c>
      <c r="I94">
        <v>16.404</v>
      </c>
      <c r="J94">
        <v>6948.5451999999996</v>
      </c>
      <c r="K94">
        <v>0.86339999999999995</v>
      </c>
      <c r="L94">
        <v>19017022.379999999</v>
      </c>
      <c r="M94">
        <v>17.61</v>
      </c>
      <c r="N94" t="b">
        <v>0</v>
      </c>
    </row>
    <row r="95" spans="1:14" x14ac:dyDescent="0.2">
      <c r="A95">
        <v>19</v>
      </c>
      <c r="B95">
        <v>3</v>
      </c>
      <c r="C95">
        <v>11</v>
      </c>
      <c r="D95">
        <v>8</v>
      </c>
      <c r="E95" t="s">
        <v>19</v>
      </c>
      <c r="F95" t="s">
        <v>428</v>
      </c>
      <c r="G95" t="s">
        <v>429</v>
      </c>
      <c r="H95">
        <v>3332.8580000000002</v>
      </c>
      <c r="I95">
        <v>2.637</v>
      </c>
      <c r="J95">
        <v>7566.4952000000003</v>
      </c>
      <c r="K95">
        <v>0.13880000000000001</v>
      </c>
      <c r="L95">
        <v>19003577.960000001</v>
      </c>
      <c r="M95">
        <v>2.83</v>
      </c>
      <c r="N95" t="b">
        <v>0</v>
      </c>
    </row>
    <row r="96" spans="1:14" x14ac:dyDescent="0.2">
      <c r="A96">
        <v>19</v>
      </c>
      <c r="B96">
        <v>1</v>
      </c>
      <c r="C96">
        <v>10</v>
      </c>
      <c r="D96">
        <v>9</v>
      </c>
      <c r="E96" t="s">
        <v>34</v>
      </c>
      <c r="F96" t="s">
        <v>172</v>
      </c>
      <c r="G96" t="s">
        <v>430</v>
      </c>
      <c r="H96">
        <v>-1487.4451200000001</v>
      </c>
      <c r="I96">
        <v>8.1999999999999998E-4</v>
      </c>
      <c r="J96">
        <v>7779.0191999999997</v>
      </c>
      <c r="K96">
        <v>2.0000000000000001E-4</v>
      </c>
      <c r="L96">
        <v>18998403.162</v>
      </c>
      <c r="M96">
        <v>8.8000000000000003E-4</v>
      </c>
      <c r="N96" t="b">
        <v>0</v>
      </c>
    </row>
    <row r="97" spans="1:14" x14ac:dyDescent="0.2">
      <c r="A97">
        <v>19</v>
      </c>
      <c r="B97">
        <v>-1</v>
      </c>
      <c r="C97">
        <v>9</v>
      </c>
      <c r="D97">
        <v>10</v>
      </c>
      <c r="E97" t="s">
        <v>35</v>
      </c>
      <c r="F97" t="s">
        <v>431</v>
      </c>
      <c r="G97" t="s">
        <v>432</v>
      </c>
      <c r="H97">
        <v>1752.0540000000001</v>
      </c>
      <c r="I97">
        <v>0.16</v>
      </c>
      <c r="J97">
        <v>7567.3431</v>
      </c>
      <c r="K97">
        <v>8.3999999999999995E-3</v>
      </c>
      <c r="L97">
        <v>19001880.899999999</v>
      </c>
      <c r="M97">
        <v>0.17100000000000001</v>
      </c>
      <c r="N97" t="b">
        <v>0</v>
      </c>
    </row>
    <row r="98" spans="1:14" x14ac:dyDescent="0.2">
      <c r="A98">
        <v>19</v>
      </c>
      <c r="B98">
        <v>-3</v>
      </c>
      <c r="C98">
        <v>8</v>
      </c>
      <c r="D98">
        <v>11</v>
      </c>
      <c r="E98" t="s">
        <v>36</v>
      </c>
      <c r="F98" t="s">
        <v>433</v>
      </c>
      <c r="G98" t="s">
        <v>434</v>
      </c>
      <c r="H98">
        <v>12929.384</v>
      </c>
      <c r="I98">
        <v>10.535</v>
      </c>
      <c r="J98">
        <v>6937.8864000000003</v>
      </c>
      <c r="K98">
        <v>0.55449999999999999</v>
      </c>
      <c r="L98">
        <v>19013880.260000002</v>
      </c>
      <c r="M98">
        <v>11.308999999999999</v>
      </c>
      <c r="N98" t="b">
        <v>0</v>
      </c>
    </row>
    <row r="99" spans="1:14" x14ac:dyDescent="0.2">
      <c r="A99">
        <v>19</v>
      </c>
      <c r="B99">
        <v>-5</v>
      </c>
      <c r="C99">
        <v>7</v>
      </c>
      <c r="D99">
        <v>12</v>
      </c>
      <c r="E99" t="s">
        <v>37</v>
      </c>
      <c r="F99" t="s">
        <v>435</v>
      </c>
      <c r="G99" t="s">
        <v>436</v>
      </c>
      <c r="H99">
        <v>31838.394</v>
      </c>
      <c r="I99">
        <v>60.000999999999998</v>
      </c>
      <c r="J99">
        <v>5901.4992000000002</v>
      </c>
      <c r="K99">
        <v>3.1579000000000002</v>
      </c>
      <c r="L99">
        <v>19034179.920000002</v>
      </c>
      <c r="M99">
        <v>64.412999999999997</v>
      </c>
      <c r="N99" t="b">
        <v>0</v>
      </c>
    </row>
    <row r="100" spans="1:14" x14ac:dyDescent="0.2">
      <c r="A100">
        <v>20</v>
      </c>
      <c r="B100">
        <v>10</v>
      </c>
      <c r="C100">
        <v>15</v>
      </c>
      <c r="D100">
        <v>5</v>
      </c>
      <c r="E100" t="s">
        <v>32</v>
      </c>
      <c r="F100" t="s">
        <v>437</v>
      </c>
      <c r="G100" t="s">
        <v>438</v>
      </c>
      <c r="H100">
        <v>69401.569000000003</v>
      </c>
      <c r="I100">
        <v>546.35699999999997</v>
      </c>
      <c r="J100">
        <v>4405.6529</v>
      </c>
      <c r="K100">
        <v>27.317799999999998</v>
      </c>
      <c r="L100">
        <v>20074505.640000001</v>
      </c>
      <c r="M100">
        <v>586.53800000000001</v>
      </c>
      <c r="N100" t="b">
        <v>0</v>
      </c>
    </row>
    <row r="101" spans="1:14" x14ac:dyDescent="0.2">
      <c r="A101">
        <v>20</v>
      </c>
      <c r="B101">
        <v>8</v>
      </c>
      <c r="C101">
        <v>14</v>
      </c>
      <c r="D101">
        <v>6</v>
      </c>
      <c r="E101" t="s">
        <v>33</v>
      </c>
      <c r="F101" t="s">
        <v>439</v>
      </c>
      <c r="G101" t="s">
        <v>440</v>
      </c>
      <c r="H101">
        <v>37503.567000000003</v>
      </c>
      <c r="I101">
        <v>230.625</v>
      </c>
      <c r="J101">
        <v>5961.4355999999998</v>
      </c>
      <c r="K101">
        <v>11.5312</v>
      </c>
      <c r="L101">
        <v>20040261.73</v>
      </c>
      <c r="M101">
        <v>247.58500000000001</v>
      </c>
      <c r="N101" t="b">
        <v>0</v>
      </c>
    </row>
    <row r="102" spans="1:14" x14ac:dyDescent="0.2">
      <c r="A102">
        <v>20</v>
      </c>
      <c r="B102">
        <v>6</v>
      </c>
      <c r="C102">
        <v>13</v>
      </c>
      <c r="D102">
        <v>7</v>
      </c>
      <c r="E102" t="s">
        <v>16</v>
      </c>
      <c r="F102" t="s">
        <v>441</v>
      </c>
      <c r="G102" t="s">
        <v>442</v>
      </c>
      <c r="H102">
        <v>21766.498</v>
      </c>
      <c r="I102">
        <v>78.894000000000005</v>
      </c>
      <c r="J102">
        <v>6709.1716999999999</v>
      </c>
      <c r="K102">
        <v>3.9447000000000001</v>
      </c>
      <c r="L102">
        <v>20023367.289999999</v>
      </c>
      <c r="M102">
        <v>84.695999999999998</v>
      </c>
      <c r="N102" t="b">
        <v>0</v>
      </c>
    </row>
    <row r="103" spans="1:14" x14ac:dyDescent="0.2">
      <c r="A103">
        <v>20</v>
      </c>
      <c r="B103">
        <v>4</v>
      </c>
      <c r="C103">
        <v>12</v>
      </c>
      <c r="D103">
        <v>8</v>
      </c>
      <c r="E103" t="s">
        <v>19</v>
      </c>
      <c r="F103" t="s">
        <v>443</v>
      </c>
      <c r="G103" t="s">
        <v>444</v>
      </c>
      <c r="H103">
        <v>3796.172</v>
      </c>
      <c r="I103">
        <v>0.88500000000000001</v>
      </c>
      <c r="J103">
        <v>7568.5707000000002</v>
      </c>
      <c r="K103">
        <v>4.4200000000000003E-2</v>
      </c>
      <c r="L103">
        <v>20004075.350000001</v>
      </c>
      <c r="M103">
        <v>0.95</v>
      </c>
      <c r="N103" t="b">
        <v>0</v>
      </c>
    </row>
    <row r="104" spans="1:14" x14ac:dyDescent="0.2">
      <c r="A104">
        <v>20</v>
      </c>
      <c r="B104">
        <v>2</v>
      </c>
      <c r="C104">
        <v>11</v>
      </c>
      <c r="D104">
        <v>9</v>
      </c>
      <c r="E104" t="s">
        <v>34</v>
      </c>
      <c r="F104" t="s">
        <v>445</v>
      </c>
      <c r="G104" t="s">
        <v>446</v>
      </c>
      <c r="H104">
        <v>-17.463000000000001</v>
      </c>
      <c r="I104">
        <v>0.03</v>
      </c>
      <c r="J104">
        <v>7720.1351000000004</v>
      </c>
      <c r="K104">
        <v>1.5E-3</v>
      </c>
      <c r="L104">
        <v>19999981.25</v>
      </c>
      <c r="M104">
        <v>3.1E-2</v>
      </c>
      <c r="N104" t="b">
        <v>0</v>
      </c>
    </row>
    <row r="105" spans="1:14" x14ac:dyDescent="0.2">
      <c r="A105">
        <v>20</v>
      </c>
      <c r="B105">
        <v>0</v>
      </c>
      <c r="C105">
        <v>10</v>
      </c>
      <c r="D105">
        <v>10</v>
      </c>
      <c r="E105" t="s">
        <v>35</v>
      </c>
      <c r="F105" t="s">
        <v>447</v>
      </c>
      <c r="G105" t="s">
        <v>448</v>
      </c>
      <c r="H105">
        <v>-7041.93217</v>
      </c>
      <c r="I105">
        <v>1.5399999999999999E-3</v>
      </c>
      <c r="J105">
        <v>8032.2412000000004</v>
      </c>
      <c r="K105">
        <v>2.0000000000000001E-4</v>
      </c>
      <c r="L105">
        <v>19992440.1752</v>
      </c>
      <c r="M105">
        <v>1.65E-3</v>
      </c>
      <c r="N105" t="b">
        <v>0</v>
      </c>
    </row>
    <row r="106" spans="1:14" x14ac:dyDescent="0.2">
      <c r="A106">
        <v>20</v>
      </c>
      <c r="B106">
        <v>-2</v>
      </c>
      <c r="C106">
        <v>9</v>
      </c>
      <c r="D106">
        <v>11</v>
      </c>
      <c r="E106" t="s">
        <v>36</v>
      </c>
      <c r="F106" t="s">
        <v>449</v>
      </c>
      <c r="G106" t="s">
        <v>450</v>
      </c>
      <c r="H106">
        <v>6850.4889999999996</v>
      </c>
      <c r="I106">
        <v>1.109</v>
      </c>
      <c r="J106">
        <v>7298.5028000000002</v>
      </c>
      <c r="K106">
        <v>5.5399999999999998E-2</v>
      </c>
      <c r="L106">
        <v>20007354.300000001</v>
      </c>
      <c r="M106">
        <v>1.19</v>
      </c>
      <c r="N106" t="b">
        <v>0</v>
      </c>
    </row>
    <row r="107" spans="1:14" x14ac:dyDescent="0.2">
      <c r="A107">
        <v>20</v>
      </c>
      <c r="B107">
        <v>-4</v>
      </c>
      <c r="C107">
        <v>8</v>
      </c>
      <c r="D107">
        <v>12</v>
      </c>
      <c r="E107" t="s">
        <v>37</v>
      </c>
      <c r="F107" t="s">
        <v>451</v>
      </c>
      <c r="G107" t="s">
        <v>452</v>
      </c>
      <c r="H107">
        <v>17477.694</v>
      </c>
      <c r="I107">
        <v>1.863</v>
      </c>
      <c r="J107">
        <v>6728.0252</v>
      </c>
      <c r="K107">
        <v>9.3100000000000002E-2</v>
      </c>
      <c r="L107">
        <v>20018763.07</v>
      </c>
      <c r="M107">
        <v>2</v>
      </c>
      <c r="N107" t="b">
        <v>0</v>
      </c>
    </row>
    <row r="108" spans="1:14" x14ac:dyDescent="0.2">
      <c r="A108">
        <v>21</v>
      </c>
      <c r="B108">
        <v>11</v>
      </c>
      <c r="C108">
        <v>16</v>
      </c>
      <c r="D108">
        <v>5</v>
      </c>
      <c r="E108" t="s">
        <v>32</v>
      </c>
      <c r="F108" t="s">
        <v>453</v>
      </c>
      <c r="G108" t="s">
        <v>454</v>
      </c>
      <c r="H108">
        <v>78382.887000000002</v>
      </c>
      <c r="I108">
        <v>558.66399999999999</v>
      </c>
      <c r="J108">
        <v>4152.5264999999999</v>
      </c>
      <c r="K108">
        <v>26.603100000000001</v>
      </c>
      <c r="L108">
        <v>21084147.48</v>
      </c>
      <c r="M108">
        <v>599.75</v>
      </c>
      <c r="N108" t="b">
        <v>0</v>
      </c>
    </row>
    <row r="109" spans="1:14" x14ac:dyDescent="0.2">
      <c r="A109">
        <v>21</v>
      </c>
      <c r="B109">
        <v>9</v>
      </c>
      <c r="C109">
        <v>15</v>
      </c>
      <c r="D109">
        <v>6</v>
      </c>
      <c r="E109" t="s">
        <v>33</v>
      </c>
      <c r="F109" t="s">
        <v>455</v>
      </c>
      <c r="G109" t="s">
        <v>456</v>
      </c>
      <c r="H109" t="s">
        <v>457</v>
      </c>
      <c r="I109" t="s">
        <v>458</v>
      </c>
      <c r="J109" t="s">
        <v>459</v>
      </c>
      <c r="K109" t="s">
        <v>460</v>
      </c>
      <c r="L109">
        <v>21049000</v>
      </c>
      <c r="M109" t="s">
        <v>461</v>
      </c>
      <c r="N109" t="b">
        <v>1</v>
      </c>
    </row>
    <row r="110" spans="1:14" x14ac:dyDescent="0.2">
      <c r="A110">
        <v>21</v>
      </c>
      <c r="B110">
        <v>7</v>
      </c>
      <c r="C110">
        <v>14</v>
      </c>
      <c r="D110">
        <v>7</v>
      </c>
      <c r="E110" t="s">
        <v>16</v>
      </c>
      <c r="F110" t="s">
        <v>462</v>
      </c>
      <c r="G110" t="s">
        <v>463</v>
      </c>
      <c r="H110">
        <v>25231.915000000001</v>
      </c>
      <c r="I110">
        <v>134.048</v>
      </c>
      <c r="J110">
        <v>6609.0159000000003</v>
      </c>
      <c r="K110">
        <v>6.3832000000000004</v>
      </c>
      <c r="L110">
        <v>21027087.57</v>
      </c>
      <c r="M110">
        <v>143.90600000000001</v>
      </c>
      <c r="N110" t="b">
        <v>0</v>
      </c>
    </row>
    <row r="111" spans="1:14" x14ac:dyDescent="0.2">
      <c r="A111">
        <v>21</v>
      </c>
      <c r="B111">
        <v>5</v>
      </c>
      <c r="C111">
        <v>13</v>
      </c>
      <c r="D111">
        <v>8</v>
      </c>
      <c r="E111" t="s">
        <v>19</v>
      </c>
      <c r="F111" t="s">
        <v>464</v>
      </c>
      <c r="G111" t="s">
        <v>465</v>
      </c>
      <c r="H111">
        <v>8062.0339999999997</v>
      </c>
      <c r="I111">
        <v>12</v>
      </c>
      <c r="J111">
        <v>7389.3747000000003</v>
      </c>
      <c r="K111">
        <v>0.57140000000000002</v>
      </c>
      <c r="L111">
        <v>21008654.940000001</v>
      </c>
      <c r="M111">
        <v>12.882</v>
      </c>
      <c r="N111" t="b">
        <v>0</v>
      </c>
    </row>
    <row r="112" spans="1:14" x14ac:dyDescent="0.2">
      <c r="A112">
        <v>21</v>
      </c>
      <c r="B112">
        <v>3</v>
      </c>
      <c r="C112">
        <v>12</v>
      </c>
      <c r="D112">
        <v>9</v>
      </c>
      <c r="E112" t="s">
        <v>34</v>
      </c>
      <c r="F112" t="s">
        <v>466</v>
      </c>
      <c r="G112" t="s">
        <v>467</v>
      </c>
      <c r="H112">
        <v>-47.604999999999997</v>
      </c>
      <c r="I112">
        <v>1.8</v>
      </c>
      <c r="J112">
        <v>7738.2933999999996</v>
      </c>
      <c r="K112">
        <v>8.5699999999999998E-2</v>
      </c>
      <c r="L112">
        <v>20999948.890000001</v>
      </c>
      <c r="M112">
        <v>1.9319999999999999</v>
      </c>
      <c r="N112" t="b">
        <v>0</v>
      </c>
    </row>
    <row r="113" spans="1:14" x14ac:dyDescent="0.2">
      <c r="A113">
        <v>21</v>
      </c>
      <c r="B113">
        <v>1</v>
      </c>
      <c r="C113">
        <v>11</v>
      </c>
      <c r="D113">
        <v>10</v>
      </c>
      <c r="E113" t="s">
        <v>35</v>
      </c>
      <c r="F113" t="s">
        <v>468</v>
      </c>
      <c r="G113" t="s">
        <v>469</v>
      </c>
      <c r="H113">
        <v>-5731.7759999999998</v>
      </c>
      <c r="I113">
        <v>3.7999999999999999E-2</v>
      </c>
      <c r="J113">
        <v>7971.7136</v>
      </c>
      <c r="K113">
        <v>1.8E-3</v>
      </c>
      <c r="L113">
        <v>20993846.68</v>
      </c>
      <c r="M113">
        <v>4.1000000000000002E-2</v>
      </c>
      <c r="N113" t="b">
        <v>0</v>
      </c>
    </row>
    <row r="114" spans="1:14" x14ac:dyDescent="0.2">
      <c r="A114">
        <v>21</v>
      </c>
      <c r="B114">
        <v>-1</v>
      </c>
      <c r="C114">
        <v>10</v>
      </c>
      <c r="D114">
        <v>11</v>
      </c>
      <c r="E114" t="s">
        <v>36</v>
      </c>
      <c r="F114" t="s">
        <v>470</v>
      </c>
      <c r="G114" t="s">
        <v>471</v>
      </c>
      <c r="H114">
        <v>-2184.857</v>
      </c>
      <c r="I114">
        <v>4.2000000000000003E-2</v>
      </c>
      <c r="J114">
        <v>7765.5581000000002</v>
      </c>
      <c r="K114">
        <v>2E-3</v>
      </c>
      <c r="L114">
        <v>20997654.449999999</v>
      </c>
      <c r="M114">
        <v>4.4999999999999998E-2</v>
      </c>
      <c r="N114" t="b">
        <v>0</v>
      </c>
    </row>
    <row r="115" spans="1:14" x14ac:dyDescent="0.2">
      <c r="A115">
        <v>21</v>
      </c>
      <c r="B115">
        <v>-3</v>
      </c>
      <c r="C115">
        <v>9</v>
      </c>
      <c r="D115">
        <v>12</v>
      </c>
      <c r="E115" t="s">
        <v>37</v>
      </c>
      <c r="F115" t="s">
        <v>472</v>
      </c>
      <c r="G115" t="s">
        <v>473</v>
      </c>
      <c r="H115">
        <v>10903.851000000001</v>
      </c>
      <c r="I115">
        <v>0.755</v>
      </c>
      <c r="J115">
        <v>7105.0316999999995</v>
      </c>
      <c r="K115">
        <v>3.5900000000000001E-2</v>
      </c>
      <c r="L115">
        <v>21011705.760000002</v>
      </c>
      <c r="M115">
        <v>0.81</v>
      </c>
      <c r="N115" t="b">
        <v>0</v>
      </c>
    </row>
    <row r="116" spans="1:14" x14ac:dyDescent="0.2">
      <c r="A116">
        <v>21</v>
      </c>
      <c r="B116">
        <v>-5</v>
      </c>
      <c r="C116">
        <v>8</v>
      </c>
      <c r="D116">
        <v>13</v>
      </c>
      <c r="E116" t="s">
        <v>38</v>
      </c>
      <c r="F116" t="s">
        <v>474</v>
      </c>
      <c r="G116" t="s">
        <v>475</v>
      </c>
      <c r="H116" t="s">
        <v>476</v>
      </c>
      <c r="I116" t="s">
        <v>477</v>
      </c>
      <c r="J116" t="s">
        <v>478</v>
      </c>
      <c r="K116" t="s">
        <v>479</v>
      </c>
      <c r="L116">
        <v>21029082</v>
      </c>
      <c r="M116" t="s">
        <v>480</v>
      </c>
      <c r="N116" t="b">
        <v>1</v>
      </c>
    </row>
    <row r="117" spans="1:14" x14ac:dyDescent="0.2">
      <c r="A117">
        <v>22</v>
      </c>
      <c r="B117">
        <v>10</v>
      </c>
      <c r="C117">
        <v>16</v>
      </c>
      <c r="D117">
        <v>6</v>
      </c>
      <c r="E117" t="s">
        <v>33</v>
      </c>
      <c r="F117" t="s">
        <v>481</v>
      </c>
      <c r="G117" t="s">
        <v>482</v>
      </c>
      <c r="H117">
        <v>53611.203000000001</v>
      </c>
      <c r="I117">
        <v>231.49</v>
      </c>
      <c r="J117">
        <v>5421.0778</v>
      </c>
      <c r="K117">
        <v>10.5223</v>
      </c>
      <c r="L117">
        <v>22057553.989999998</v>
      </c>
      <c r="M117">
        <v>248.51499999999999</v>
      </c>
      <c r="N117" t="b">
        <v>0</v>
      </c>
    </row>
    <row r="118" spans="1:14" x14ac:dyDescent="0.2">
      <c r="A118">
        <v>22</v>
      </c>
      <c r="B118">
        <v>8</v>
      </c>
      <c r="C118">
        <v>15</v>
      </c>
      <c r="D118">
        <v>7</v>
      </c>
      <c r="E118" t="s">
        <v>16</v>
      </c>
      <c r="F118" t="s">
        <v>483</v>
      </c>
      <c r="G118" t="s">
        <v>484</v>
      </c>
      <c r="H118">
        <v>31764.805</v>
      </c>
      <c r="I118">
        <v>207.779</v>
      </c>
      <c r="J118">
        <v>6378.5347000000002</v>
      </c>
      <c r="K118">
        <v>9.4444999999999997</v>
      </c>
      <c r="L118">
        <v>22034100.91</v>
      </c>
      <c r="M118">
        <v>223.06</v>
      </c>
      <c r="N118" t="b">
        <v>0</v>
      </c>
    </row>
    <row r="119" spans="1:14" x14ac:dyDescent="0.2">
      <c r="A119">
        <v>22</v>
      </c>
      <c r="B119">
        <v>6</v>
      </c>
      <c r="C119">
        <v>14</v>
      </c>
      <c r="D119">
        <v>8</v>
      </c>
      <c r="E119" t="s">
        <v>19</v>
      </c>
      <c r="F119" t="s">
        <v>485</v>
      </c>
      <c r="G119" t="s">
        <v>486</v>
      </c>
      <c r="H119">
        <v>9283.0319999999992</v>
      </c>
      <c r="I119">
        <v>56.920999999999999</v>
      </c>
      <c r="J119">
        <v>7364.8721999999998</v>
      </c>
      <c r="K119">
        <v>2.5872999999999999</v>
      </c>
      <c r="L119">
        <v>22009965.739999998</v>
      </c>
      <c r="M119">
        <v>61.106999999999999</v>
      </c>
      <c r="N119" t="b">
        <v>0</v>
      </c>
    </row>
    <row r="120" spans="1:14" x14ac:dyDescent="0.2">
      <c r="A120">
        <v>22</v>
      </c>
      <c r="B120">
        <v>4</v>
      </c>
      <c r="C120">
        <v>13</v>
      </c>
      <c r="D120">
        <v>9</v>
      </c>
      <c r="E120" t="s">
        <v>34</v>
      </c>
      <c r="F120" t="s">
        <v>487</v>
      </c>
      <c r="G120" t="s">
        <v>488</v>
      </c>
      <c r="H120">
        <v>2793.3760000000002</v>
      </c>
      <c r="I120">
        <v>12.398999999999999</v>
      </c>
      <c r="J120">
        <v>7624.2954</v>
      </c>
      <c r="K120">
        <v>0.56359999999999999</v>
      </c>
      <c r="L120">
        <v>22002998.809999999</v>
      </c>
      <c r="M120">
        <v>13.31</v>
      </c>
      <c r="N120" t="b">
        <v>0</v>
      </c>
    </row>
    <row r="121" spans="1:14" x14ac:dyDescent="0.2">
      <c r="A121">
        <v>22</v>
      </c>
      <c r="B121">
        <v>2</v>
      </c>
      <c r="C121">
        <v>12</v>
      </c>
      <c r="D121">
        <v>10</v>
      </c>
      <c r="E121" t="s">
        <v>35</v>
      </c>
      <c r="F121" t="s">
        <v>489</v>
      </c>
      <c r="G121" t="s">
        <v>490</v>
      </c>
      <c r="H121">
        <v>-8024.7160000000003</v>
      </c>
      <c r="I121">
        <v>1.7999999999999999E-2</v>
      </c>
      <c r="J121">
        <v>8080.4656000000004</v>
      </c>
      <c r="K121">
        <v>8.0000000000000004E-4</v>
      </c>
      <c r="L121">
        <v>21991385.109999999</v>
      </c>
      <c r="M121">
        <v>1.7999999999999999E-2</v>
      </c>
      <c r="N121" t="b">
        <v>0</v>
      </c>
    </row>
    <row r="122" spans="1:14" x14ac:dyDescent="0.2">
      <c r="A122">
        <v>22</v>
      </c>
      <c r="B122">
        <v>0</v>
      </c>
      <c r="C122">
        <v>11</v>
      </c>
      <c r="D122">
        <v>11</v>
      </c>
      <c r="E122" t="s">
        <v>36</v>
      </c>
      <c r="F122" t="s">
        <v>491</v>
      </c>
      <c r="G122" t="s">
        <v>492</v>
      </c>
      <c r="H122">
        <v>-5181.3909999999996</v>
      </c>
      <c r="I122">
        <v>0.13200000000000001</v>
      </c>
      <c r="J122">
        <v>7915.6624000000002</v>
      </c>
      <c r="K122">
        <v>6.0000000000000001E-3</v>
      </c>
      <c r="L122">
        <v>21994437.539999999</v>
      </c>
      <c r="M122">
        <v>0.14099999999999999</v>
      </c>
      <c r="N122" t="b">
        <v>0</v>
      </c>
    </row>
    <row r="123" spans="1:14" x14ac:dyDescent="0.2">
      <c r="A123">
        <v>22</v>
      </c>
      <c r="B123">
        <v>-2</v>
      </c>
      <c r="C123">
        <v>10</v>
      </c>
      <c r="D123">
        <v>12</v>
      </c>
      <c r="E123" t="s">
        <v>37</v>
      </c>
      <c r="F123" t="s">
        <v>493</v>
      </c>
      <c r="G123" t="s">
        <v>494</v>
      </c>
      <c r="H123">
        <v>-399.98599999999999</v>
      </c>
      <c r="I123">
        <v>0.159</v>
      </c>
      <c r="J123">
        <v>7662.7645000000002</v>
      </c>
      <c r="K123">
        <v>7.1999999999999998E-3</v>
      </c>
      <c r="L123">
        <v>21999570.59</v>
      </c>
      <c r="M123">
        <v>0.17</v>
      </c>
      <c r="N123" t="b">
        <v>0</v>
      </c>
    </row>
    <row r="124" spans="1:14" x14ac:dyDescent="0.2">
      <c r="A124">
        <v>22</v>
      </c>
      <c r="B124">
        <v>-4</v>
      </c>
      <c r="C124">
        <v>9</v>
      </c>
      <c r="D124">
        <v>13</v>
      </c>
      <c r="E124" t="s">
        <v>38</v>
      </c>
      <c r="F124" t="s">
        <v>495</v>
      </c>
      <c r="G124" t="s">
        <v>496</v>
      </c>
      <c r="H124" t="s">
        <v>497</v>
      </c>
      <c r="I124" t="s">
        <v>261</v>
      </c>
      <c r="J124" t="s">
        <v>498</v>
      </c>
      <c r="K124" t="s">
        <v>260</v>
      </c>
      <c r="L124">
        <v>22019540</v>
      </c>
      <c r="M124" t="s">
        <v>499</v>
      </c>
      <c r="N124" t="b">
        <v>1</v>
      </c>
    </row>
    <row r="125" spans="1:14" x14ac:dyDescent="0.2">
      <c r="A125">
        <v>22</v>
      </c>
      <c r="B125">
        <v>-6</v>
      </c>
      <c r="C125">
        <v>8</v>
      </c>
      <c r="D125">
        <v>14</v>
      </c>
      <c r="E125" t="s">
        <v>39</v>
      </c>
      <c r="F125" t="s">
        <v>500</v>
      </c>
      <c r="G125" t="s">
        <v>501</v>
      </c>
      <c r="H125" t="s">
        <v>502</v>
      </c>
      <c r="I125" t="s">
        <v>503</v>
      </c>
      <c r="J125" t="s">
        <v>504</v>
      </c>
      <c r="K125" t="s">
        <v>505</v>
      </c>
      <c r="L125">
        <v>22036114</v>
      </c>
      <c r="M125" t="s">
        <v>506</v>
      </c>
      <c r="N125" t="b">
        <v>1</v>
      </c>
    </row>
    <row r="126" spans="1:14" x14ac:dyDescent="0.2">
      <c r="A126">
        <v>23</v>
      </c>
      <c r="B126">
        <v>11</v>
      </c>
      <c r="C126">
        <v>17</v>
      </c>
      <c r="D126">
        <v>6</v>
      </c>
      <c r="E126" t="s">
        <v>33</v>
      </c>
      <c r="F126" t="s">
        <v>507</v>
      </c>
      <c r="G126" t="s">
        <v>508</v>
      </c>
      <c r="H126" t="s">
        <v>509</v>
      </c>
      <c r="I126" t="s">
        <v>510</v>
      </c>
      <c r="J126" t="s">
        <v>511</v>
      </c>
      <c r="K126" t="s">
        <v>512</v>
      </c>
      <c r="L126">
        <v>23068890</v>
      </c>
      <c r="M126" t="s">
        <v>513</v>
      </c>
      <c r="N126" t="b">
        <v>1</v>
      </c>
    </row>
    <row r="127" spans="1:14" x14ac:dyDescent="0.2">
      <c r="A127">
        <v>23</v>
      </c>
      <c r="B127">
        <v>9</v>
      </c>
      <c r="C127">
        <v>16</v>
      </c>
      <c r="D127">
        <v>7</v>
      </c>
      <c r="E127" t="s">
        <v>16</v>
      </c>
      <c r="F127" t="s">
        <v>514</v>
      </c>
      <c r="G127" t="s">
        <v>515</v>
      </c>
      <c r="H127">
        <v>36720.428999999996</v>
      </c>
      <c r="I127">
        <v>420.57</v>
      </c>
      <c r="J127">
        <v>6236.6720999999998</v>
      </c>
      <c r="K127">
        <v>18.285599999999999</v>
      </c>
      <c r="L127">
        <v>23039421</v>
      </c>
      <c r="M127">
        <v>451.5</v>
      </c>
      <c r="N127" t="b">
        <v>0</v>
      </c>
    </row>
    <row r="128" spans="1:14" x14ac:dyDescent="0.2">
      <c r="A128">
        <v>23</v>
      </c>
      <c r="B128">
        <v>7</v>
      </c>
      <c r="C128">
        <v>15</v>
      </c>
      <c r="D128">
        <v>8</v>
      </c>
      <c r="E128" t="s">
        <v>19</v>
      </c>
      <c r="F128" t="s">
        <v>516</v>
      </c>
      <c r="G128" t="s">
        <v>517</v>
      </c>
      <c r="H128">
        <v>14621.370999999999</v>
      </c>
      <c r="I128">
        <v>121.712</v>
      </c>
      <c r="J128">
        <v>7163.4856</v>
      </c>
      <c r="K128">
        <v>5.2918000000000003</v>
      </c>
      <c r="L128">
        <v>23015696.68</v>
      </c>
      <c r="M128">
        <v>130.66300000000001</v>
      </c>
      <c r="N128" t="b">
        <v>0</v>
      </c>
    </row>
    <row r="129" spans="1:14" x14ac:dyDescent="0.2">
      <c r="A129">
        <v>23</v>
      </c>
      <c r="B129">
        <v>5</v>
      </c>
      <c r="C129">
        <v>14</v>
      </c>
      <c r="D129">
        <v>9</v>
      </c>
      <c r="E129" t="s">
        <v>34</v>
      </c>
      <c r="F129" t="s">
        <v>518</v>
      </c>
      <c r="G129" t="s">
        <v>519</v>
      </c>
      <c r="H129">
        <v>3285.2629999999999</v>
      </c>
      <c r="I129">
        <v>33.32</v>
      </c>
      <c r="J129">
        <v>7622.3446999999996</v>
      </c>
      <c r="K129">
        <v>1.4487000000000001</v>
      </c>
      <c r="L129">
        <v>23003526.870000001</v>
      </c>
      <c r="M129">
        <v>35.770000000000003</v>
      </c>
      <c r="N129" t="b">
        <v>0</v>
      </c>
    </row>
    <row r="130" spans="1:14" x14ac:dyDescent="0.2">
      <c r="A130">
        <v>23</v>
      </c>
      <c r="B130">
        <v>3</v>
      </c>
      <c r="C130">
        <v>13</v>
      </c>
      <c r="D130">
        <v>10</v>
      </c>
      <c r="E130" t="s">
        <v>35</v>
      </c>
      <c r="F130" t="s">
        <v>520</v>
      </c>
      <c r="G130" t="s">
        <v>521</v>
      </c>
      <c r="H130">
        <v>-5154.0450000000001</v>
      </c>
      <c r="I130">
        <v>0.104</v>
      </c>
      <c r="J130">
        <v>7955.2560999999996</v>
      </c>
      <c r="K130">
        <v>4.4999999999999997E-3</v>
      </c>
      <c r="L130">
        <v>22994466.899999999</v>
      </c>
      <c r="M130">
        <v>0.112</v>
      </c>
      <c r="N130" t="b">
        <v>0</v>
      </c>
    </row>
    <row r="131" spans="1:14" x14ac:dyDescent="0.2">
      <c r="A131">
        <v>23</v>
      </c>
      <c r="B131">
        <v>1</v>
      </c>
      <c r="C131">
        <v>12</v>
      </c>
      <c r="D131">
        <v>11</v>
      </c>
      <c r="E131" t="s">
        <v>36</v>
      </c>
      <c r="F131" t="s">
        <v>522</v>
      </c>
      <c r="G131" t="s">
        <v>523</v>
      </c>
      <c r="H131">
        <v>-9529.8535200000006</v>
      </c>
      <c r="I131">
        <v>1.81E-3</v>
      </c>
      <c r="J131">
        <v>8111.4935999999998</v>
      </c>
      <c r="K131">
        <v>2.0000000000000001E-4</v>
      </c>
      <c r="L131">
        <v>22989769.2819</v>
      </c>
      <c r="M131">
        <v>1.9400000000000001E-3</v>
      </c>
      <c r="N131" t="b">
        <v>0</v>
      </c>
    </row>
    <row r="132" spans="1:14" x14ac:dyDescent="0.2">
      <c r="A132">
        <v>23</v>
      </c>
      <c r="B132">
        <v>-1</v>
      </c>
      <c r="C132">
        <v>11</v>
      </c>
      <c r="D132">
        <v>12</v>
      </c>
      <c r="E132" t="s">
        <v>37</v>
      </c>
      <c r="F132" t="s">
        <v>524</v>
      </c>
      <c r="G132" t="s">
        <v>525</v>
      </c>
      <c r="H132">
        <v>-5473.6750000000002</v>
      </c>
      <c r="I132">
        <v>3.2000000000000001E-2</v>
      </c>
      <c r="J132">
        <v>7901.1229000000003</v>
      </c>
      <c r="K132">
        <v>1.4E-3</v>
      </c>
      <c r="L132">
        <v>22994123.760000002</v>
      </c>
      <c r="M132">
        <v>3.4000000000000002E-2</v>
      </c>
      <c r="N132" t="b">
        <v>0</v>
      </c>
    </row>
    <row r="133" spans="1:14" x14ac:dyDescent="0.2">
      <c r="A133">
        <v>23</v>
      </c>
      <c r="B133">
        <v>-3</v>
      </c>
      <c r="C133">
        <v>10</v>
      </c>
      <c r="D133">
        <v>13</v>
      </c>
      <c r="E133" t="s">
        <v>38</v>
      </c>
      <c r="F133" t="s">
        <v>526</v>
      </c>
      <c r="G133" t="s">
        <v>527</v>
      </c>
      <c r="H133">
        <v>6748.0709999999999</v>
      </c>
      <c r="I133">
        <v>0.34499999999999997</v>
      </c>
      <c r="J133">
        <v>7335.7275</v>
      </c>
      <c r="K133">
        <v>1.4999999999999999E-2</v>
      </c>
      <c r="L133">
        <v>23007244.350000001</v>
      </c>
      <c r="M133">
        <v>0.37</v>
      </c>
      <c r="N133" t="b">
        <v>0</v>
      </c>
    </row>
    <row r="134" spans="1:14" x14ac:dyDescent="0.2">
      <c r="A134">
        <v>23</v>
      </c>
      <c r="B134">
        <v>-5</v>
      </c>
      <c r="C134">
        <v>9</v>
      </c>
      <c r="D134">
        <v>14</v>
      </c>
      <c r="E134" t="s">
        <v>39</v>
      </c>
      <c r="F134" t="s">
        <v>528</v>
      </c>
      <c r="G134" t="s">
        <v>529</v>
      </c>
      <c r="H134" t="s">
        <v>530</v>
      </c>
      <c r="I134" t="s">
        <v>503</v>
      </c>
      <c r="J134" t="s">
        <v>531</v>
      </c>
      <c r="K134" t="s">
        <v>532</v>
      </c>
      <c r="L134">
        <v>23025711</v>
      </c>
      <c r="M134" t="s">
        <v>506</v>
      </c>
      <c r="N134" t="b">
        <v>1</v>
      </c>
    </row>
    <row r="135" spans="1:14" x14ac:dyDescent="0.2">
      <c r="A135">
        <v>24</v>
      </c>
      <c r="B135">
        <v>10</v>
      </c>
      <c r="C135">
        <v>17</v>
      </c>
      <c r="D135">
        <v>7</v>
      </c>
      <c r="E135" t="s">
        <v>16</v>
      </c>
      <c r="F135" t="s">
        <v>533</v>
      </c>
      <c r="G135" t="s">
        <v>534</v>
      </c>
      <c r="H135" t="s">
        <v>535</v>
      </c>
      <c r="I135" t="s">
        <v>261</v>
      </c>
      <c r="J135" t="s">
        <v>536</v>
      </c>
      <c r="K135" t="s">
        <v>537</v>
      </c>
      <c r="L135">
        <v>24050390</v>
      </c>
      <c r="M135" t="s">
        <v>499</v>
      </c>
      <c r="N135" t="b">
        <v>1</v>
      </c>
    </row>
    <row r="136" spans="1:14" x14ac:dyDescent="0.2">
      <c r="A136">
        <v>24</v>
      </c>
      <c r="B136">
        <v>8</v>
      </c>
      <c r="C136">
        <v>16</v>
      </c>
      <c r="D136">
        <v>8</v>
      </c>
      <c r="E136" t="s">
        <v>19</v>
      </c>
      <c r="F136" t="s">
        <v>538</v>
      </c>
      <c r="G136" t="s">
        <v>539</v>
      </c>
      <c r="H136">
        <v>18500.403999999999</v>
      </c>
      <c r="I136">
        <v>164.874</v>
      </c>
      <c r="J136">
        <v>7039.6854999999996</v>
      </c>
      <c r="K136">
        <v>6.8697999999999997</v>
      </c>
      <c r="L136">
        <v>24019861</v>
      </c>
      <c r="M136">
        <v>177</v>
      </c>
      <c r="N136" t="b">
        <v>0</v>
      </c>
    </row>
    <row r="137" spans="1:14" x14ac:dyDescent="0.2">
      <c r="A137">
        <v>24</v>
      </c>
      <c r="B137">
        <v>6</v>
      </c>
      <c r="C137">
        <v>15</v>
      </c>
      <c r="D137">
        <v>9</v>
      </c>
      <c r="E137" t="s">
        <v>34</v>
      </c>
      <c r="F137" t="s">
        <v>540</v>
      </c>
      <c r="G137" t="s">
        <v>541</v>
      </c>
      <c r="H137">
        <v>7544.5159999999996</v>
      </c>
      <c r="I137">
        <v>97.67</v>
      </c>
      <c r="J137">
        <v>7463.5830999999998</v>
      </c>
      <c r="K137">
        <v>4.0696000000000003</v>
      </c>
      <c r="L137">
        <v>24008099.370000001</v>
      </c>
      <c r="M137">
        <v>104.85299999999999</v>
      </c>
      <c r="N137" t="b">
        <v>0</v>
      </c>
    </row>
    <row r="138" spans="1:14" x14ac:dyDescent="0.2">
      <c r="A138">
        <v>24</v>
      </c>
      <c r="B138">
        <v>4</v>
      </c>
      <c r="C138">
        <v>14</v>
      </c>
      <c r="D138">
        <v>10</v>
      </c>
      <c r="E138" t="s">
        <v>35</v>
      </c>
      <c r="F138" t="s">
        <v>542</v>
      </c>
      <c r="G138" t="s">
        <v>543</v>
      </c>
      <c r="H138">
        <v>-5951.6419999999998</v>
      </c>
      <c r="I138">
        <v>0.51300000000000001</v>
      </c>
      <c r="J138">
        <v>7993.3252000000002</v>
      </c>
      <c r="K138">
        <v>2.1399999999999999E-2</v>
      </c>
      <c r="L138">
        <v>23993610.640000001</v>
      </c>
      <c r="M138">
        <v>0.55000000000000004</v>
      </c>
      <c r="N138" t="b">
        <v>0</v>
      </c>
    </row>
    <row r="139" spans="1:14" x14ac:dyDescent="0.2">
      <c r="A139">
        <v>24</v>
      </c>
      <c r="B139">
        <v>2</v>
      </c>
      <c r="C139">
        <v>13</v>
      </c>
      <c r="D139">
        <v>11</v>
      </c>
      <c r="E139" t="s">
        <v>36</v>
      </c>
      <c r="F139" t="s">
        <v>544</v>
      </c>
      <c r="G139" t="s">
        <v>545</v>
      </c>
      <c r="H139">
        <v>-8417.9009999999998</v>
      </c>
      <c r="I139">
        <v>1.7000000000000001E-2</v>
      </c>
      <c r="J139">
        <v>8063.4881999999998</v>
      </c>
      <c r="K139">
        <v>6.9999999999999999E-4</v>
      </c>
      <c r="L139">
        <v>23990963.010000002</v>
      </c>
      <c r="M139">
        <v>1.7000000000000001E-2</v>
      </c>
      <c r="N139" t="b">
        <v>0</v>
      </c>
    </row>
    <row r="140" spans="1:14" x14ac:dyDescent="0.2">
      <c r="A140">
        <v>24</v>
      </c>
      <c r="B140">
        <v>0</v>
      </c>
      <c r="C140">
        <v>12</v>
      </c>
      <c r="D140">
        <v>12</v>
      </c>
      <c r="E140" t="s">
        <v>37</v>
      </c>
      <c r="F140" t="s">
        <v>546</v>
      </c>
      <c r="G140" t="s">
        <v>547</v>
      </c>
      <c r="H140">
        <v>-13933.578</v>
      </c>
      <c r="I140">
        <v>1.2999999999999999E-2</v>
      </c>
      <c r="J140">
        <v>8260.7103000000006</v>
      </c>
      <c r="K140">
        <v>5.9999999999999995E-4</v>
      </c>
      <c r="L140">
        <v>23985041.68</v>
      </c>
      <c r="M140">
        <v>1.2999999999999999E-2</v>
      </c>
      <c r="N140" t="b">
        <v>0</v>
      </c>
    </row>
    <row r="141" spans="1:14" x14ac:dyDescent="0.2">
      <c r="A141">
        <v>24</v>
      </c>
      <c r="B141">
        <v>-2</v>
      </c>
      <c r="C141">
        <v>11</v>
      </c>
      <c r="D141">
        <v>13</v>
      </c>
      <c r="E141" t="s">
        <v>38</v>
      </c>
      <c r="F141" t="s">
        <v>548</v>
      </c>
      <c r="G141" t="s">
        <v>549</v>
      </c>
      <c r="H141">
        <v>-48.811999999999998</v>
      </c>
      <c r="I141">
        <v>0.22800000000000001</v>
      </c>
      <c r="J141">
        <v>7649.5806000000002</v>
      </c>
      <c r="K141">
        <v>9.4999999999999998E-3</v>
      </c>
      <c r="L141">
        <v>23999947.59</v>
      </c>
      <c r="M141">
        <v>0.24399999999999999</v>
      </c>
      <c r="N141" t="b">
        <v>0</v>
      </c>
    </row>
    <row r="142" spans="1:14" x14ac:dyDescent="0.2">
      <c r="A142">
        <v>24</v>
      </c>
      <c r="B142">
        <v>-4</v>
      </c>
      <c r="C142">
        <v>10</v>
      </c>
      <c r="D142">
        <v>14</v>
      </c>
      <c r="E142" t="s">
        <v>39</v>
      </c>
      <c r="F142" t="s">
        <v>550</v>
      </c>
      <c r="G142" t="s">
        <v>551</v>
      </c>
      <c r="H142">
        <v>10745.186</v>
      </c>
      <c r="I142">
        <v>19.472000000000001</v>
      </c>
      <c r="J142">
        <v>7167.2329</v>
      </c>
      <c r="K142">
        <v>0.81130000000000002</v>
      </c>
      <c r="L142">
        <v>24011535.43</v>
      </c>
      <c r="M142">
        <v>20.904</v>
      </c>
      <c r="N142" t="b">
        <v>0</v>
      </c>
    </row>
    <row r="143" spans="1:14" x14ac:dyDescent="0.2">
      <c r="A143">
        <v>24</v>
      </c>
      <c r="B143">
        <v>-6</v>
      </c>
      <c r="C143">
        <v>9</v>
      </c>
      <c r="D143">
        <v>15</v>
      </c>
      <c r="E143" t="s">
        <v>40</v>
      </c>
      <c r="F143" t="s">
        <v>552</v>
      </c>
      <c r="G143" t="s">
        <v>553</v>
      </c>
      <c r="H143" t="s">
        <v>554</v>
      </c>
      <c r="I143" t="s">
        <v>503</v>
      </c>
      <c r="J143" t="s">
        <v>555</v>
      </c>
      <c r="K143" t="s">
        <v>556</v>
      </c>
      <c r="L143">
        <v>24036522</v>
      </c>
      <c r="M143" t="s">
        <v>506</v>
      </c>
      <c r="N143" t="b">
        <v>1</v>
      </c>
    </row>
    <row r="144" spans="1:14" x14ac:dyDescent="0.2">
      <c r="A144">
        <v>25</v>
      </c>
      <c r="B144">
        <v>11</v>
      </c>
      <c r="C144">
        <v>18</v>
      </c>
      <c r="D144">
        <v>7</v>
      </c>
      <c r="E144" t="s">
        <v>16</v>
      </c>
      <c r="F144" t="s">
        <v>557</v>
      </c>
      <c r="G144" t="s">
        <v>558</v>
      </c>
      <c r="H144" t="s">
        <v>559</v>
      </c>
      <c r="I144" t="s">
        <v>560</v>
      </c>
      <c r="J144" t="s">
        <v>561</v>
      </c>
      <c r="K144" t="s">
        <v>562</v>
      </c>
      <c r="L144">
        <v>25060100</v>
      </c>
      <c r="M144" t="s">
        <v>563</v>
      </c>
      <c r="N144" t="b">
        <v>1</v>
      </c>
    </row>
    <row r="145" spans="1:14" x14ac:dyDescent="0.2">
      <c r="A145">
        <v>25</v>
      </c>
      <c r="B145">
        <v>9</v>
      </c>
      <c r="C145">
        <v>17</v>
      </c>
      <c r="D145">
        <v>8</v>
      </c>
      <c r="E145" t="s">
        <v>19</v>
      </c>
      <c r="F145" t="s">
        <v>564</v>
      </c>
      <c r="G145" t="s">
        <v>565</v>
      </c>
      <c r="H145">
        <v>27329.03</v>
      </c>
      <c r="I145">
        <v>165.084</v>
      </c>
      <c r="J145">
        <v>6727.8058000000001</v>
      </c>
      <c r="K145">
        <v>6.6033999999999997</v>
      </c>
      <c r="L145">
        <v>25029338.91</v>
      </c>
      <c r="M145">
        <v>177.22499999999999</v>
      </c>
      <c r="N145" t="b">
        <v>0</v>
      </c>
    </row>
    <row r="146" spans="1:14" x14ac:dyDescent="0.2">
      <c r="A146">
        <v>25</v>
      </c>
      <c r="B146">
        <v>7</v>
      </c>
      <c r="C146">
        <v>16</v>
      </c>
      <c r="D146">
        <v>9</v>
      </c>
      <c r="E146" t="s">
        <v>34</v>
      </c>
      <c r="F146" t="s">
        <v>566</v>
      </c>
      <c r="G146" t="s">
        <v>567</v>
      </c>
      <c r="H146">
        <v>11334.166999999999</v>
      </c>
      <c r="I146">
        <v>96.441999999999993</v>
      </c>
      <c r="J146">
        <v>7336.3064999999997</v>
      </c>
      <c r="K146">
        <v>3.8576999999999999</v>
      </c>
      <c r="L146">
        <v>25012167.719999999</v>
      </c>
      <c r="M146">
        <v>103.535</v>
      </c>
      <c r="N146" t="b">
        <v>0</v>
      </c>
    </row>
    <row r="147" spans="1:14" x14ac:dyDescent="0.2">
      <c r="A147">
        <v>25</v>
      </c>
      <c r="B147">
        <v>5</v>
      </c>
      <c r="C147">
        <v>15</v>
      </c>
      <c r="D147">
        <v>10</v>
      </c>
      <c r="E147" t="s">
        <v>35</v>
      </c>
      <c r="F147" t="s">
        <v>568</v>
      </c>
      <c r="G147" t="s">
        <v>569</v>
      </c>
      <c r="H147">
        <v>-2035.5029999999999</v>
      </c>
      <c r="I147">
        <v>29.045000000000002</v>
      </c>
      <c r="J147">
        <v>7839.7993999999999</v>
      </c>
      <c r="K147">
        <v>1.1617999999999999</v>
      </c>
      <c r="L147">
        <v>24997814.789999999</v>
      </c>
      <c r="M147">
        <v>31.181000000000001</v>
      </c>
      <c r="N147" t="b">
        <v>0</v>
      </c>
    </row>
    <row r="148" spans="1:14" x14ac:dyDescent="0.2">
      <c r="A148">
        <v>25</v>
      </c>
      <c r="B148">
        <v>3</v>
      </c>
      <c r="C148">
        <v>14</v>
      </c>
      <c r="D148">
        <v>11</v>
      </c>
      <c r="E148" t="s">
        <v>36</v>
      </c>
      <c r="F148" t="s">
        <v>570</v>
      </c>
      <c r="G148" t="s">
        <v>571</v>
      </c>
      <c r="H148">
        <v>-9357.8140000000003</v>
      </c>
      <c r="I148">
        <v>1.2</v>
      </c>
      <c r="J148">
        <v>8101.3978999999999</v>
      </c>
      <c r="K148">
        <v>4.8000000000000001E-2</v>
      </c>
      <c r="L148">
        <v>24989953.969999999</v>
      </c>
      <c r="M148">
        <v>1.288</v>
      </c>
      <c r="N148" t="b">
        <v>0</v>
      </c>
    </row>
    <row r="149" spans="1:14" x14ac:dyDescent="0.2">
      <c r="A149">
        <v>25</v>
      </c>
      <c r="B149">
        <v>1</v>
      </c>
      <c r="C149">
        <v>13</v>
      </c>
      <c r="D149">
        <v>12</v>
      </c>
      <c r="E149" t="s">
        <v>37</v>
      </c>
      <c r="F149" t="s">
        <v>572</v>
      </c>
      <c r="G149" t="s">
        <v>573</v>
      </c>
      <c r="H149">
        <v>-13192.781999999999</v>
      </c>
      <c r="I149">
        <v>4.7E-2</v>
      </c>
      <c r="J149">
        <v>8223.5028000000002</v>
      </c>
      <c r="K149">
        <v>1.9E-3</v>
      </c>
      <c r="L149">
        <v>24985836.960000001</v>
      </c>
      <c r="M149">
        <v>0.05</v>
      </c>
      <c r="N149" t="b">
        <v>0</v>
      </c>
    </row>
    <row r="150" spans="1:14" x14ac:dyDescent="0.2">
      <c r="A150">
        <v>25</v>
      </c>
      <c r="B150">
        <v>-1</v>
      </c>
      <c r="C150">
        <v>12</v>
      </c>
      <c r="D150">
        <v>13</v>
      </c>
      <c r="E150" t="s">
        <v>38</v>
      </c>
      <c r="F150" t="s">
        <v>574</v>
      </c>
      <c r="G150" t="s">
        <v>575</v>
      </c>
      <c r="H150">
        <v>-8915.9740000000002</v>
      </c>
      <c r="I150">
        <v>6.5000000000000002E-2</v>
      </c>
      <c r="J150">
        <v>8021.1365999999998</v>
      </c>
      <c r="K150">
        <v>2.5999999999999999E-3</v>
      </c>
      <c r="L150">
        <v>24990428.300000001</v>
      </c>
      <c r="M150">
        <v>6.9000000000000006E-2</v>
      </c>
      <c r="N150" t="b">
        <v>0</v>
      </c>
    </row>
    <row r="151" spans="1:14" x14ac:dyDescent="0.2">
      <c r="A151">
        <v>25</v>
      </c>
      <c r="B151">
        <v>-3</v>
      </c>
      <c r="C151">
        <v>11</v>
      </c>
      <c r="D151">
        <v>14</v>
      </c>
      <c r="E151" t="s">
        <v>39</v>
      </c>
      <c r="F151" t="s">
        <v>576</v>
      </c>
      <c r="G151" t="s">
        <v>577</v>
      </c>
      <c r="H151">
        <v>3827.3220000000001</v>
      </c>
      <c r="I151">
        <v>10</v>
      </c>
      <c r="J151">
        <v>7480.1108999999997</v>
      </c>
      <c r="K151">
        <v>0.4</v>
      </c>
      <c r="L151">
        <v>25004108.789999999</v>
      </c>
      <c r="M151">
        <v>10.734999999999999</v>
      </c>
      <c r="N151" t="b">
        <v>0</v>
      </c>
    </row>
    <row r="152" spans="1:14" x14ac:dyDescent="0.2">
      <c r="A152">
        <v>25</v>
      </c>
      <c r="B152">
        <v>-5</v>
      </c>
      <c r="C152">
        <v>10</v>
      </c>
      <c r="D152">
        <v>15</v>
      </c>
      <c r="E152" t="s">
        <v>40</v>
      </c>
      <c r="F152" t="s">
        <v>578</v>
      </c>
      <c r="G152" t="s">
        <v>579</v>
      </c>
      <c r="H152" t="s">
        <v>580</v>
      </c>
      <c r="I152" t="s">
        <v>581</v>
      </c>
      <c r="J152" t="s">
        <v>582</v>
      </c>
      <c r="K152" t="s">
        <v>583</v>
      </c>
      <c r="L152">
        <v>25021675</v>
      </c>
      <c r="M152" t="s">
        <v>584</v>
      </c>
      <c r="N152" t="b">
        <v>1</v>
      </c>
    </row>
    <row r="153" spans="1:14" x14ac:dyDescent="0.2">
      <c r="A153">
        <v>26</v>
      </c>
      <c r="B153">
        <v>10</v>
      </c>
      <c r="C153">
        <v>18</v>
      </c>
      <c r="D153">
        <v>8</v>
      </c>
      <c r="E153" t="s">
        <v>19</v>
      </c>
      <c r="F153" t="s">
        <v>585</v>
      </c>
      <c r="G153" t="s">
        <v>586</v>
      </c>
      <c r="H153">
        <v>34661.040999999997</v>
      </c>
      <c r="I153">
        <v>164.95</v>
      </c>
      <c r="J153">
        <v>6497.4790000000003</v>
      </c>
      <c r="K153">
        <v>6.3441999999999998</v>
      </c>
      <c r="L153">
        <v>26037210.149999999</v>
      </c>
      <c r="M153">
        <v>177.08099999999999</v>
      </c>
      <c r="N153" t="b">
        <v>0</v>
      </c>
    </row>
    <row r="154" spans="1:14" x14ac:dyDescent="0.2">
      <c r="A154">
        <v>26</v>
      </c>
      <c r="B154">
        <v>8</v>
      </c>
      <c r="C154">
        <v>17</v>
      </c>
      <c r="D154">
        <v>9</v>
      </c>
      <c r="E154" t="s">
        <v>34</v>
      </c>
      <c r="F154" t="s">
        <v>587</v>
      </c>
      <c r="G154" t="s">
        <v>588</v>
      </c>
      <c r="H154">
        <v>18674.654999999999</v>
      </c>
      <c r="I154">
        <v>107.027</v>
      </c>
      <c r="J154">
        <v>7082.2497000000003</v>
      </c>
      <c r="K154">
        <v>4.1163999999999996</v>
      </c>
      <c r="L154">
        <v>26020048.059999999</v>
      </c>
      <c r="M154">
        <v>114.898</v>
      </c>
      <c r="N154" t="b">
        <v>0</v>
      </c>
    </row>
    <row r="155" spans="1:14" x14ac:dyDescent="0.2">
      <c r="A155">
        <v>26</v>
      </c>
      <c r="B155">
        <v>6</v>
      </c>
      <c r="C155">
        <v>16</v>
      </c>
      <c r="D155">
        <v>10</v>
      </c>
      <c r="E155" t="s">
        <v>35</v>
      </c>
      <c r="F155" t="s">
        <v>589</v>
      </c>
      <c r="G155" t="s">
        <v>590</v>
      </c>
      <c r="H155">
        <v>481.11399999999998</v>
      </c>
      <c r="I155">
        <v>18.428999999999998</v>
      </c>
      <c r="J155">
        <v>7751.9110000000001</v>
      </c>
      <c r="K155">
        <v>0.70879999999999999</v>
      </c>
      <c r="L155">
        <v>26000516.489999998</v>
      </c>
      <c r="M155">
        <v>19.783999999999999</v>
      </c>
      <c r="N155" t="b">
        <v>0</v>
      </c>
    </row>
    <row r="156" spans="1:14" x14ac:dyDescent="0.2">
      <c r="A156">
        <v>26</v>
      </c>
      <c r="B156">
        <v>4</v>
      </c>
      <c r="C156">
        <v>15</v>
      </c>
      <c r="D156">
        <v>11</v>
      </c>
      <c r="E156" t="s">
        <v>36</v>
      </c>
      <c r="F156" t="s">
        <v>591</v>
      </c>
      <c r="G156" t="s">
        <v>592</v>
      </c>
      <c r="H156">
        <v>-6860.78</v>
      </c>
      <c r="I156">
        <v>3.5019999999999998</v>
      </c>
      <c r="J156">
        <v>8004.2012999999997</v>
      </c>
      <c r="K156">
        <v>0.13469999999999999</v>
      </c>
      <c r="L156">
        <v>25992634.640000001</v>
      </c>
      <c r="M156">
        <v>3.7589999999999999</v>
      </c>
      <c r="N156" t="b">
        <v>0</v>
      </c>
    </row>
    <row r="157" spans="1:14" x14ac:dyDescent="0.2">
      <c r="A157">
        <v>26</v>
      </c>
      <c r="B157">
        <v>2</v>
      </c>
      <c r="C157">
        <v>14</v>
      </c>
      <c r="D157">
        <v>12</v>
      </c>
      <c r="E157" t="s">
        <v>37</v>
      </c>
      <c r="F157" t="s">
        <v>593</v>
      </c>
      <c r="G157" t="s">
        <v>594</v>
      </c>
      <c r="H157">
        <v>-16214.544</v>
      </c>
      <c r="I157">
        <v>2.9000000000000001E-2</v>
      </c>
      <c r="J157">
        <v>8333.8711000000003</v>
      </c>
      <c r="K157">
        <v>1.1000000000000001E-3</v>
      </c>
      <c r="L157">
        <v>25982592.969999999</v>
      </c>
      <c r="M157">
        <v>3.1E-2</v>
      </c>
      <c r="N157" t="b">
        <v>0</v>
      </c>
    </row>
    <row r="158" spans="1:14" x14ac:dyDescent="0.2">
      <c r="A158">
        <v>26</v>
      </c>
      <c r="B158">
        <v>0</v>
      </c>
      <c r="C158">
        <v>13</v>
      </c>
      <c r="D158">
        <v>13</v>
      </c>
      <c r="E158" t="s">
        <v>38</v>
      </c>
      <c r="F158" t="s">
        <v>595</v>
      </c>
      <c r="G158" t="s">
        <v>596</v>
      </c>
      <c r="H158">
        <v>-12210.138999999999</v>
      </c>
      <c r="I158">
        <v>6.6000000000000003E-2</v>
      </c>
      <c r="J158">
        <v>8149.7653</v>
      </c>
      <c r="K158">
        <v>2.5999999999999999E-3</v>
      </c>
      <c r="L158">
        <v>25986891.870000001</v>
      </c>
      <c r="M158">
        <v>7.0999999999999994E-2</v>
      </c>
      <c r="N158" t="b">
        <v>0</v>
      </c>
    </row>
    <row r="159" spans="1:14" x14ac:dyDescent="0.2">
      <c r="A159">
        <v>26</v>
      </c>
      <c r="B159">
        <v>-2</v>
      </c>
      <c r="C159">
        <v>12</v>
      </c>
      <c r="D159">
        <v>14</v>
      </c>
      <c r="E159" t="s">
        <v>39</v>
      </c>
      <c r="F159" t="s">
        <v>597</v>
      </c>
      <c r="G159" t="s">
        <v>598</v>
      </c>
      <c r="H159">
        <v>-7141.0029999999997</v>
      </c>
      <c r="I159">
        <v>0.108</v>
      </c>
      <c r="J159">
        <v>7924.7083000000002</v>
      </c>
      <c r="K159">
        <v>4.1000000000000003E-3</v>
      </c>
      <c r="L159">
        <v>25992333.809999999</v>
      </c>
      <c r="M159">
        <v>0.115</v>
      </c>
      <c r="N159" t="b">
        <v>0</v>
      </c>
    </row>
    <row r="160" spans="1:14" x14ac:dyDescent="0.2">
      <c r="A160">
        <v>26</v>
      </c>
      <c r="B160">
        <v>-4</v>
      </c>
      <c r="C160">
        <v>11</v>
      </c>
      <c r="D160">
        <v>15</v>
      </c>
      <c r="E160" t="s">
        <v>40</v>
      </c>
      <c r="F160" t="s">
        <v>599</v>
      </c>
      <c r="G160" t="s">
        <v>600</v>
      </c>
      <c r="H160" t="s">
        <v>601</v>
      </c>
      <c r="I160" t="s">
        <v>602</v>
      </c>
      <c r="J160" t="s">
        <v>603</v>
      </c>
      <c r="K160" t="s">
        <v>604</v>
      </c>
      <c r="L160">
        <v>26011780</v>
      </c>
      <c r="M160" t="s">
        <v>605</v>
      </c>
      <c r="N160" t="b">
        <v>1</v>
      </c>
    </row>
    <row r="161" spans="1:14" x14ac:dyDescent="0.2">
      <c r="A161">
        <v>26</v>
      </c>
      <c r="B161">
        <v>-6</v>
      </c>
      <c r="C161">
        <v>10</v>
      </c>
      <c r="D161">
        <v>16</v>
      </c>
      <c r="E161" t="s">
        <v>41</v>
      </c>
      <c r="F161" t="s">
        <v>606</v>
      </c>
      <c r="G161" t="s">
        <v>607</v>
      </c>
      <c r="H161" t="s">
        <v>608</v>
      </c>
      <c r="I161" t="s">
        <v>477</v>
      </c>
      <c r="J161" t="s">
        <v>609</v>
      </c>
      <c r="K161" t="s">
        <v>505</v>
      </c>
      <c r="L161">
        <v>26029716</v>
      </c>
      <c r="M161" t="s">
        <v>480</v>
      </c>
      <c r="N161" t="b">
        <v>1</v>
      </c>
    </row>
    <row r="162" spans="1:14" x14ac:dyDescent="0.2">
      <c r="A162">
        <v>27</v>
      </c>
      <c r="B162">
        <v>11</v>
      </c>
      <c r="C162">
        <v>19</v>
      </c>
      <c r="D162">
        <v>8</v>
      </c>
      <c r="E162" t="s">
        <v>19</v>
      </c>
      <c r="F162" t="s">
        <v>610</v>
      </c>
      <c r="G162" t="s">
        <v>611</v>
      </c>
      <c r="H162" t="s">
        <v>612</v>
      </c>
      <c r="I162" t="s">
        <v>503</v>
      </c>
      <c r="J162" t="s">
        <v>613</v>
      </c>
      <c r="K162" t="s">
        <v>614</v>
      </c>
      <c r="L162">
        <v>27047955</v>
      </c>
      <c r="M162" t="s">
        <v>506</v>
      </c>
      <c r="N162" t="b">
        <v>1</v>
      </c>
    </row>
    <row r="163" spans="1:14" x14ac:dyDescent="0.2">
      <c r="A163">
        <v>27</v>
      </c>
      <c r="B163">
        <v>9</v>
      </c>
      <c r="C163">
        <v>18</v>
      </c>
      <c r="D163">
        <v>9</v>
      </c>
      <c r="E163" t="s">
        <v>34</v>
      </c>
      <c r="F163" t="s">
        <v>615</v>
      </c>
      <c r="G163" t="s">
        <v>616</v>
      </c>
      <c r="H163">
        <v>25133.477999999999</v>
      </c>
      <c r="I163">
        <v>120.19799999999999</v>
      </c>
      <c r="J163">
        <v>6879.6661999999997</v>
      </c>
      <c r="K163">
        <v>4.4518000000000004</v>
      </c>
      <c r="L163">
        <v>27026981.890000001</v>
      </c>
      <c r="M163">
        <v>129.03700000000001</v>
      </c>
      <c r="N163" t="b">
        <v>0</v>
      </c>
    </row>
    <row r="164" spans="1:14" x14ac:dyDescent="0.2">
      <c r="A164">
        <v>27</v>
      </c>
      <c r="B164">
        <v>7</v>
      </c>
      <c r="C164">
        <v>17</v>
      </c>
      <c r="D164">
        <v>10</v>
      </c>
      <c r="E164" t="s">
        <v>35</v>
      </c>
      <c r="F164" t="s">
        <v>617</v>
      </c>
      <c r="G164" t="s">
        <v>618</v>
      </c>
      <c r="H164">
        <v>7050.91</v>
      </c>
      <c r="I164">
        <v>90.77</v>
      </c>
      <c r="J164">
        <v>7520.4151000000002</v>
      </c>
      <c r="K164">
        <v>3.3618999999999999</v>
      </c>
      <c r="L164">
        <v>27007569.460000001</v>
      </c>
      <c r="M164">
        <v>97.444999999999993</v>
      </c>
      <c r="N164" t="b">
        <v>0</v>
      </c>
    </row>
    <row r="165" spans="1:14" x14ac:dyDescent="0.2">
      <c r="A165">
        <v>27</v>
      </c>
      <c r="B165">
        <v>5</v>
      </c>
      <c r="C165">
        <v>16</v>
      </c>
      <c r="D165">
        <v>11</v>
      </c>
      <c r="E165" t="s">
        <v>36</v>
      </c>
      <c r="F165" t="s">
        <v>619</v>
      </c>
      <c r="G165" t="s">
        <v>620</v>
      </c>
      <c r="H165">
        <v>-5517.7910000000002</v>
      </c>
      <c r="I165">
        <v>3.726</v>
      </c>
      <c r="J165">
        <v>7956.9467000000004</v>
      </c>
      <c r="K165">
        <v>0.13800000000000001</v>
      </c>
      <c r="L165">
        <v>26994076.399999999</v>
      </c>
      <c r="M165">
        <v>4</v>
      </c>
      <c r="N165" t="b">
        <v>0</v>
      </c>
    </row>
    <row r="166" spans="1:14" x14ac:dyDescent="0.2">
      <c r="A166">
        <v>27</v>
      </c>
      <c r="B166">
        <v>3</v>
      </c>
      <c r="C166">
        <v>15</v>
      </c>
      <c r="D166">
        <v>12</v>
      </c>
      <c r="E166" t="s">
        <v>37</v>
      </c>
      <c r="F166" t="s">
        <v>621</v>
      </c>
      <c r="G166" t="s">
        <v>622</v>
      </c>
      <c r="H166">
        <v>-14586.593999999999</v>
      </c>
      <c r="I166">
        <v>4.7E-2</v>
      </c>
      <c r="J166">
        <v>8263.8525000000009</v>
      </c>
      <c r="K166">
        <v>1.8E-3</v>
      </c>
      <c r="L166">
        <v>26984340.640000001</v>
      </c>
      <c r="M166">
        <v>0.05</v>
      </c>
      <c r="N166" t="b">
        <v>0</v>
      </c>
    </row>
    <row r="167" spans="1:14" x14ac:dyDescent="0.2">
      <c r="A167">
        <v>27</v>
      </c>
      <c r="B167">
        <v>1</v>
      </c>
      <c r="C167">
        <v>14</v>
      </c>
      <c r="D167">
        <v>13</v>
      </c>
      <c r="E167" t="s">
        <v>38</v>
      </c>
      <c r="F167" t="s">
        <v>215</v>
      </c>
      <c r="G167" t="s">
        <v>623</v>
      </c>
      <c r="H167">
        <v>-17196.864000000001</v>
      </c>
      <c r="I167">
        <v>4.7E-2</v>
      </c>
      <c r="J167">
        <v>8331.5532999999996</v>
      </c>
      <c r="K167">
        <v>1.8E-3</v>
      </c>
      <c r="L167">
        <v>26981538.399999999</v>
      </c>
      <c r="M167">
        <v>0.05</v>
      </c>
      <c r="N167" t="b">
        <v>0</v>
      </c>
    </row>
    <row r="168" spans="1:14" x14ac:dyDescent="0.2">
      <c r="A168">
        <v>27</v>
      </c>
      <c r="B168">
        <v>-1</v>
      </c>
      <c r="C168">
        <v>13</v>
      </c>
      <c r="D168">
        <v>14</v>
      </c>
      <c r="E168" t="s">
        <v>39</v>
      </c>
      <c r="F168" t="s">
        <v>624</v>
      </c>
      <c r="G168" t="s">
        <v>625</v>
      </c>
      <c r="H168">
        <v>-12384.504999999999</v>
      </c>
      <c r="I168">
        <v>0.107</v>
      </c>
      <c r="J168">
        <v>8124.3419999999996</v>
      </c>
      <c r="K168">
        <v>4.0000000000000001E-3</v>
      </c>
      <c r="L168">
        <v>26986704.68</v>
      </c>
      <c r="M168">
        <v>0.115</v>
      </c>
      <c r="N168" t="b">
        <v>0</v>
      </c>
    </row>
    <row r="169" spans="1:14" x14ac:dyDescent="0.2">
      <c r="A169">
        <v>27</v>
      </c>
      <c r="B169">
        <v>-3</v>
      </c>
      <c r="C169">
        <v>12</v>
      </c>
      <c r="D169">
        <v>15</v>
      </c>
      <c r="E169" t="s">
        <v>40</v>
      </c>
      <c r="F169" t="s">
        <v>626</v>
      </c>
      <c r="G169" t="s">
        <v>627</v>
      </c>
      <c r="H169">
        <v>-659.03200000000004</v>
      </c>
      <c r="I169">
        <v>9.0009999999999994</v>
      </c>
      <c r="J169">
        <v>7661.0893999999998</v>
      </c>
      <c r="K169">
        <v>0.33339999999999997</v>
      </c>
      <c r="L169">
        <v>26999292.489999998</v>
      </c>
      <c r="M169">
        <v>9.6620000000000008</v>
      </c>
      <c r="N169" t="b">
        <v>0</v>
      </c>
    </row>
    <row r="170" spans="1:14" x14ac:dyDescent="0.2">
      <c r="A170">
        <v>27</v>
      </c>
      <c r="B170">
        <v>-5</v>
      </c>
      <c r="C170">
        <v>11</v>
      </c>
      <c r="D170">
        <v>16</v>
      </c>
      <c r="E170" t="s">
        <v>41</v>
      </c>
      <c r="F170" t="s">
        <v>628</v>
      </c>
      <c r="G170" t="s">
        <v>629</v>
      </c>
      <c r="H170" t="s">
        <v>630</v>
      </c>
      <c r="I170" t="s">
        <v>581</v>
      </c>
      <c r="J170" t="s">
        <v>631</v>
      </c>
      <c r="K170" t="s">
        <v>632</v>
      </c>
      <c r="L170">
        <v>27018777</v>
      </c>
      <c r="M170" t="s">
        <v>499</v>
      </c>
      <c r="N170" t="b">
        <v>1</v>
      </c>
    </row>
    <row r="171" spans="1:14" x14ac:dyDescent="0.2">
      <c r="A171">
        <v>28</v>
      </c>
      <c r="B171">
        <v>12</v>
      </c>
      <c r="C171">
        <v>20</v>
      </c>
      <c r="D171">
        <v>8</v>
      </c>
      <c r="E171" t="s">
        <v>19</v>
      </c>
      <c r="F171" t="s">
        <v>633</v>
      </c>
      <c r="G171" t="s">
        <v>634</v>
      </c>
      <c r="H171" t="s">
        <v>635</v>
      </c>
      <c r="I171" t="s">
        <v>636</v>
      </c>
      <c r="J171" t="s">
        <v>637</v>
      </c>
      <c r="K171" t="s">
        <v>638</v>
      </c>
      <c r="L171">
        <v>28055910</v>
      </c>
      <c r="M171" t="s">
        <v>639</v>
      </c>
      <c r="N171" t="b">
        <v>1</v>
      </c>
    </row>
    <row r="172" spans="1:14" x14ac:dyDescent="0.2">
      <c r="A172">
        <v>28</v>
      </c>
      <c r="B172">
        <v>10</v>
      </c>
      <c r="C172">
        <v>19</v>
      </c>
      <c r="D172">
        <v>9</v>
      </c>
      <c r="E172" t="s">
        <v>34</v>
      </c>
      <c r="F172" t="s">
        <v>640</v>
      </c>
      <c r="G172" t="s">
        <v>641</v>
      </c>
      <c r="H172">
        <v>33403.796000000002</v>
      </c>
      <c r="I172">
        <v>120.34699999999999</v>
      </c>
      <c r="J172">
        <v>6626.8567000000003</v>
      </c>
      <c r="K172">
        <v>4.2980999999999998</v>
      </c>
      <c r="L172">
        <v>28035860.440000001</v>
      </c>
      <c r="M172">
        <v>129.19800000000001</v>
      </c>
      <c r="N172" t="b">
        <v>0</v>
      </c>
    </row>
    <row r="173" spans="1:14" x14ac:dyDescent="0.2">
      <c r="A173">
        <v>28</v>
      </c>
      <c r="B173">
        <v>8</v>
      </c>
      <c r="C173">
        <v>18</v>
      </c>
      <c r="D173">
        <v>10</v>
      </c>
      <c r="E173" t="s">
        <v>35</v>
      </c>
      <c r="F173" t="s">
        <v>642</v>
      </c>
      <c r="G173" t="s">
        <v>643</v>
      </c>
      <c r="H173">
        <v>11299.737999999999</v>
      </c>
      <c r="I173">
        <v>126.068</v>
      </c>
      <c r="J173">
        <v>7388.3463000000002</v>
      </c>
      <c r="K173">
        <v>4.5023999999999997</v>
      </c>
      <c r="L173">
        <v>28012130.760000002</v>
      </c>
      <c r="M173">
        <v>135.339</v>
      </c>
      <c r="N173" t="b">
        <v>0</v>
      </c>
    </row>
    <row r="174" spans="1:14" x14ac:dyDescent="0.2">
      <c r="A174">
        <v>28</v>
      </c>
      <c r="B174">
        <v>6</v>
      </c>
      <c r="C174">
        <v>17</v>
      </c>
      <c r="D174">
        <v>11</v>
      </c>
      <c r="E174" t="s">
        <v>36</v>
      </c>
      <c r="F174" t="s">
        <v>644</v>
      </c>
      <c r="G174" t="s">
        <v>645</v>
      </c>
      <c r="H174">
        <v>-988.31500000000005</v>
      </c>
      <c r="I174">
        <v>10.246</v>
      </c>
      <c r="J174">
        <v>7799.2644</v>
      </c>
      <c r="K174">
        <v>0.3659</v>
      </c>
      <c r="L174">
        <v>27998939</v>
      </c>
      <c r="M174">
        <v>11</v>
      </c>
      <c r="N174" t="b">
        <v>0</v>
      </c>
    </row>
    <row r="175" spans="1:14" x14ac:dyDescent="0.2">
      <c r="A175">
        <v>28</v>
      </c>
      <c r="B175">
        <v>4</v>
      </c>
      <c r="C175">
        <v>16</v>
      </c>
      <c r="D175">
        <v>12</v>
      </c>
      <c r="E175" t="s">
        <v>37</v>
      </c>
      <c r="F175" t="s">
        <v>646</v>
      </c>
      <c r="G175" t="s">
        <v>647</v>
      </c>
      <c r="H175">
        <v>-15019.946</v>
      </c>
      <c r="I175">
        <v>0.26100000000000001</v>
      </c>
      <c r="J175">
        <v>8272.4531000000006</v>
      </c>
      <c r="K175">
        <v>9.2999999999999992E-3</v>
      </c>
      <c r="L175">
        <v>27983875.420000002</v>
      </c>
      <c r="M175">
        <v>0.28000000000000003</v>
      </c>
      <c r="N175" t="b">
        <v>0</v>
      </c>
    </row>
    <row r="176" spans="1:14" x14ac:dyDescent="0.2">
      <c r="A176">
        <v>28</v>
      </c>
      <c r="B176">
        <v>2</v>
      </c>
      <c r="C176">
        <v>15</v>
      </c>
      <c r="D176">
        <v>13</v>
      </c>
      <c r="E176" t="s">
        <v>38</v>
      </c>
      <c r="F176" t="s">
        <v>648</v>
      </c>
      <c r="G176" t="s">
        <v>649</v>
      </c>
      <c r="H176">
        <v>-16850.719000000001</v>
      </c>
      <c r="I176">
        <v>4.9000000000000002E-2</v>
      </c>
      <c r="J176">
        <v>8309.8968999999997</v>
      </c>
      <c r="K176">
        <v>1.8E-3</v>
      </c>
      <c r="L176">
        <v>27981910</v>
      </c>
      <c r="M176">
        <v>5.1999999999999998E-2</v>
      </c>
      <c r="N176" t="b">
        <v>0</v>
      </c>
    </row>
    <row r="177" spans="1:14" x14ac:dyDescent="0.2">
      <c r="A177">
        <v>28</v>
      </c>
      <c r="B177">
        <v>0</v>
      </c>
      <c r="C177">
        <v>14</v>
      </c>
      <c r="D177">
        <v>14</v>
      </c>
      <c r="E177" t="s">
        <v>39</v>
      </c>
      <c r="F177" t="s">
        <v>210</v>
      </c>
      <c r="G177" t="s">
        <v>650</v>
      </c>
      <c r="H177">
        <v>-21492.79711</v>
      </c>
      <c r="I177">
        <v>5.1000000000000004E-4</v>
      </c>
      <c r="J177">
        <v>8447.7445000000007</v>
      </c>
      <c r="K177">
        <v>2.0000000000000001E-4</v>
      </c>
      <c r="L177">
        <v>27976926.534400001</v>
      </c>
      <c r="M177">
        <v>5.5000000000000003E-4</v>
      </c>
      <c r="N177" t="b">
        <v>0</v>
      </c>
    </row>
    <row r="178" spans="1:14" x14ac:dyDescent="0.2">
      <c r="A178">
        <v>28</v>
      </c>
      <c r="B178">
        <v>-2</v>
      </c>
      <c r="C178">
        <v>13</v>
      </c>
      <c r="D178">
        <v>15</v>
      </c>
      <c r="E178" t="s">
        <v>40</v>
      </c>
      <c r="F178" t="s">
        <v>651</v>
      </c>
      <c r="G178" t="s">
        <v>652</v>
      </c>
      <c r="H178">
        <v>-7147.8559999999998</v>
      </c>
      <c r="I178">
        <v>1.147</v>
      </c>
      <c r="J178">
        <v>7907.4841999999999</v>
      </c>
      <c r="K178">
        <v>4.1000000000000002E-2</v>
      </c>
      <c r="L178">
        <v>27992326.460000001</v>
      </c>
      <c r="M178">
        <v>1.2310000000000001</v>
      </c>
      <c r="N178" t="b">
        <v>0</v>
      </c>
    </row>
    <row r="179" spans="1:14" x14ac:dyDescent="0.2">
      <c r="A179">
        <v>28</v>
      </c>
      <c r="B179">
        <v>-4</v>
      </c>
      <c r="C179">
        <v>12</v>
      </c>
      <c r="D179">
        <v>16</v>
      </c>
      <c r="E179" t="s">
        <v>41</v>
      </c>
      <c r="F179" t="s">
        <v>653</v>
      </c>
      <c r="G179" t="s">
        <v>654</v>
      </c>
      <c r="H179">
        <v>4073.203</v>
      </c>
      <c r="I179">
        <v>160</v>
      </c>
      <c r="J179">
        <v>7478.7911000000004</v>
      </c>
      <c r="K179">
        <v>5.7142999999999997</v>
      </c>
      <c r="L179">
        <v>28004372.760000002</v>
      </c>
      <c r="M179">
        <v>171.767</v>
      </c>
      <c r="N179" t="b">
        <v>0</v>
      </c>
    </row>
    <row r="180" spans="1:14" x14ac:dyDescent="0.2">
      <c r="A180">
        <v>28</v>
      </c>
      <c r="B180">
        <v>-6</v>
      </c>
      <c r="C180">
        <v>11</v>
      </c>
      <c r="D180">
        <v>17</v>
      </c>
      <c r="E180" t="s">
        <v>42</v>
      </c>
      <c r="F180" t="s">
        <v>655</v>
      </c>
      <c r="G180" t="s">
        <v>656</v>
      </c>
      <c r="H180" t="s">
        <v>657</v>
      </c>
      <c r="I180" t="s">
        <v>503</v>
      </c>
      <c r="J180" t="s">
        <v>658</v>
      </c>
      <c r="K180" t="s">
        <v>260</v>
      </c>
      <c r="L180">
        <v>28030349</v>
      </c>
      <c r="M180" t="s">
        <v>506</v>
      </c>
      <c r="N180" t="b">
        <v>1</v>
      </c>
    </row>
    <row r="181" spans="1:14" x14ac:dyDescent="0.2">
      <c r="A181">
        <v>29</v>
      </c>
      <c r="B181">
        <v>11</v>
      </c>
      <c r="C181">
        <v>20</v>
      </c>
      <c r="D181">
        <v>9</v>
      </c>
      <c r="E181" t="s">
        <v>34</v>
      </c>
      <c r="F181" t="s">
        <v>659</v>
      </c>
      <c r="G181" t="s">
        <v>660</v>
      </c>
      <c r="H181">
        <v>40150.19</v>
      </c>
      <c r="I181">
        <v>525.36300000000006</v>
      </c>
      <c r="J181">
        <v>6444.0313999999998</v>
      </c>
      <c r="K181">
        <v>18.116</v>
      </c>
      <c r="L181">
        <v>29043103</v>
      </c>
      <c r="M181">
        <v>564</v>
      </c>
      <c r="N181" t="b">
        <v>0</v>
      </c>
    </row>
    <row r="182" spans="1:14" x14ac:dyDescent="0.2">
      <c r="A182">
        <v>29</v>
      </c>
      <c r="B182">
        <v>9</v>
      </c>
      <c r="C182">
        <v>19</v>
      </c>
      <c r="D182">
        <v>10</v>
      </c>
      <c r="E182" t="s">
        <v>35</v>
      </c>
      <c r="F182" t="s">
        <v>661</v>
      </c>
      <c r="G182" t="s">
        <v>662</v>
      </c>
      <c r="H182">
        <v>18399.803</v>
      </c>
      <c r="I182">
        <v>149.505</v>
      </c>
      <c r="J182">
        <v>7167.0672999999997</v>
      </c>
      <c r="K182">
        <v>5.1553000000000004</v>
      </c>
      <c r="L182">
        <v>29019753</v>
      </c>
      <c r="M182">
        <v>160.5</v>
      </c>
      <c r="N182" t="b">
        <v>0</v>
      </c>
    </row>
    <row r="183" spans="1:14" x14ac:dyDescent="0.2">
      <c r="A183">
        <v>29</v>
      </c>
      <c r="B183">
        <v>7</v>
      </c>
      <c r="C183">
        <v>18</v>
      </c>
      <c r="D183">
        <v>11</v>
      </c>
      <c r="E183" t="s">
        <v>36</v>
      </c>
      <c r="F183" t="s">
        <v>663</v>
      </c>
      <c r="G183" t="s">
        <v>664</v>
      </c>
      <c r="H183">
        <v>2679.9940000000001</v>
      </c>
      <c r="I183">
        <v>7.3369999999999997</v>
      </c>
      <c r="J183">
        <v>7682.1522000000004</v>
      </c>
      <c r="K183">
        <v>0.253</v>
      </c>
      <c r="L183">
        <v>29002877.09</v>
      </c>
      <c r="M183">
        <v>7.8760000000000003</v>
      </c>
      <c r="N183" t="b">
        <v>0</v>
      </c>
    </row>
    <row r="184" spans="1:14" x14ac:dyDescent="0.2">
      <c r="A184">
        <v>29</v>
      </c>
      <c r="B184">
        <v>5</v>
      </c>
      <c r="C184">
        <v>17</v>
      </c>
      <c r="D184">
        <v>12</v>
      </c>
      <c r="E184" t="s">
        <v>37</v>
      </c>
      <c r="F184" t="s">
        <v>665</v>
      </c>
      <c r="G184" t="s">
        <v>666</v>
      </c>
      <c r="H184">
        <v>-10612.36</v>
      </c>
      <c r="I184">
        <v>0.34499999999999997</v>
      </c>
      <c r="J184">
        <v>8113.5316999999995</v>
      </c>
      <c r="K184">
        <v>1.1900000000000001E-2</v>
      </c>
      <c r="L184">
        <v>28988607.16</v>
      </c>
      <c r="M184">
        <v>0.36899999999999999</v>
      </c>
      <c r="N184" t="b">
        <v>0</v>
      </c>
    </row>
    <row r="185" spans="1:14" x14ac:dyDescent="0.2">
      <c r="A185">
        <v>29</v>
      </c>
      <c r="B185">
        <v>3</v>
      </c>
      <c r="C185">
        <v>16</v>
      </c>
      <c r="D185">
        <v>13</v>
      </c>
      <c r="E185" t="s">
        <v>38</v>
      </c>
      <c r="F185" t="s">
        <v>667</v>
      </c>
      <c r="G185" t="s">
        <v>668</v>
      </c>
      <c r="H185">
        <v>-18207.761999999999</v>
      </c>
      <c r="I185">
        <v>0.34499999999999997</v>
      </c>
      <c r="J185">
        <v>8348.4647000000004</v>
      </c>
      <c r="K185">
        <v>1.1900000000000001E-2</v>
      </c>
      <c r="L185">
        <v>28980453.16</v>
      </c>
      <c r="M185">
        <v>0.37</v>
      </c>
      <c r="N185" t="b">
        <v>0</v>
      </c>
    </row>
    <row r="186" spans="1:14" x14ac:dyDescent="0.2">
      <c r="A186">
        <v>29</v>
      </c>
      <c r="B186">
        <v>1</v>
      </c>
      <c r="C186">
        <v>15</v>
      </c>
      <c r="D186">
        <v>14</v>
      </c>
      <c r="E186" t="s">
        <v>39</v>
      </c>
      <c r="F186" t="s">
        <v>211</v>
      </c>
      <c r="G186" t="s">
        <v>669</v>
      </c>
      <c r="H186">
        <v>-21895.081539999999</v>
      </c>
      <c r="I186">
        <v>5.5999999999999995E-4</v>
      </c>
      <c r="J186">
        <v>8448.6360999999997</v>
      </c>
      <c r="K186">
        <v>2.0000000000000001E-4</v>
      </c>
      <c r="L186">
        <v>28976494.664299998</v>
      </c>
      <c r="M186">
        <v>5.9999999999999995E-4</v>
      </c>
      <c r="N186" t="b">
        <v>0</v>
      </c>
    </row>
    <row r="187" spans="1:14" x14ac:dyDescent="0.2">
      <c r="A187">
        <v>29</v>
      </c>
      <c r="B187">
        <v>-1</v>
      </c>
      <c r="C187">
        <v>14</v>
      </c>
      <c r="D187">
        <v>15</v>
      </c>
      <c r="E187" t="s">
        <v>40</v>
      </c>
      <c r="F187" t="s">
        <v>670</v>
      </c>
      <c r="G187" t="s">
        <v>671</v>
      </c>
      <c r="H187">
        <v>-16952.848999999998</v>
      </c>
      <c r="I187">
        <v>0.35899999999999999</v>
      </c>
      <c r="J187">
        <v>8251.2368000000006</v>
      </c>
      <c r="K187">
        <v>1.24E-2</v>
      </c>
      <c r="L187">
        <v>28981800.359999999</v>
      </c>
      <c r="M187">
        <v>0.38500000000000001</v>
      </c>
      <c r="N187" t="b">
        <v>0</v>
      </c>
    </row>
    <row r="188" spans="1:14" x14ac:dyDescent="0.2">
      <c r="A188">
        <v>29</v>
      </c>
      <c r="B188">
        <v>-3</v>
      </c>
      <c r="C188">
        <v>13</v>
      </c>
      <c r="D188">
        <v>16</v>
      </c>
      <c r="E188" t="s">
        <v>41</v>
      </c>
      <c r="F188" t="s">
        <v>672</v>
      </c>
      <c r="G188" t="s">
        <v>673</v>
      </c>
      <c r="H188">
        <v>-3094.4229999999998</v>
      </c>
      <c r="I188">
        <v>13.041</v>
      </c>
      <c r="J188">
        <v>7746.3825999999999</v>
      </c>
      <c r="K188">
        <v>0.44969999999999999</v>
      </c>
      <c r="L188">
        <v>28996678</v>
      </c>
      <c r="M188">
        <v>14</v>
      </c>
      <c r="N188" t="b">
        <v>0</v>
      </c>
    </row>
    <row r="189" spans="1:14" x14ac:dyDescent="0.2">
      <c r="A189">
        <v>29</v>
      </c>
      <c r="B189">
        <v>-5</v>
      </c>
      <c r="C189">
        <v>12</v>
      </c>
      <c r="D189">
        <v>17</v>
      </c>
      <c r="E189" t="s">
        <v>42</v>
      </c>
      <c r="F189" t="s">
        <v>674</v>
      </c>
      <c r="G189" t="s">
        <v>675</v>
      </c>
      <c r="H189" t="s">
        <v>676</v>
      </c>
      <c r="I189" t="s">
        <v>677</v>
      </c>
      <c r="J189" t="s">
        <v>678</v>
      </c>
      <c r="K189" t="s">
        <v>679</v>
      </c>
      <c r="L189">
        <v>29015053</v>
      </c>
      <c r="M189" t="s">
        <v>680</v>
      </c>
      <c r="N189" t="b">
        <v>1</v>
      </c>
    </row>
    <row r="190" spans="1:14" x14ac:dyDescent="0.2">
      <c r="A190">
        <v>30</v>
      </c>
      <c r="B190">
        <v>12</v>
      </c>
      <c r="C190">
        <v>21</v>
      </c>
      <c r="D190">
        <v>9</v>
      </c>
      <c r="E190" t="s">
        <v>34</v>
      </c>
      <c r="F190" t="s">
        <v>681</v>
      </c>
      <c r="G190" t="s">
        <v>682</v>
      </c>
      <c r="H190" t="s">
        <v>683</v>
      </c>
      <c r="I190" t="s">
        <v>503</v>
      </c>
      <c r="J190" t="s">
        <v>684</v>
      </c>
      <c r="K190" t="s">
        <v>537</v>
      </c>
      <c r="L190">
        <v>30052561</v>
      </c>
      <c r="M190" t="s">
        <v>506</v>
      </c>
      <c r="N190" t="b">
        <v>1</v>
      </c>
    </row>
    <row r="191" spans="1:14" x14ac:dyDescent="0.2">
      <c r="A191">
        <v>30</v>
      </c>
      <c r="B191">
        <v>10</v>
      </c>
      <c r="C191">
        <v>20</v>
      </c>
      <c r="D191">
        <v>10</v>
      </c>
      <c r="E191" t="s">
        <v>35</v>
      </c>
      <c r="F191" t="s">
        <v>685</v>
      </c>
      <c r="G191" t="s">
        <v>686</v>
      </c>
      <c r="H191">
        <v>23280.12</v>
      </c>
      <c r="I191">
        <v>253.25</v>
      </c>
      <c r="J191">
        <v>7034.5316999999995</v>
      </c>
      <c r="K191">
        <v>8.4417000000000009</v>
      </c>
      <c r="L191">
        <v>30024992.23</v>
      </c>
      <c r="M191">
        <v>271.875</v>
      </c>
      <c r="N191" t="b">
        <v>0</v>
      </c>
    </row>
    <row r="192" spans="1:14" x14ac:dyDescent="0.2">
      <c r="A192">
        <v>30</v>
      </c>
      <c r="B192">
        <v>8</v>
      </c>
      <c r="C192">
        <v>19</v>
      </c>
      <c r="D192">
        <v>11</v>
      </c>
      <c r="E192" t="s">
        <v>36</v>
      </c>
      <c r="F192" t="s">
        <v>687</v>
      </c>
      <c r="G192" t="s">
        <v>688</v>
      </c>
      <c r="H192">
        <v>8474.67</v>
      </c>
      <c r="I192">
        <v>4.7270000000000003</v>
      </c>
      <c r="J192">
        <v>7501.9684999999999</v>
      </c>
      <c r="K192">
        <v>0.15759999999999999</v>
      </c>
      <c r="L192">
        <v>30009097.93</v>
      </c>
      <c r="M192">
        <v>5.0739999999999998</v>
      </c>
      <c r="N192" t="b">
        <v>0</v>
      </c>
    </row>
    <row r="193" spans="1:14" x14ac:dyDescent="0.2">
      <c r="A193">
        <v>30</v>
      </c>
      <c r="B193">
        <v>6</v>
      </c>
      <c r="C193">
        <v>18</v>
      </c>
      <c r="D193">
        <v>12</v>
      </c>
      <c r="E193" t="s">
        <v>37</v>
      </c>
      <c r="F193" t="s">
        <v>689</v>
      </c>
      <c r="G193" t="s">
        <v>690</v>
      </c>
      <c r="H193">
        <v>-8881.3729999999996</v>
      </c>
      <c r="I193">
        <v>1.2949999999999999</v>
      </c>
      <c r="J193">
        <v>8054.4250000000002</v>
      </c>
      <c r="K193">
        <v>4.3200000000000002E-2</v>
      </c>
      <c r="L193">
        <v>29990465.449999999</v>
      </c>
      <c r="M193">
        <v>1.39</v>
      </c>
      <c r="N193" t="b">
        <v>0</v>
      </c>
    </row>
    <row r="194" spans="1:14" x14ac:dyDescent="0.2">
      <c r="A194">
        <v>30</v>
      </c>
      <c r="B194">
        <v>4</v>
      </c>
      <c r="C194">
        <v>17</v>
      </c>
      <c r="D194">
        <v>13</v>
      </c>
      <c r="E194" t="s">
        <v>38</v>
      </c>
      <c r="F194" t="s">
        <v>691</v>
      </c>
      <c r="G194" t="s">
        <v>692</v>
      </c>
      <c r="H194">
        <v>-15864.116</v>
      </c>
      <c r="I194">
        <v>1.9359999999999999</v>
      </c>
      <c r="J194">
        <v>8261.1049000000003</v>
      </c>
      <c r="K194">
        <v>6.4500000000000002E-2</v>
      </c>
      <c r="L194">
        <v>29982969.170000002</v>
      </c>
      <c r="M194">
        <v>2.077</v>
      </c>
      <c r="N194" t="b">
        <v>0</v>
      </c>
    </row>
    <row r="195" spans="1:14" x14ac:dyDescent="0.2">
      <c r="A195">
        <v>30</v>
      </c>
      <c r="B195">
        <v>2</v>
      </c>
      <c r="C195">
        <v>16</v>
      </c>
      <c r="D195">
        <v>14</v>
      </c>
      <c r="E195" t="s">
        <v>39</v>
      </c>
      <c r="F195" t="s">
        <v>214</v>
      </c>
      <c r="G195" t="s">
        <v>693</v>
      </c>
      <c r="H195">
        <v>-24432.962</v>
      </c>
      <c r="I195">
        <v>2.1999999999999999E-2</v>
      </c>
      <c r="J195">
        <v>8520.6548999999995</v>
      </c>
      <c r="K195">
        <v>8.0000000000000004E-4</v>
      </c>
      <c r="L195">
        <v>29973770.129999999</v>
      </c>
      <c r="M195">
        <v>2.3E-2</v>
      </c>
      <c r="N195" t="b">
        <v>0</v>
      </c>
    </row>
    <row r="196" spans="1:14" x14ac:dyDescent="0.2">
      <c r="A196">
        <v>30</v>
      </c>
      <c r="B196">
        <v>0</v>
      </c>
      <c r="C196">
        <v>15</v>
      </c>
      <c r="D196">
        <v>15</v>
      </c>
      <c r="E196" t="s">
        <v>40</v>
      </c>
      <c r="F196" t="s">
        <v>694</v>
      </c>
      <c r="G196" t="s">
        <v>695</v>
      </c>
      <c r="H196">
        <v>-20200.856</v>
      </c>
      <c r="I196">
        <v>6.5000000000000002E-2</v>
      </c>
      <c r="J196">
        <v>8353.5064000000002</v>
      </c>
      <c r="K196">
        <v>2.2000000000000001E-3</v>
      </c>
      <c r="L196">
        <v>29978313.489999998</v>
      </c>
      <c r="M196">
        <v>6.9000000000000006E-2</v>
      </c>
      <c r="N196" t="b">
        <v>0</v>
      </c>
    </row>
    <row r="197" spans="1:14" x14ac:dyDescent="0.2">
      <c r="A197">
        <v>30</v>
      </c>
      <c r="B197">
        <v>-2</v>
      </c>
      <c r="C197">
        <v>14</v>
      </c>
      <c r="D197">
        <v>16</v>
      </c>
      <c r="E197" t="s">
        <v>41</v>
      </c>
      <c r="F197" t="s">
        <v>696</v>
      </c>
      <c r="G197" t="s">
        <v>697</v>
      </c>
      <c r="H197">
        <v>-14059.254000000001</v>
      </c>
      <c r="I197">
        <v>0.20599999999999999</v>
      </c>
      <c r="J197">
        <v>8122.7080999999998</v>
      </c>
      <c r="K197">
        <v>6.8999999999999999E-3</v>
      </c>
      <c r="L197">
        <v>29984906.77</v>
      </c>
      <c r="M197">
        <v>0.221</v>
      </c>
      <c r="N197" t="b">
        <v>0</v>
      </c>
    </row>
    <row r="198" spans="1:14" x14ac:dyDescent="0.2">
      <c r="A198">
        <v>30</v>
      </c>
      <c r="B198">
        <v>-4</v>
      </c>
      <c r="C198">
        <v>13</v>
      </c>
      <c r="D198">
        <v>17</v>
      </c>
      <c r="E198" t="s">
        <v>42</v>
      </c>
      <c r="F198" t="s">
        <v>698</v>
      </c>
      <c r="G198" t="s">
        <v>699</v>
      </c>
      <c r="H198">
        <v>4674.5479999999998</v>
      </c>
      <c r="I198">
        <v>23.876000000000001</v>
      </c>
      <c r="J198">
        <v>7472.1697999999997</v>
      </c>
      <c r="K198">
        <v>0.79590000000000005</v>
      </c>
      <c r="L198">
        <v>30005018.329999998</v>
      </c>
      <c r="M198">
        <v>25.631</v>
      </c>
      <c r="N198" t="b">
        <v>0</v>
      </c>
    </row>
    <row r="199" spans="1:14" x14ac:dyDescent="0.2">
      <c r="A199">
        <v>30</v>
      </c>
      <c r="B199">
        <v>-6</v>
      </c>
      <c r="C199">
        <v>12</v>
      </c>
      <c r="D199">
        <v>18</v>
      </c>
      <c r="E199" t="s">
        <v>43</v>
      </c>
      <c r="F199" t="s">
        <v>700</v>
      </c>
      <c r="G199" t="s">
        <v>701</v>
      </c>
      <c r="H199" t="s">
        <v>702</v>
      </c>
      <c r="I199" t="s">
        <v>703</v>
      </c>
      <c r="J199" t="s">
        <v>704</v>
      </c>
      <c r="K199" t="s">
        <v>705</v>
      </c>
      <c r="L199">
        <v>30023694</v>
      </c>
      <c r="M199" t="s">
        <v>706</v>
      </c>
      <c r="N199" t="b">
        <v>1</v>
      </c>
    </row>
    <row r="200" spans="1:14" x14ac:dyDescent="0.2">
      <c r="A200">
        <v>31</v>
      </c>
      <c r="B200">
        <v>13</v>
      </c>
      <c r="C200">
        <v>22</v>
      </c>
      <c r="D200">
        <v>9</v>
      </c>
      <c r="E200" t="s">
        <v>34</v>
      </c>
      <c r="F200" t="s">
        <v>707</v>
      </c>
      <c r="G200" t="s">
        <v>708</v>
      </c>
      <c r="H200" t="s">
        <v>709</v>
      </c>
      <c r="I200" t="s">
        <v>710</v>
      </c>
      <c r="J200" t="s">
        <v>711</v>
      </c>
      <c r="K200" t="s">
        <v>537</v>
      </c>
      <c r="L200">
        <v>31061023</v>
      </c>
      <c r="M200" t="s">
        <v>712</v>
      </c>
      <c r="N200" t="b">
        <v>1</v>
      </c>
    </row>
    <row r="201" spans="1:14" x14ac:dyDescent="0.2">
      <c r="A201">
        <v>31</v>
      </c>
      <c r="B201">
        <v>11</v>
      </c>
      <c r="C201">
        <v>21</v>
      </c>
      <c r="D201">
        <v>10</v>
      </c>
      <c r="E201" t="s">
        <v>35</v>
      </c>
      <c r="F201" t="s">
        <v>713</v>
      </c>
      <c r="G201" t="s">
        <v>714</v>
      </c>
      <c r="H201">
        <v>31181.594000000001</v>
      </c>
      <c r="I201">
        <v>266.19499999999999</v>
      </c>
      <c r="J201">
        <v>6813.0901999999996</v>
      </c>
      <c r="K201">
        <v>8.5869</v>
      </c>
      <c r="L201">
        <v>31033474.809999999</v>
      </c>
      <c r="M201">
        <v>285.77199999999999</v>
      </c>
      <c r="N201" t="b">
        <v>0</v>
      </c>
    </row>
    <row r="202" spans="1:14" x14ac:dyDescent="0.2">
      <c r="A202">
        <v>31</v>
      </c>
      <c r="B202">
        <v>9</v>
      </c>
      <c r="C202">
        <v>20</v>
      </c>
      <c r="D202">
        <v>11</v>
      </c>
      <c r="E202" t="s">
        <v>36</v>
      </c>
      <c r="F202" t="s">
        <v>715</v>
      </c>
      <c r="G202" t="s">
        <v>716</v>
      </c>
      <c r="H202">
        <v>12246.031000000001</v>
      </c>
      <c r="I202">
        <v>13.972</v>
      </c>
      <c r="J202">
        <v>7398.6778000000004</v>
      </c>
      <c r="K202">
        <v>0.45069999999999999</v>
      </c>
      <c r="L202">
        <v>31013146.649999999</v>
      </c>
      <c r="M202">
        <v>15</v>
      </c>
      <c r="N202" t="b">
        <v>0</v>
      </c>
    </row>
    <row r="203" spans="1:14" x14ac:dyDescent="0.2">
      <c r="A203">
        <v>31</v>
      </c>
      <c r="B203">
        <v>7</v>
      </c>
      <c r="C203">
        <v>19</v>
      </c>
      <c r="D203">
        <v>12</v>
      </c>
      <c r="E203" t="s">
        <v>37</v>
      </c>
      <c r="F203" t="s">
        <v>717</v>
      </c>
      <c r="G203" t="s">
        <v>718</v>
      </c>
      <c r="H203">
        <v>-3122.152</v>
      </c>
      <c r="I203">
        <v>3.0739999999999998</v>
      </c>
      <c r="J203">
        <v>7869.1886000000004</v>
      </c>
      <c r="K203">
        <v>9.9199999999999997E-2</v>
      </c>
      <c r="L203">
        <v>30996648.23</v>
      </c>
      <c r="M203">
        <v>3.3</v>
      </c>
      <c r="N203" t="b">
        <v>0</v>
      </c>
    </row>
    <row r="204" spans="1:14" x14ac:dyDescent="0.2">
      <c r="A204">
        <v>31</v>
      </c>
      <c r="B204">
        <v>5</v>
      </c>
      <c r="C204">
        <v>18</v>
      </c>
      <c r="D204">
        <v>13</v>
      </c>
      <c r="E204" t="s">
        <v>38</v>
      </c>
      <c r="F204" t="s">
        <v>719</v>
      </c>
      <c r="G204" t="s">
        <v>720</v>
      </c>
      <c r="H204">
        <v>-14950.709000000001</v>
      </c>
      <c r="I204">
        <v>2.2360000000000002</v>
      </c>
      <c r="J204">
        <v>8225.518</v>
      </c>
      <c r="K204">
        <v>7.2099999999999997E-2</v>
      </c>
      <c r="L204">
        <v>30983949.75</v>
      </c>
      <c r="M204">
        <v>2.4</v>
      </c>
      <c r="N204" t="b">
        <v>0</v>
      </c>
    </row>
    <row r="205" spans="1:14" x14ac:dyDescent="0.2">
      <c r="A205">
        <v>31</v>
      </c>
      <c r="B205">
        <v>3</v>
      </c>
      <c r="C205">
        <v>17</v>
      </c>
      <c r="D205">
        <v>14</v>
      </c>
      <c r="E205" t="s">
        <v>39</v>
      </c>
      <c r="F205" t="s">
        <v>721</v>
      </c>
      <c r="G205" t="s">
        <v>722</v>
      </c>
      <c r="H205">
        <v>-22949.037</v>
      </c>
      <c r="I205">
        <v>4.2999999999999997E-2</v>
      </c>
      <c r="J205">
        <v>8458.2916000000005</v>
      </c>
      <c r="K205">
        <v>1.4E-3</v>
      </c>
      <c r="L205">
        <v>30975363.190000001</v>
      </c>
      <c r="M205">
        <v>4.5999999999999999E-2</v>
      </c>
      <c r="N205" t="b">
        <v>0</v>
      </c>
    </row>
    <row r="206" spans="1:14" x14ac:dyDescent="0.2">
      <c r="A206">
        <v>31</v>
      </c>
      <c r="B206">
        <v>1</v>
      </c>
      <c r="C206">
        <v>16</v>
      </c>
      <c r="D206">
        <v>15</v>
      </c>
      <c r="E206" t="s">
        <v>40</v>
      </c>
      <c r="F206" t="s">
        <v>723</v>
      </c>
      <c r="G206" t="s">
        <v>724</v>
      </c>
      <c r="H206">
        <v>-24440.544419999998</v>
      </c>
      <c r="I206">
        <v>7.5000000000000002E-4</v>
      </c>
      <c r="J206">
        <v>8481.1677</v>
      </c>
      <c r="K206">
        <v>2.0000000000000001E-4</v>
      </c>
      <c r="L206">
        <v>30973761.9976</v>
      </c>
      <c r="M206">
        <v>8.0000000000000004E-4</v>
      </c>
      <c r="N206" t="b">
        <v>0</v>
      </c>
    </row>
    <row r="207" spans="1:14" x14ac:dyDescent="0.2">
      <c r="A207">
        <v>31</v>
      </c>
      <c r="B207">
        <v>-1</v>
      </c>
      <c r="C207">
        <v>15</v>
      </c>
      <c r="D207">
        <v>16</v>
      </c>
      <c r="E207" t="s">
        <v>41</v>
      </c>
      <c r="F207" t="s">
        <v>725</v>
      </c>
      <c r="G207" t="s">
        <v>726</v>
      </c>
      <c r="H207">
        <v>-19042.530999999999</v>
      </c>
      <c r="I207">
        <v>0.22900000000000001</v>
      </c>
      <c r="J207">
        <v>8281.8012999999992</v>
      </c>
      <c r="K207">
        <v>7.4000000000000003E-3</v>
      </c>
      <c r="L207">
        <v>30979557</v>
      </c>
      <c r="M207">
        <v>0.246</v>
      </c>
      <c r="N207" t="b">
        <v>0</v>
      </c>
    </row>
    <row r="208" spans="1:14" x14ac:dyDescent="0.2">
      <c r="A208">
        <v>31</v>
      </c>
      <c r="B208">
        <v>-3</v>
      </c>
      <c r="C208">
        <v>14</v>
      </c>
      <c r="D208">
        <v>17</v>
      </c>
      <c r="E208" t="s">
        <v>42</v>
      </c>
      <c r="F208" t="s">
        <v>727</v>
      </c>
      <c r="G208" t="s">
        <v>728</v>
      </c>
      <c r="H208">
        <v>-7034.5519999999997</v>
      </c>
      <c r="I208">
        <v>3.4470000000000001</v>
      </c>
      <c r="J208">
        <v>7869.2101000000002</v>
      </c>
      <c r="K208">
        <v>0.11119999999999999</v>
      </c>
      <c r="L208">
        <v>30992448.09</v>
      </c>
      <c r="M208">
        <v>3.7</v>
      </c>
      <c r="N208" t="b">
        <v>0</v>
      </c>
    </row>
    <row r="209" spans="1:14" x14ac:dyDescent="0.2">
      <c r="A209">
        <v>31</v>
      </c>
      <c r="B209">
        <v>-5</v>
      </c>
      <c r="C209">
        <v>13</v>
      </c>
      <c r="D209">
        <v>18</v>
      </c>
      <c r="E209" t="s">
        <v>43</v>
      </c>
      <c r="F209" t="s">
        <v>729</v>
      </c>
      <c r="G209" t="s">
        <v>730</v>
      </c>
      <c r="H209" t="s">
        <v>731</v>
      </c>
      <c r="I209" t="s">
        <v>732</v>
      </c>
      <c r="J209" t="s">
        <v>733</v>
      </c>
      <c r="K209" t="s">
        <v>705</v>
      </c>
      <c r="L209">
        <v>31012158</v>
      </c>
      <c r="M209" t="s">
        <v>734</v>
      </c>
      <c r="N209" t="b">
        <v>1</v>
      </c>
    </row>
    <row r="210" spans="1:14" x14ac:dyDescent="0.2">
      <c r="A210">
        <v>32</v>
      </c>
      <c r="B210">
        <v>12</v>
      </c>
      <c r="C210">
        <v>22</v>
      </c>
      <c r="D210">
        <v>10</v>
      </c>
      <c r="E210" t="s">
        <v>35</v>
      </c>
      <c r="F210" t="s">
        <v>735</v>
      </c>
      <c r="G210" t="s">
        <v>736</v>
      </c>
      <c r="H210" t="s">
        <v>737</v>
      </c>
      <c r="I210" t="s">
        <v>560</v>
      </c>
      <c r="J210" t="s">
        <v>738</v>
      </c>
      <c r="K210" t="s">
        <v>583</v>
      </c>
      <c r="L210">
        <v>32039720</v>
      </c>
      <c r="M210" t="s">
        <v>563</v>
      </c>
      <c r="N210" t="b">
        <v>1</v>
      </c>
    </row>
    <row r="211" spans="1:14" x14ac:dyDescent="0.2">
      <c r="A211">
        <v>32</v>
      </c>
      <c r="B211">
        <v>10</v>
      </c>
      <c r="C211">
        <v>21</v>
      </c>
      <c r="D211">
        <v>11</v>
      </c>
      <c r="E211" t="s">
        <v>36</v>
      </c>
      <c r="F211" t="s">
        <v>739</v>
      </c>
      <c r="G211" t="s">
        <v>740</v>
      </c>
      <c r="H211">
        <v>18640.151999999998</v>
      </c>
      <c r="I211">
        <v>37.26</v>
      </c>
      <c r="J211">
        <v>7219.8815000000004</v>
      </c>
      <c r="K211">
        <v>1.1644000000000001</v>
      </c>
      <c r="L211">
        <v>32020011.02</v>
      </c>
      <c r="M211">
        <v>40</v>
      </c>
      <c r="N211" t="b">
        <v>0</v>
      </c>
    </row>
    <row r="212" spans="1:14" x14ac:dyDescent="0.2">
      <c r="A212">
        <v>32</v>
      </c>
      <c r="B212">
        <v>8</v>
      </c>
      <c r="C212">
        <v>20</v>
      </c>
      <c r="D212">
        <v>12</v>
      </c>
      <c r="E212" t="s">
        <v>37</v>
      </c>
      <c r="F212" t="s">
        <v>741</v>
      </c>
      <c r="G212" t="s">
        <v>742</v>
      </c>
      <c r="H212">
        <v>-828.90099999999995</v>
      </c>
      <c r="I212">
        <v>3.26</v>
      </c>
      <c r="J212">
        <v>7803.8410999999996</v>
      </c>
      <c r="K212">
        <v>0.1019</v>
      </c>
      <c r="L212">
        <v>31999110.129999999</v>
      </c>
      <c r="M212">
        <v>3.5</v>
      </c>
      <c r="N212" t="b">
        <v>0</v>
      </c>
    </row>
    <row r="213" spans="1:14" x14ac:dyDescent="0.2">
      <c r="A213">
        <v>32</v>
      </c>
      <c r="B213">
        <v>6</v>
      </c>
      <c r="C213">
        <v>19</v>
      </c>
      <c r="D213">
        <v>13</v>
      </c>
      <c r="E213" t="s">
        <v>38</v>
      </c>
      <c r="F213" t="s">
        <v>743</v>
      </c>
      <c r="G213" t="s">
        <v>744</v>
      </c>
      <c r="H213">
        <v>-11099.368</v>
      </c>
      <c r="I213">
        <v>7.173</v>
      </c>
      <c r="J213">
        <v>8100.3449000000001</v>
      </c>
      <c r="K213">
        <v>0.22409999999999999</v>
      </c>
      <c r="L213">
        <v>31988084.329999998</v>
      </c>
      <c r="M213">
        <v>7.7</v>
      </c>
      <c r="N213" t="b">
        <v>0</v>
      </c>
    </row>
    <row r="214" spans="1:14" x14ac:dyDescent="0.2">
      <c r="A214">
        <v>32</v>
      </c>
      <c r="B214">
        <v>4</v>
      </c>
      <c r="C214">
        <v>18</v>
      </c>
      <c r="D214">
        <v>14</v>
      </c>
      <c r="E214" t="s">
        <v>39</v>
      </c>
      <c r="F214" t="s">
        <v>745</v>
      </c>
      <c r="G214" t="s">
        <v>746</v>
      </c>
      <c r="H214">
        <v>-24077.688999999998</v>
      </c>
      <c r="I214">
        <v>0.29799999999999999</v>
      </c>
      <c r="J214">
        <v>8481.4689999999991</v>
      </c>
      <c r="K214">
        <v>9.2999999999999992E-3</v>
      </c>
      <c r="L214">
        <v>31974151.530000001</v>
      </c>
      <c r="M214">
        <v>0.32</v>
      </c>
      <c r="N214" t="b">
        <v>0</v>
      </c>
    </row>
    <row r="215" spans="1:14" x14ac:dyDescent="0.2">
      <c r="A215">
        <v>32</v>
      </c>
      <c r="B215">
        <v>2</v>
      </c>
      <c r="C215">
        <v>17</v>
      </c>
      <c r="D215">
        <v>15</v>
      </c>
      <c r="E215" t="s">
        <v>40</v>
      </c>
      <c r="F215" t="s">
        <v>747</v>
      </c>
      <c r="G215" t="s">
        <v>748</v>
      </c>
      <c r="H215">
        <v>-24304.876</v>
      </c>
      <c r="I215">
        <v>0.04</v>
      </c>
      <c r="J215">
        <v>8464.1203000000005</v>
      </c>
      <c r="K215">
        <v>1.2999999999999999E-3</v>
      </c>
      <c r="L215">
        <v>31973907.640000001</v>
      </c>
      <c r="M215">
        <v>4.2000000000000003E-2</v>
      </c>
      <c r="N215" t="b">
        <v>0</v>
      </c>
    </row>
    <row r="216" spans="1:14" x14ac:dyDescent="0.2">
      <c r="A216">
        <v>32</v>
      </c>
      <c r="B216">
        <v>0</v>
      </c>
      <c r="C216">
        <v>16</v>
      </c>
      <c r="D216">
        <v>16</v>
      </c>
      <c r="E216" t="s">
        <v>41</v>
      </c>
      <c r="F216" t="s">
        <v>749</v>
      </c>
      <c r="G216" t="s">
        <v>750</v>
      </c>
      <c r="H216">
        <v>-26015.53714</v>
      </c>
      <c r="I216">
        <v>1.31E-3</v>
      </c>
      <c r="J216">
        <v>8493.1301000000003</v>
      </c>
      <c r="K216">
        <v>2.0000000000000001E-4</v>
      </c>
      <c r="L216">
        <v>31972071.173500001</v>
      </c>
      <c r="M216">
        <v>1.41E-3</v>
      </c>
      <c r="N216" t="b">
        <v>0</v>
      </c>
    </row>
    <row r="217" spans="1:14" x14ac:dyDescent="0.2">
      <c r="A217">
        <v>32</v>
      </c>
      <c r="B217">
        <v>-2</v>
      </c>
      <c r="C217">
        <v>15</v>
      </c>
      <c r="D217">
        <v>17</v>
      </c>
      <c r="E217" t="s">
        <v>42</v>
      </c>
      <c r="F217" t="s">
        <v>751</v>
      </c>
      <c r="G217" t="s">
        <v>752</v>
      </c>
      <c r="H217">
        <v>-13334.706</v>
      </c>
      <c r="I217">
        <v>0.56200000000000006</v>
      </c>
      <c r="J217">
        <v>8072.4058000000005</v>
      </c>
      <c r="K217">
        <v>1.7600000000000001E-2</v>
      </c>
      <c r="L217">
        <v>31985684.600000001</v>
      </c>
      <c r="M217">
        <v>0.60299999999999998</v>
      </c>
      <c r="N217" t="b">
        <v>0</v>
      </c>
    </row>
    <row r="218" spans="1:14" x14ac:dyDescent="0.2">
      <c r="A218">
        <v>32</v>
      </c>
      <c r="B218">
        <v>-4</v>
      </c>
      <c r="C218">
        <v>14</v>
      </c>
      <c r="D218">
        <v>18</v>
      </c>
      <c r="E218" t="s">
        <v>43</v>
      </c>
      <c r="F218" t="s">
        <v>753</v>
      </c>
      <c r="G218" t="s">
        <v>754</v>
      </c>
      <c r="H218">
        <v>-2200.3519999999999</v>
      </c>
      <c r="I218">
        <v>1.77</v>
      </c>
      <c r="J218">
        <v>7700.0088999999998</v>
      </c>
      <c r="K218">
        <v>5.5300000000000002E-2</v>
      </c>
      <c r="L218">
        <v>31997637.82</v>
      </c>
      <c r="M218">
        <v>1.9</v>
      </c>
      <c r="N218" t="b">
        <v>0</v>
      </c>
    </row>
    <row r="219" spans="1:14" x14ac:dyDescent="0.2">
      <c r="A219">
        <v>32</v>
      </c>
      <c r="B219">
        <v>-6</v>
      </c>
      <c r="C219">
        <v>13</v>
      </c>
      <c r="D219">
        <v>19</v>
      </c>
      <c r="E219" t="s">
        <v>44</v>
      </c>
      <c r="F219" t="s">
        <v>755</v>
      </c>
      <c r="G219" t="s">
        <v>756</v>
      </c>
      <c r="H219" t="s">
        <v>757</v>
      </c>
      <c r="I219" t="s">
        <v>581</v>
      </c>
      <c r="J219" t="s">
        <v>758</v>
      </c>
      <c r="K219" t="s">
        <v>759</v>
      </c>
      <c r="L219">
        <v>32023607</v>
      </c>
      <c r="M219" t="s">
        <v>584</v>
      </c>
      <c r="N219" t="b">
        <v>1</v>
      </c>
    </row>
    <row r="220" spans="1:14" x14ac:dyDescent="0.2">
      <c r="A220">
        <v>33</v>
      </c>
      <c r="B220">
        <v>13</v>
      </c>
      <c r="C220">
        <v>23</v>
      </c>
      <c r="D220">
        <v>10</v>
      </c>
      <c r="E220" t="s">
        <v>35</v>
      </c>
      <c r="F220" t="s">
        <v>760</v>
      </c>
      <c r="G220" t="s">
        <v>761</v>
      </c>
      <c r="H220" t="s">
        <v>762</v>
      </c>
      <c r="I220" t="s">
        <v>477</v>
      </c>
      <c r="J220" t="s">
        <v>763</v>
      </c>
      <c r="K220" t="s">
        <v>260</v>
      </c>
      <c r="L220">
        <v>33049523</v>
      </c>
      <c r="M220" t="s">
        <v>480</v>
      </c>
      <c r="N220" t="b">
        <v>1</v>
      </c>
    </row>
    <row r="221" spans="1:14" x14ac:dyDescent="0.2">
      <c r="A221">
        <v>33</v>
      </c>
      <c r="B221">
        <v>11</v>
      </c>
      <c r="C221">
        <v>22</v>
      </c>
      <c r="D221">
        <v>11</v>
      </c>
      <c r="E221" t="s">
        <v>36</v>
      </c>
      <c r="F221" t="s">
        <v>764</v>
      </c>
      <c r="G221" t="s">
        <v>765</v>
      </c>
      <c r="H221">
        <v>23780.113000000001</v>
      </c>
      <c r="I221">
        <v>449.91199999999998</v>
      </c>
      <c r="J221">
        <v>7089.9261999999999</v>
      </c>
      <c r="K221">
        <v>13.633699999999999</v>
      </c>
      <c r="L221">
        <v>33025529</v>
      </c>
      <c r="M221">
        <v>483</v>
      </c>
      <c r="N221" t="b">
        <v>0</v>
      </c>
    </row>
    <row r="222" spans="1:14" x14ac:dyDescent="0.2">
      <c r="A222">
        <v>33</v>
      </c>
      <c r="B222">
        <v>9</v>
      </c>
      <c r="C222">
        <v>21</v>
      </c>
      <c r="D222">
        <v>12</v>
      </c>
      <c r="E222" t="s">
        <v>37</v>
      </c>
      <c r="F222" t="s">
        <v>766</v>
      </c>
      <c r="G222" t="s">
        <v>767</v>
      </c>
      <c r="H222">
        <v>4962.8729999999996</v>
      </c>
      <c r="I222">
        <v>2.6629999999999998</v>
      </c>
      <c r="J222">
        <v>7636.4381999999996</v>
      </c>
      <c r="K222">
        <v>8.0699999999999994E-2</v>
      </c>
      <c r="L222">
        <v>33005327.859999999</v>
      </c>
      <c r="M222">
        <v>2.859</v>
      </c>
      <c r="N222" t="b">
        <v>0</v>
      </c>
    </row>
    <row r="223" spans="1:14" x14ac:dyDescent="0.2">
      <c r="A223">
        <v>33</v>
      </c>
      <c r="B223">
        <v>7</v>
      </c>
      <c r="C223">
        <v>20</v>
      </c>
      <c r="D223">
        <v>13</v>
      </c>
      <c r="E223" t="s">
        <v>38</v>
      </c>
      <c r="F223" t="s">
        <v>768</v>
      </c>
      <c r="G223" t="s">
        <v>769</v>
      </c>
      <c r="H223">
        <v>-8497.3819999999996</v>
      </c>
      <c r="I223">
        <v>6.9859999999999998</v>
      </c>
      <c r="J223">
        <v>8020.6171999999997</v>
      </c>
      <c r="K223">
        <v>0.2117</v>
      </c>
      <c r="L223">
        <v>32990877.68</v>
      </c>
      <c r="M223">
        <v>7.5</v>
      </c>
      <c r="N223" t="b">
        <v>0</v>
      </c>
    </row>
    <row r="224" spans="1:14" x14ac:dyDescent="0.2">
      <c r="A224">
        <v>33</v>
      </c>
      <c r="B224">
        <v>5</v>
      </c>
      <c r="C224">
        <v>19</v>
      </c>
      <c r="D224">
        <v>14</v>
      </c>
      <c r="E224" t="s">
        <v>39</v>
      </c>
      <c r="F224" t="s">
        <v>770</v>
      </c>
      <c r="G224" t="s">
        <v>771</v>
      </c>
      <c r="H224">
        <v>-20514.328000000001</v>
      </c>
      <c r="I224">
        <v>0.69899999999999995</v>
      </c>
      <c r="J224">
        <v>8361.0596000000005</v>
      </c>
      <c r="K224">
        <v>2.12E-2</v>
      </c>
      <c r="L224">
        <v>32977976.960000001</v>
      </c>
      <c r="M224">
        <v>0.75</v>
      </c>
      <c r="N224" t="b">
        <v>0</v>
      </c>
    </row>
    <row r="225" spans="1:14" x14ac:dyDescent="0.2">
      <c r="A225">
        <v>33</v>
      </c>
      <c r="B225">
        <v>3</v>
      </c>
      <c r="C225">
        <v>18</v>
      </c>
      <c r="D225">
        <v>15</v>
      </c>
      <c r="E225" t="s">
        <v>40</v>
      </c>
      <c r="F225" t="s">
        <v>772</v>
      </c>
      <c r="G225" t="s">
        <v>773</v>
      </c>
      <c r="H225">
        <v>-26337.35</v>
      </c>
      <c r="I225">
        <v>1.0900000000000001</v>
      </c>
      <c r="J225">
        <v>8513.8073000000004</v>
      </c>
      <c r="K225">
        <v>3.3000000000000002E-2</v>
      </c>
      <c r="L225">
        <v>32971725.690000001</v>
      </c>
      <c r="M225">
        <v>1.17</v>
      </c>
      <c r="N225" t="b">
        <v>0</v>
      </c>
    </row>
    <row r="226" spans="1:14" x14ac:dyDescent="0.2">
      <c r="A226">
        <v>33</v>
      </c>
      <c r="B226">
        <v>1</v>
      </c>
      <c r="C226">
        <v>17</v>
      </c>
      <c r="D226">
        <v>16</v>
      </c>
      <c r="E226" t="s">
        <v>41</v>
      </c>
      <c r="F226" t="s">
        <v>774</v>
      </c>
      <c r="G226" t="s">
        <v>775</v>
      </c>
      <c r="H226">
        <v>-26585.8583</v>
      </c>
      <c r="I226">
        <v>1.34E-3</v>
      </c>
      <c r="J226">
        <v>8497.6304</v>
      </c>
      <c r="K226">
        <v>2.0000000000000001E-4</v>
      </c>
      <c r="L226">
        <v>32971458.908599999</v>
      </c>
      <c r="M226">
        <v>1.4400000000000001E-3</v>
      </c>
      <c r="N226" t="b">
        <v>0</v>
      </c>
    </row>
    <row r="227" spans="1:14" x14ac:dyDescent="0.2">
      <c r="A227">
        <v>33</v>
      </c>
      <c r="B227">
        <v>-1</v>
      </c>
      <c r="C227">
        <v>16</v>
      </c>
      <c r="D227">
        <v>17</v>
      </c>
      <c r="E227" t="s">
        <v>42</v>
      </c>
      <c r="F227" t="s">
        <v>776</v>
      </c>
      <c r="G227" t="s">
        <v>777</v>
      </c>
      <c r="H227">
        <v>-21003.34</v>
      </c>
      <c r="I227">
        <v>0.39100000000000001</v>
      </c>
      <c r="J227">
        <v>8304.7556999999997</v>
      </c>
      <c r="K227">
        <v>1.18E-2</v>
      </c>
      <c r="L227">
        <v>32977451.98</v>
      </c>
      <c r="M227">
        <v>0.41899999999999998</v>
      </c>
      <c r="N227" t="b">
        <v>0</v>
      </c>
    </row>
    <row r="228" spans="1:14" x14ac:dyDescent="0.2">
      <c r="A228">
        <v>33</v>
      </c>
      <c r="B228">
        <v>-3</v>
      </c>
      <c r="C228">
        <v>15</v>
      </c>
      <c r="D228">
        <v>18</v>
      </c>
      <c r="E228" t="s">
        <v>43</v>
      </c>
      <c r="F228" t="s">
        <v>778</v>
      </c>
      <c r="G228" t="s">
        <v>779</v>
      </c>
      <c r="H228">
        <v>-9384.2950000000001</v>
      </c>
      <c r="I228">
        <v>0.40100000000000002</v>
      </c>
      <c r="J228">
        <v>7928.9558999999999</v>
      </c>
      <c r="K228">
        <v>1.21E-2</v>
      </c>
      <c r="L228">
        <v>32989925.539999999</v>
      </c>
      <c r="M228">
        <v>0.43</v>
      </c>
      <c r="N228" t="b">
        <v>0</v>
      </c>
    </row>
    <row r="229" spans="1:14" x14ac:dyDescent="0.2">
      <c r="A229">
        <v>33</v>
      </c>
      <c r="B229">
        <v>-5</v>
      </c>
      <c r="C229">
        <v>14</v>
      </c>
      <c r="D229">
        <v>19</v>
      </c>
      <c r="E229" t="s">
        <v>44</v>
      </c>
      <c r="F229" t="s">
        <v>780</v>
      </c>
      <c r="G229" t="s">
        <v>781</v>
      </c>
      <c r="H229" t="s">
        <v>782</v>
      </c>
      <c r="I229" t="s">
        <v>732</v>
      </c>
      <c r="J229" t="s">
        <v>783</v>
      </c>
      <c r="K229" t="s">
        <v>705</v>
      </c>
      <c r="L229">
        <v>33008095</v>
      </c>
      <c r="M229" t="s">
        <v>734</v>
      </c>
      <c r="N229" t="b">
        <v>1</v>
      </c>
    </row>
    <row r="230" spans="1:14" x14ac:dyDescent="0.2">
      <c r="A230">
        <v>34</v>
      </c>
      <c r="B230">
        <v>14</v>
      </c>
      <c r="C230">
        <v>24</v>
      </c>
      <c r="D230">
        <v>10</v>
      </c>
      <c r="E230" t="s">
        <v>35</v>
      </c>
      <c r="F230" t="s">
        <v>784</v>
      </c>
      <c r="G230" t="s">
        <v>785</v>
      </c>
      <c r="H230" t="s">
        <v>786</v>
      </c>
      <c r="I230" t="s">
        <v>787</v>
      </c>
      <c r="J230" t="s">
        <v>788</v>
      </c>
      <c r="K230" t="s">
        <v>632</v>
      </c>
      <c r="L230">
        <v>34056728</v>
      </c>
      <c r="M230" t="s">
        <v>789</v>
      </c>
      <c r="N230" t="b">
        <v>1</v>
      </c>
    </row>
    <row r="231" spans="1:14" x14ac:dyDescent="0.2">
      <c r="A231">
        <v>34</v>
      </c>
      <c r="B231">
        <v>12</v>
      </c>
      <c r="C231">
        <v>23</v>
      </c>
      <c r="D231">
        <v>11</v>
      </c>
      <c r="E231" t="s">
        <v>36</v>
      </c>
      <c r="F231" t="s">
        <v>790</v>
      </c>
      <c r="G231" t="s">
        <v>791</v>
      </c>
      <c r="H231">
        <v>31680.114000000001</v>
      </c>
      <c r="I231">
        <v>599.41600000000005</v>
      </c>
      <c r="J231">
        <v>6886.4377000000004</v>
      </c>
      <c r="K231">
        <v>17.629899999999999</v>
      </c>
      <c r="L231">
        <v>34034010</v>
      </c>
      <c r="M231">
        <v>643.5</v>
      </c>
      <c r="N231" t="b">
        <v>0</v>
      </c>
    </row>
    <row r="232" spans="1:14" x14ac:dyDescent="0.2">
      <c r="A232">
        <v>34</v>
      </c>
      <c r="B232">
        <v>10</v>
      </c>
      <c r="C232">
        <v>22</v>
      </c>
      <c r="D232">
        <v>12</v>
      </c>
      <c r="E232" t="s">
        <v>37</v>
      </c>
      <c r="F232" t="s">
        <v>792</v>
      </c>
      <c r="G232" t="s">
        <v>793</v>
      </c>
      <c r="H232">
        <v>8323.3240000000005</v>
      </c>
      <c r="I232">
        <v>6.8929999999999998</v>
      </c>
      <c r="J232">
        <v>7550.3918999999996</v>
      </c>
      <c r="K232">
        <v>0.20269999999999999</v>
      </c>
      <c r="L232">
        <v>34008935.450000003</v>
      </c>
      <c r="M232">
        <v>7.4</v>
      </c>
      <c r="N232" t="b">
        <v>0</v>
      </c>
    </row>
    <row r="233" spans="1:14" x14ac:dyDescent="0.2">
      <c r="A233">
        <v>34</v>
      </c>
      <c r="B233">
        <v>8</v>
      </c>
      <c r="C233">
        <v>21</v>
      </c>
      <c r="D233">
        <v>13</v>
      </c>
      <c r="E233" t="s">
        <v>38</v>
      </c>
      <c r="F233" t="s">
        <v>794</v>
      </c>
      <c r="G233" t="s">
        <v>795</v>
      </c>
      <c r="H233">
        <v>-2997.6190000000001</v>
      </c>
      <c r="I233">
        <v>2.105</v>
      </c>
      <c r="J233">
        <v>7860.3505999999998</v>
      </c>
      <c r="K233">
        <v>6.1899999999999997E-2</v>
      </c>
      <c r="L233">
        <v>33996781.920000002</v>
      </c>
      <c r="M233">
        <v>2.2589999999999999</v>
      </c>
      <c r="N233" t="b">
        <v>0</v>
      </c>
    </row>
    <row r="234" spans="1:14" x14ac:dyDescent="0.2">
      <c r="A234">
        <v>34</v>
      </c>
      <c r="B234">
        <v>6</v>
      </c>
      <c r="C234">
        <v>20</v>
      </c>
      <c r="D234">
        <v>14</v>
      </c>
      <c r="E234" t="s">
        <v>39</v>
      </c>
      <c r="F234" t="s">
        <v>796</v>
      </c>
      <c r="G234" t="s">
        <v>797</v>
      </c>
      <c r="H234">
        <v>-19991.684000000001</v>
      </c>
      <c r="I234">
        <v>0.80100000000000005</v>
      </c>
      <c r="J234">
        <v>8337.1659</v>
      </c>
      <c r="K234">
        <v>2.3599999999999999E-2</v>
      </c>
      <c r="L234">
        <v>33978538.039999999</v>
      </c>
      <c r="M234">
        <v>0.86</v>
      </c>
      <c r="N234" t="b">
        <v>0</v>
      </c>
    </row>
    <row r="235" spans="1:14" x14ac:dyDescent="0.2">
      <c r="A235">
        <v>34</v>
      </c>
      <c r="B235">
        <v>4</v>
      </c>
      <c r="C235">
        <v>19</v>
      </c>
      <c r="D235">
        <v>15</v>
      </c>
      <c r="E235" t="s">
        <v>40</v>
      </c>
      <c r="F235" t="s">
        <v>798</v>
      </c>
      <c r="G235" t="s">
        <v>799</v>
      </c>
      <c r="H235">
        <v>-24548.702000000001</v>
      </c>
      <c r="I235">
        <v>0.81</v>
      </c>
      <c r="J235">
        <v>8448.1856000000007</v>
      </c>
      <c r="K235">
        <v>2.3800000000000002E-2</v>
      </c>
      <c r="L235">
        <v>33973645.880000003</v>
      </c>
      <c r="M235">
        <v>0.87</v>
      </c>
      <c r="N235" t="b">
        <v>0</v>
      </c>
    </row>
    <row r="236" spans="1:14" x14ac:dyDescent="0.2">
      <c r="A236">
        <v>34</v>
      </c>
      <c r="B236">
        <v>2</v>
      </c>
      <c r="C236">
        <v>18</v>
      </c>
      <c r="D236">
        <v>16</v>
      </c>
      <c r="E236" t="s">
        <v>41</v>
      </c>
      <c r="F236" t="s">
        <v>800</v>
      </c>
      <c r="G236" t="s">
        <v>801</v>
      </c>
      <c r="H236">
        <v>-29931.688999999998</v>
      </c>
      <c r="I236">
        <v>4.4999999999999998E-2</v>
      </c>
      <c r="J236">
        <v>8583.4986000000008</v>
      </c>
      <c r="K236">
        <v>1.2999999999999999E-3</v>
      </c>
      <c r="L236">
        <v>33967867.009999998</v>
      </c>
      <c r="M236">
        <v>4.7E-2</v>
      </c>
      <c r="N236" t="b">
        <v>0</v>
      </c>
    </row>
    <row r="237" spans="1:14" x14ac:dyDescent="0.2">
      <c r="A237">
        <v>34</v>
      </c>
      <c r="B237">
        <v>0</v>
      </c>
      <c r="C237">
        <v>17</v>
      </c>
      <c r="D237">
        <v>17</v>
      </c>
      <c r="E237" t="s">
        <v>42</v>
      </c>
      <c r="F237" t="s">
        <v>802</v>
      </c>
      <c r="G237" t="s">
        <v>803</v>
      </c>
      <c r="H237">
        <v>-24440.085999999999</v>
      </c>
      <c r="I237">
        <v>4.9000000000000002E-2</v>
      </c>
      <c r="J237">
        <v>8398.9706000000006</v>
      </c>
      <c r="K237">
        <v>1.4E-3</v>
      </c>
      <c r="L237">
        <v>33973762.490000002</v>
      </c>
      <c r="M237">
        <v>5.1999999999999998E-2</v>
      </c>
      <c r="N237" t="b">
        <v>0</v>
      </c>
    </row>
    <row r="238" spans="1:14" x14ac:dyDescent="0.2">
      <c r="A238">
        <v>34</v>
      </c>
      <c r="B238">
        <v>-2</v>
      </c>
      <c r="C238">
        <v>16</v>
      </c>
      <c r="D238">
        <v>18</v>
      </c>
      <c r="E238" t="s">
        <v>43</v>
      </c>
      <c r="F238" t="s">
        <v>804</v>
      </c>
      <c r="G238" t="s">
        <v>805</v>
      </c>
      <c r="H238">
        <v>-18378.293000000001</v>
      </c>
      <c r="I238">
        <v>7.8E-2</v>
      </c>
      <c r="J238">
        <v>8197.6723999999995</v>
      </c>
      <c r="K238">
        <v>2.3E-3</v>
      </c>
      <c r="L238">
        <v>33980270.090000004</v>
      </c>
      <c r="M238">
        <v>8.3000000000000004E-2</v>
      </c>
      <c r="N238" t="b">
        <v>0</v>
      </c>
    </row>
    <row r="239" spans="1:14" x14ac:dyDescent="0.2">
      <c r="A239">
        <v>34</v>
      </c>
      <c r="B239">
        <v>-4</v>
      </c>
      <c r="C239">
        <v>15</v>
      </c>
      <c r="D239">
        <v>19</v>
      </c>
      <c r="E239" t="s">
        <v>44</v>
      </c>
      <c r="F239" t="s">
        <v>806</v>
      </c>
      <c r="G239" t="s">
        <v>807</v>
      </c>
      <c r="H239" t="s">
        <v>808</v>
      </c>
      <c r="I239" t="s">
        <v>602</v>
      </c>
      <c r="J239" t="s">
        <v>809</v>
      </c>
      <c r="K239" t="s">
        <v>705</v>
      </c>
      <c r="L239">
        <v>33998690</v>
      </c>
      <c r="M239" t="s">
        <v>605</v>
      </c>
      <c r="N239" t="b">
        <v>1</v>
      </c>
    </row>
    <row r="240" spans="1:14" x14ac:dyDescent="0.2">
      <c r="A240">
        <v>34</v>
      </c>
      <c r="B240">
        <v>-6</v>
      </c>
      <c r="C240">
        <v>14</v>
      </c>
      <c r="D240">
        <v>20</v>
      </c>
      <c r="E240" t="s">
        <v>45</v>
      </c>
      <c r="F240" t="s">
        <v>810</v>
      </c>
      <c r="G240" t="s">
        <v>811</v>
      </c>
      <c r="H240" t="s">
        <v>812</v>
      </c>
      <c r="I240" t="s">
        <v>813</v>
      </c>
      <c r="J240" t="s">
        <v>814</v>
      </c>
      <c r="K240" t="s">
        <v>815</v>
      </c>
      <c r="L240">
        <v>34015985</v>
      </c>
      <c r="M240" t="s">
        <v>816</v>
      </c>
      <c r="N240" t="b">
        <v>1</v>
      </c>
    </row>
    <row r="241" spans="1:14" x14ac:dyDescent="0.2">
      <c r="A241">
        <v>35</v>
      </c>
      <c r="B241">
        <v>13</v>
      </c>
      <c r="C241">
        <v>24</v>
      </c>
      <c r="D241">
        <v>11</v>
      </c>
      <c r="E241" t="s">
        <v>36</v>
      </c>
      <c r="F241" t="s">
        <v>817</v>
      </c>
      <c r="G241" t="s">
        <v>818</v>
      </c>
      <c r="H241" t="s">
        <v>819</v>
      </c>
      <c r="I241" t="s">
        <v>820</v>
      </c>
      <c r="J241" t="s">
        <v>821</v>
      </c>
      <c r="K241" t="s">
        <v>614</v>
      </c>
      <c r="L241">
        <v>35040614</v>
      </c>
      <c r="M241" t="s">
        <v>822</v>
      </c>
      <c r="N241" t="b">
        <v>1</v>
      </c>
    </row>
    <row r="242" spans="1:14" x14ac:dyDescent="0.2">
      <c r="A242">
        <v>35</v>
      </c>
      <c r="B242">
        <v>11</v>
      </c>
      <c r="C242">
        <v>23</v>
      </c>
      <c r="D242">
        <v>12</v>
      </c>
      <c r="E242" t="s">
        <v>37</v>
      </c>
      <c r="F242" t="s">
        <v>823</v>
      </c>
      <c r="G242" t="s">
        <v>824</v>
      </c>
      <c r="H242">
        <v>15639.786</v>
      </c>
      <c r="I242">
        <v>269.66800000000001</v>
      </c>
      <c r="J242">
        <v>7356.2338</v>
      </c>
      <c r="K242">
        <v>7.7047999999999996</v>
      </c>
      <c r="L242">
        <v>35016790</v>
      </c>
      <c r="M242">
        <v>289.5</v>
      </c>
      <c r="N242" t="b">
        <v>0</v>
      </c>
    </row>
    <row r="243" spans="1:14" x14ac:dyDescent="0.2">
      <c r="A243">
        <v>35</v>
      </c>
      <c r="B243">
        <v>9</v>
      </c>
      <c r="C243">
        <v>22</v>
      </c>
      <c r="D243">
        <v>13</v>
      </c>
      <c r="E243" t="s">
        <v>38</v>
      </c>
      <c r="F243" t="s">
        <v>825</v>
      </c>
      <c r="G243" t="s">
        <v>826</v>
      </c>
      <c r="H243">
        <v>-223.73</v>
      </c>
      <c r="I243">
        <v>7.359</v>
      </c>
      <c r="J243">
        <v>7787.1243000000004</v>
      </c>
      <c r="K243">
        <v>0.21029999999999999</v>
      </c>
      <c r="L243">
        <v>34999759.810000002</v>
      </c>
      <c r="M243">
        <v>7.9</v>
      </c>
      <c r="N243" t="b">
        <v>0</v>
      </c>
    </row>
    <row r="244" spans="1:14" x14ac:dyDescent="0.2">
      <c r="A244">
        <v>35</v>
      </c>
      <c r="B244">
        <v>7</v>
      </c>
      <c r="C244">
        <v>21</v>
      </c>
      <c r="D244">
        <v>14</v>
      </c>
      <c r="E244" t="s">
        <v>39</v>
      </c>
      <c r="F244" t="s">
        <v>827</v>
      </c>
      <c r="G244" t="s">
        <v>828</v>
      </c>
      <c r="H244">
        <v>-14391.48</v>
      </c>
      <c r="I244">
        <v>35.856999999999999</v>
      </c>
      <c r="J244">
        <v>8169.5644000000002</v>
      </c>
      <c r="K244">
        <v>1.0245</v>
      </c>
      <c r="L244">
        <v>34984550.109999999</v>
      </c>
      <c r="M244">
        <v>38.494</v>
      </c>
      <c r="N244" t="b">
        <v>0</v>
      </c>
    </row>
    <row r="245" spans="1:14" x14ac:dyDescent="0.2">
      <c r="A245">
        <v>35</v>
      </c>
      <c r="B245">
        <v>5</v>
      </c>
      <c r="C245">
        <v>20</v>
      </c>
      <c r="D245">
        <v>15</v>
      </c>
      <c r="E245" t="s">
        <v>40</v>
      </c>
      <c r="F245" t="s">
        <v>829</v>
      </c>
      <c r="G245" t="s">
        <v>830</v>
      </c>
      <c r="H245">
        <v>-24857.809000000001</v>
      </c>
      <c r="I245">
        <v>1.8660000000000001</v>
      </c>
      <c r="J245">
        <v>8446.2495999999992</v>
      </c>
      <c r="K245">
        <v>5.33E-2</v>
      </c>
      <c r="L245">
        <v>34973314.039999999</v>
      </c>
      <c r="M245">
        <v>2.0030000000000001</v>
      </c>
      <c r="N245" t="b">
        <v>0</v>
      </c>
    </row>
    <row r="246" spans="1:14" x14ac:dyDescent="0.2">
      <c r="A246">
        <v>35</v>
      </c>
      <c r="B246">
        <v>3</v>
      </c>
      <c r="C246">
        <v>19</v>
      </c>
      <c r="D246">
        <v>16</v>
      </c>
      <c r="E246" t="s">
        <v>41</v>
      </c>
      <c r="F246" t="s">
        <v>831</v>
      </c>
      <c r="G246" t="s">
        <v>832</v>
      </c>
      <c r="H246">
        <v>-28846.21</v>
      </c>
      <c r="I246">
        <v>0.04</v>
      </c>
      <c r="J246">
        <v>8537.8510999999999</v>
      </c>
      <c r="K246">
        <v>1.1999999999999999E-3</v>
      </c>
      <c r="L246">
        <v>34969032.32</v>
      </c>
      <c r="M246">
        <v>4.2999999999999997E-2</v>
      </c>
      <c r="N246" t="b">
        <v>0</v>
      </c>
    </row>
    <row r="247" spans="1:14" x14ac:dyDescent="0.2">
      <c r="A247">
        <v>35</v>
      </c>
      <c r="B247">
        <v>1</v>
      </c>
      <c r="C247">
        <v>18</v>
      </c>
      <c r="D247">
        <v>17</v>
      </c>
      <c r="E247" t="s">
        <v>42</v>
      </c>
      <c r="F247" t="s">
        <v>171</v>
      </c>
      <c r="G247" t="s">
        <v>833</v>
      </c>
      <c r="H247">
        <v>-29013.531999999999</v>
      </c>
      <c r="I247">
        <v>3.5000000000000003E-2</v>
      </c>
      <c r="J247">
        <v>8520.2790000000005</v>
      </c>
      <c r="K247">
        <v>1E-3</v>
      </c>
      <c r="L247">
        <v>34968852.689999998</v>
      </c>
      <c r="M247">
        <v>3.7999999999999999E-2</v>
      </c>
      <c r="N247" t="b">
        <v>0</v>
      </c>
    </row>
    <row r="248" spans="1:14" x14ac:dyDescent="0.2">
      <c r="A248">
        <v>35</v>
      </c>
      <c r="B248">
        <v>-1</v>
      </c>
      <c r="C248">
        <v>17</v>
      </c>
      <c r="D248">
        <v>18</v>
      </c>
      <c r="E248" t="s">
        <v>43</v>
      </c>
      <c r="F248" t="s">
        <v>834</v>
      </c>
      <c r="G248" t="s">
        <v>835</v>
      </c>
      <c r="H248">
        <v>-23047.289000000001</v>
      </c>
      <c r="I248">
        <v>0.68</v>
      </c>
      <c r="J248">
        <v>8327.4621000000006</v>
      </c>
      <c r="K248">
        <v>1.9400000000000001E-2</v>
      </c>
      <c r="L248">
        <v>34975257.710000001</v>
      </c>
      <c r="M248">
        <v>0.73</v>
      </c>
      <c r="N248" t="b">
        <v>0</v>
      </c>
    </row>
    <row r="249" spans="1:14" x14ac:dyDescent="0.2">
      <c r="A249">
        <v>35</v>
      </c>
      <c r="B249">
        <v>-3</v>
      </c>
      <c r="C249">
        <v>16</v>
      </c>
      <c r="D249">
        <v>19</v>
      </c>
      <c r="E249" t="s">
        <v>44</v>
      </c>
      <c r="F249" t="s">
        <v>836</v>
      </c>
      <c r="G249" t="s">
        <v>837</v>
      </c>
      <c r="H249">
        <v>-11172.893</v>
      </c>
      <c r="I249">
        <v>0.51200000000000001</v>
      </c>
      <c r="J249">
        <v>7965.8409000000001</v>
      </c>
      <c r="K249">
        <v>1.46E-2</v>
      </c>
      <c r="L249">
        <v>34988005.399999999</v>
      </c>
      <c r="M249">
        <v>0.55000000000000004</v>
      </c>
      <c r="N249" t="b">
        <v>0</v>
      </c>
    </row>
    <row r="250" spans="1:14" x14ac:dyDescent="0.2">
      <c r="A250">
        <v>35</v>
      </c>
      <c r="B250">
        <v>-5</v>
      </c>
      <c r="C250">
        <v>15</v>
      </c>
      <c r="D250">
        <v>20</v>
      </c>
      <c r="E250" t="s">
        <v>45</v>
      </c>
      <c r="F250" t="s">
        <v>838</v>
      </c>
      <c r="G250" t="s">
        <v>839</v>
      </c>
      <c r="H250" t="s">
        <v>840</v>
      </c>
      <c r="I250" t="s">
        <v>732</v>
      </c>
      <c r="J250" t="s">
        <v>841</v>
      </c>
      <c r="K250" t="s">
        <v>705</v>
      </c>
      <c r="L250">
        <v>35005572</v>
      </c>
      <c r="M250" t="s">
        <v>734</v>
      </c>
      <c r="N250" t="b">
        <v>1</v>
      </c>
    </row>
    <row r="251" spans="1:14" x14ac:dyDescent="0.2">
      <c r="A251">
        <v>36</v>
      </c>
      <c r="B251">
        <v>14</v>
      </c>
      <c r="C251">
        <v>25</v>
      </c>
      <c r="D251">
        <v>11</v>
      </c>
      <c r="E251" t="s">
        <v>36</v>
      </c>
      <c r="F251" t="s">
        <v>842</v>
      </c>
      <c r="G251" t="s">
        <v>843</v>
      </c>
      <c r="H251" t="s">
        <v>844</v>
      </c>
      <c r="I251" t="s">
        <v>845</v>
      </c>
      <c r="J251" t="s">
        <v>846</v>
      </c>
      <c r="K251" t="s">
        <v>614</v>
      </c>
      <c r="L251">
        <v>36049279</v>
      </c>
      <c r="M251" t="s">
        <v>847</v>
      </c>
      <c r="N251" t="b">
        <v>1</v>
      </c>
    </row>
    <row r="252" spans="1:14" x14ac:dyDescent="0.2">
      <c r="A252">
        <v>36</v>
      </c>
      <c r="B252">
        <v>12</v>
      </c>
      <c r="C252">
        <v>24</v>
      </c>
      <c r="D252">
        <v>12</v>
      </c>
      <c r="E252" t="s">
        <v>37</v>
      </c>
      <c r="F252" t="s">
        <v>848</v>
      </c>
      <c r="G252" t="s">
        <v>849</v>
      </c>
      <c r="H252">
        <v>20380.159</v>
      </c>
      <c r="I252">
        <v>690.23699999999997</v>
      </c>
      <c r="J252">
        <v>7244.4201999999996</v>
      </c>
      <c r="K252">
        <v>19.173300000000001</v>
      </c>
      <c r="L252">
        <v>36021879</v>
      </c>
      <c r="M252">
        <v>741</v>
      </c>
      <c r="N252" t="b">
        <v>0</v>
      </c>
    </row>
    <row r="253" spans="1:14" x14ac:dyDescent="0.2">
      <c r="A253">
        <v>36</v>
      </c>
      <c r="B253">
        <v>10</v>
      </c>
      <c r="C253">
        <v>23</v>
      </c>
      <c r="D253">
        <v>13</v>
      </c>
      <c r="E253" t="s">
        <v>38</v>
      </c>
      <c r="F253" t="s">
        <v>850</v>
      </c>
      <c r="G253" t="s">
        <v>851</v>
      </c>
      <c r="H253">
        <v>5950.384</v>
      </c>
      <c r="I253">
        <v>149.505</v>
      </c>
      <c r="J253">
        <v>7623.5154000000002</v>
      </c>
      <c r="K253">
        <v>4.1528999999999998</v>
      </c>
      <c r="L253">
        <v>36006388</v>
      </c>
      <c r="M253">
        <v>160.5</v>
      </c>
      <c r="N253" t="b">
        <v>0</v>
      </c>
    </row>
    <row r="254" spans="1:14" x14ac:dyDescent="0.2">
      <c r="A254">
        <v>36</v>
      </c>
      <c r="B254">
        <v>8</v>
      </c>
      <c r="C254">
        <v>22</v>
      </c>
      <c r="D254">
        <v>14</v>
      </c>
      <c r="E254" t="s">
        <v>39</v>
      </c>
      <c r="F254" t="s">
        <v>852</v>
      </c>
      <c r="G254" t="s">
        <v>853</v>
      </c>
      <c r="H254">
        <v>-12436.125</v>
      </c>
      <c r="I254">
        <v>71.796999999999997</v>
      </c>
      <c r="J254">
        <v>8112.5199000000002</v>
      </c>
      <c r="K254">
        <v>1.9944</v>
      </c>
      <c r="L254">
        <v>35986649.270000003</v>
      </c>
      <c r="M254">
        <v>77.076999999999998</v>
      </c>
      <c r="N254" t="b">
        <v>0</v>
      </c>
    </row>
    <row r="255" spans="1:14" x14ac:dyDescent="0.2">
      <c r="A255">
        <v>36</v>
      </c>
      <c r="B255">
        <v>6</v>
      </c>
      <c r="C255">
        <v>21</v>
      </c>
      <c r="D255">
        <v>15</v>
      </c>
      <c r="E255" t="s">
        <v>40</v>
      </c>
      <c r="F255" t="s">
        <v>854</v>
      </c>
      <c r="G255" t="s">
        <v>855</v>
      </c>
      <c r="H255">
        <v>-20251.044999999998</v>
      </c>
      <c r="I255">
        <v>13.114000000000001</v>
      </c>
      <c r="J255">
        <v>8307.8691999999992</v>
      </c>
      <c r="K255">
        <v>0.36430000000000001</v>
      </c>
      <c r="L255">
        <v>35978259.609999999</v>
      </c>
      <c r="M255">
        <v>14.077999999999999</v>
      </c>
      <c r="N255" t="b">
        <v>0</v>
      </c>
    </row>
    <row r="256" spans="1:14" x14ac:dyDescent="0.2">
      <c r="A256">
        <v>36</v>
      </c>
      <c r="B256">
        <v>4</v>
      </c>
      <c r="C256">
        <v>20</v>
      </c>
      <c r="D256">
        <v>16</v>
      </c>
      <c r="E256" t="s">
        <v>41</v>
      </c>
      <c r="F256" t="s">
        <v>856</v>
      </c>
      <c r="G256" t="s">
        <v>857</v>
      </c>
      <c r="H256">
        <v>-30664.141</v>
      </c>
      <c r="I256">
        <v>0.188</v>
      </c>
      <c r="J256">
        <v>8575.39</v>
      </c>
      <c r="K256">
        <v>5.1999999999999998E-3</v>
      </c>
      <c r="L256">
        <v>35967080.689999998</v>
      </c>
      <c r="M256">
        <v>0.20100000000000001</v>
      </c>
      <c r="N256" t="b">
        <v>0</v>
      </c>
    </row>
    <row r="257" spans="1:14" x14ac:dyDescent="0.2">
      <c r="A257">
        <v>36</v>
      </c>
      <c r="B257">
        <v>2</v>
      </c>
      <c r="C257">
        <v>19</v>
      </c>
      <c r="D257">
        <v>17</v>
      </c>
      <c r="E257" t="s">
        <v>42</v>
      </c>
      <c r="F257" t="s">
        <v>858</v>
      </c>
      <c r="G257" t="s">
        <v>859</v>
      </c>
      <c r="H257">
        <v>-29522.008000000002</v>
      </c>
      <c r="I257">
        <v>3.5999999999999997E-2</v>
      </c>
      <c r="J257">
        <v>8521.9321999999993</v>
      </c>
      <c r="K257">
        <v>1E-3</v>
      </c>
      <c r="L257">
        <v>35968306.82</v>
      </c>
      <c r="M257">
        <v>3.7999999999999999E-2</v>
      </c>
      <c r="N257" t="b">
        <v>0</v>
      </c>
    </row>
    <row r="258" spans="1:14" x14ac:dyDescent="0.2">
      <c r="A258">
        <v>36</v>
      </c>
      <c r="B258">
        <v>0</v>
      </c>
      <c r="C258">
        <v>18</v>
      </c>
      <c r="D258">
        <v>18</v>
      </c>
      <c r="E258" t="s">
        <v>43</v>
      </c>
      <c r="F258" t="s">
        <v>860</v>
      </c>
      <c r="G258" t="s">
        <v>861</v>
      </c>
      <c r="H258">
        <v>-30231.542000000001</v>
      </c>
      <c r="I258">
        <v>2.7E-2</v>
      </c>
      <c r="J258">
        <v>8519.9096000000009</v>
      </c>
      <c r="K258">
        <v>8.0000000000000004E-4</v>
      </c>
      <c r="L258">
        <v>35967545.100000001</v>
      </c>
      <c r="M258">
        <v>2.8000000000000001E-2</v>
      </c>
      <c r="N258" t="b">
        <v>0</v>
      </c>
    </row>
    <row r="259" spans="1:14" x14ac:dyDescent="0.2">
      <c r="A259">
        <v>36</v>
      </c>
      <c r="B259">
        <v>-2</v>
      </c>
      <c r="C259">
        <v>17</v>
      </c>
      <c r="D259">
        <v>19</v>
      </c>
      <c r="E259" t="s">
        <v>44</v>
      </c>
      <c r="F259" t="s">
        <v>862</v>
      </c>
      <c r="G259" t="s">
        <v>863</v>
      </c>
      <c r="H259">
        <v>-17417.182000000001</v>
      </c>
      <c r="I259">
        <v>0.32500000000000001</v>
      </c>
      <c r="J259">
        <v>8142.2232999999997</v>
      </c>
      <c r="K259">
        <v>8.9999999999999993E-3</v>
      </c>
      <c r="L259">
        <v>35981301.880000003</v>
      </c>
      <c r="M259">
        <v>0.34899999999999998</v>
      </c>
      <c r="N259" t="b">
        <v>0</v>
      </c>
    </row>
    <row r="260" spans="1:14" x14ac:dyDescent="0.2">
      <c r="A260">
        <v>36</v>
      </c>
      <c r="B260">
        <v>-4</v>
      </c>
      <c r="C260">
        <v>16</v>
      </c>
      <c r="D260">
        <v>20</v>
      </c>
      <c r="E260" t="s">
        <v>45</v>
      </c>
      <c r="F260" t="s">
        <v>864</v>
      </c>
      <c r="G260" t="s">
        <v>865</v>
      </c>
      <c r="H260">
        <v>-6451.1660000000002</v>
      </c>
      <c r="I260">
        <v>40</v>
      </c>
      <c r="J260">
        <v>7815.8798999999999</v>
      </c>
      <c r="K260">
        <v>1.1111</v>
      </c>
      <c r="L260">
        <v>35993074.380000003</v>
      </c>
      <c r="M260">
        <v>42.941000000000003</v>
      </c>
      <c r="N260" t="b">
        <v>0</v>
      </c>
    </row>
    <row r="261" spans="1:14" x14ac:dyDescent="0.2">
      <c r="A261">
        <v>36</v>
      </c>
      <c r="B261">
        <v>-6</v>
      </c>
      <c r="C261">
        <v>15</v>
      </c>
      <c r="D261">
        <v>21</v>
      </c>
      <c r="E261" t="s">
        <v>46</v>
      </c>
      <c r="F261" t="s">
        <v>866</v>
      </c>
      <c r="G261" t="s">
        <v>867</v>
      </c>
      <c r="H261" t="s">
        <v>868</v>
      </c>
      <c r="I261" t="s">
        <v>813</v>
      </c>
      <c r="J261" t="s">
        <v>869</v>
      </c>
      <c r="K261" t="s">
        <v>604</v>
      </c>
      <c r="L261">
        <v>36017338</v>
      </c>
      <c r="M261" t="s">
        <v>816</v>
      </c>
      <c r="N261" t="b">
        <v>1</v>
      </c>
    </row>
    <row r="262" spans="1:14" x14ac:dyDescent="0.2">
      <c r="A262">
        <v>37</v>
      </c>
      <c r="B262">
        <v>15</v>
      </c>
      <c r="C262">
        <v>26</v>
      </c>
      <c r="D262">
        <v>11</v>
      </c>
      <c r="E262" t="s">
        <v>36</v>
      </c>
      <c r="F262" t="s">
        <v>870</v>
      </c>
      <c r="G262" t="s">
        <v>871</v>
      </c>
      <c r="H262" t="s">
        <v>872</v>
      </c>
      <c r="I262" t="s">
        <v>845</v>
      </c>
      <c r="J262" t="s">
        <v>873</v>
      </c>
      <c r="K262" t="s">
        <v>614</v>
      </c>
      <c r="L262">
        <v>37057042</v>
      </c>
      <c r="M262" t="s">
        <v>847</v>
      </c>
      <c r="N262" t="b">
        <v>1</v>
      </c>
    </row>
    <row r="263" spans="1:14" x14ac:dyDescent="0.2">
      <c r="A263">
        <v>37</v>
      </c>
      <c r="B263">
        <v>13</v>
      </c>
      <c r="C263">
        <v>25</v>
      </c>
      <c r="D263">
        <v>12</v>
      </c>
      <c r="E263" t="s">
        <v>37</v>
      </c>
      <c r="F263" t="s">
        <v>874</v>
      </c>
      <c r="G263" t="s">
        <v>875</v>
      </c>
      <c r="H263">
        <v>28211.477999999999</v>
      </c>
      <c r="I263">
        <v>698.947</v>
      </c>
      <c r="J263">
        <v>7055.1115</v>
      </c>
      <c r="K263">
        <v>18.890499999999999</v>
      </c>
      <c r="L263">
        <v>37030286.259999998</v>
      </c>
      <c r="M263">
        <v>750.35</v>
      </c>
      <c r="N263" t="b">
        <v>0</v>
      </c>
    </row>
    <row r="264" spans="1:14" x14ac:dyDescent="0.2">
      <c r="A264">
        <v>37</v>
      </c>
      <c r="B264">
        <v>11</v>
      </c>
      <c r="C264">
        <v>24</v>
      </c>
      <c r="D264">
        <v>13</v>
      </c>
      <c r="E264" t="s">
        <v>38</v>
      </c>
      <c r="F264" t="s">
        <v>876</v>
      </c>
      <c r="G264" t="s">
        <v>877</v>
      </c>
      <c r="H264">
        <v>9809.5640000000003</v>
      </c>
      <c r="I264">
        <v>180.244</v>
      </c>
      <c r="J264">
        <v>7531.3159999999998</v>
      </c>
      <c r="K264">
        <v>4.8715000000000002</v>
      </c>
      <c r="L264">
        <v>37010531</v>
      </c>
      <c r="M264">
        <v>193.5</v>
      </c>
      <c r="N264" t="b">
        <v>0</v>
      </c>
    </row>
    <row r="265" spans="1:14" x14ac:dyDescent="0.2">
      <c r="A265">
        <v>37</v>
      </c>
      <c r="B265">
        <v>9</v>
      </c>
      <c r="C265">
        <v>23</v>
      </c>
      <c r="D265">
        <v>14</v>
      </c>
      <c r="E265" t="s">
        <v>39</v>
      </c>
      <c r="F265" t="s">
        <v>878</v>
      </c>
      <c r="G265" t="s">
        <v>879</v>
      </c>
      <c r="H265">
        <v>-6571.5119999999997</v>
      </c>
      <c r="I265">
        <v>113.809</v>
      </c>
      <c r="J265">
        <v>7952.9032999999999</v>
      </c>
      <c r="K265">
        <v>3.0758999999999999</v>
      </c>
      <c r="L265">
        <v>36992945.189999998</v>
      </c>
      <c r="M265">
        <v>122.179</v>
      </c>
      <c r="N265" t="b">
        <v>0</v>
      </c>
    </row>
    <row r="266" spans="1:14" x14ac:dyDescent="0.2">
      <c r="A266">
        <v>37</v>
      </c>
      <c r="B266">
        <v>7</v>
      </c>
      <c r="C266">
        <v>22</v>
      </c>
      <c r="D266">
        <v>15</v>
      </c>
      <c r="E266" t="s">
        <v>40</v>
      </c>
      <c r="F266" t="s">
        <v>880</v>
      </c>
      <c r="G266" t="s">
        <v>881</v>
      </c>
      <c r="H266">
        <v>-18996.011999999999</v>
      </c>
      <c r="I266">
        <v>37.948</v>
      </c>
      <c r="J266">
        <v>8267.5560999999998</v>
      </c>
      <c r="K266">
        <v>1.0256000000000001</v>
      </c>
      <c r="L266">
        <v>36979606.939999998</v>
      </c>
      <c r="M266">
        <v>40.738</v>
      </c>
      <c r="N266" t="b">
        <v>0</v>
      </c>
    </row>
    <row r="267" spans="1:14" x14ac:dyDescent="0.2">
      <c r="A267">
        <v>37</v>
      </c>
      <c r="B267">
        <v>5</v>
      </c>
      <c r="C267">
        <v>21</v>
      </c>
      <c r="D267">
        <v>16</v>
      </c>
      <c r="E267" t="s">
        <v>41</v>
      </c>
      <c r="F267" t="s">
        <v>882</v>
      </c>
      <c r="G267" t="s">
        <v>883</v>
      </c>
      <c r="H267">
        <v>-26896.425999999999</v>
      </c>
      <c r="I267">
        <v>0.19800000000000001</v>
      </c>
      <c r="J267">
        <v>8459.9362999999994</v>
      </c>
      <c r="K267">
        <v>5.4000000000000003E-3</v>
      </c>
      <c r="L267">
        <v>36971125.5</v>
      </c>
      <c r="M267">
        <v>0.21199999999999999</v>
      </c>
      <c r="N267" t="b">
        <v>0</v>
      </c>
    </row>
    <row r="268" spans="1:14" x14ac:dyDescent="0.2">
      <c r="A268">
        <v>37</v>
      </c>
      <c r="B268">
        <v>3</v>
      </c>
      <c r="C268">
        <v>20</v>
      </c>
      <c r="D268">
        <v>17</v>
      </c>
      <c r="E268" t="s">
        <v>42</v>
      </c>
      <c r="F268" t="s">
        <v>884</v>
      </c>
      <c r="G268" t="s">
        <v>885</v>
      </c>
      <c r="H268">
        <v>-31761.552</v>
      </c>
      <c r="I268">
        <v>5.1999999999999998E-2</v>
      </c>
      <c r="J268">
        <v>8570.2816000000003</v>
      </c>
      <c r="K268">
        <v>1.4E-3</v>
      </c>
      <c r="L268">
        <v>36965902.57</v>
      </c>
      <c r="M268">
        <v>5.5E-2</v>
      </c>
      <c r="N268" t="b">
        <v>0</v>
      </c>
    </row>
    <row r="269" spans="1:14" x14ac:dyDescent="0.2">
      <c r="A269">
        <v>37</v>
      </c>
      <c r="B269">
        <v>1</v>
      </c>
      <c r="C269">
        <v>19</v>
      </c>
      <c r="D269">
        <v>18</v>
      </c>
      <c r="E269" t="s">
        <v>43</v>
      </c>
      <c r="F269" t="s">
        <v>886</v>
      </c>
      <c r="G269" t="s">
        <v>887</v>
      </c>
      <c r="H269">
        <v>-30947.679</v>
      </c>
      <c r="I269">
        <v>0.20699999999999999</v>
      </c>
      <c r="J269">
        <v>8527.1406000000006</v>
      </c>
      <c r="K269">
        <v>5.5999999999999999E-3</v>
      </c>
      <c r="L269">
        <v>36966776.299999997</v>
      </c>
      <c r="M269">
        <v>0.221</v>
      </c>
      <c r="N269" t="b">
        <v>0</v>
      </c>
    </row>
    <row r="270" spans="1:14" x14ac:dyDescent="0.2">
      <c r="A270">
        <v>37</v>
      </c>
      <c r="B270">
        <v>-1</v>
      </c>
      <c r="C270">
        <v>18</v>
      </c>
      <c r="D270">
        <v>19</v>
      </c>
      <c r="E270" t="s">
        <v>44</v>
      </c>
      <c r="F270" t="s">
        <v>888</v>
      </c>
      <c r="G270" t="s">
        <v>889</v>
      </c>
      <c r="H270">
        <v>-24800.201000000001</v>
      </c>
      <c r="I270">
        <v>9.4E-2</v>
      </c>
      <c r="J270">
        <v>8339.848</v>
      </c>
      <c r="K270">
        <v>2.5000000000000001E-3</v>
      </c>
      <c r="L270">
        <v>36973375.890000001</v>
      </c>
      <c r="M270">
        <v>0.1</v>
      </c>
      <c r="N270" t="b">
        <v>0</v>
      </c>
    </row>
    <row r="271" spans="1:14" x14ac:dyDescent="0.2">
      <c r="A271">
        <v>37</v>
      </c>
      <c r="B271">
        <v>-3</v>
      </c>
      <c r="C271">
        <v>17</v>
      </c>
      <c r="D271">
        <v>20</v>
      </c>
      <c r="E271" t="s">
        <v>45</v>
      </c>
      <c r="F271" t="s">
        <v>890</v>
      </c>
      <c r="G271" t="s">
        <v>891</v>
      </c>
      <c r="H271">
        <v>-13136.07</v>
      </c>
      <c r="I271">
        <v>0.63400000000000001</v>
      </c>
      <c r="J271">
        <v>8003.4566999999997</v>
      </c>
      <c r="K271">
        <v>1.7100000000000001E-2</v>
      </c>
      <c r="L271">
        <v>36985897.840000004</v>
      </c>
      <c r="M271">
        <v>0.68</v>
      </c>
      <c r="N271" t="b">
        <v>0</v>
      </c>
    </row>
    <row r="272" spans="1:14" x14ac:dyDescent="0.2">
      <c r="A272">
        <v>37</v>
      </c>
      <c r="B272">
        <v>-5</v>
      </c>
      <c r="C272">
        <v>16</v>
      </c>
      <c r="D272">
        <v>21</v>
      </c>
      <c r="E272" t="s">
        <v>46</v>
      </c>
      <c r="F272" t="s">
        <v>892</v>
      </c>
      <c r="G272" t="s">
        <v>893</v>
      </c>
      <c r="H272" t="s">
        <v>894</v>
      </c>
      <c r="I272" t="s">
        <v>813</v>
      </c>
      <c r="J272" t="s">
        <v>895</v>
      </c>
      <c r="K272" t="s">
        <v>604</v>
      </c>
      <c r="L272">
        <v>37004058</v>
      </c>
      <c r="M272" t="s">
        <v>816</v>
      </c>
      <c r="N272" t="b">
        <v>1</v>
      </c>
    </row>
    <row r="273" spans="1:14" x14ac:dyDescent="0.2">
      <c r="A273">
        <v>38</v>
      </c>
      <c r="B273">
        <v>14</v>
      </c>
      <c r="C273">
        <v>26</v>
      </c>
      <c r="D273">
        <v>12</v>
      </c>
      <c r="E273" t="s">
        <v>37</v>
      </c>
      <c r="F273" t="s">
        <v>896</v>
      </c>
      <c r="G273" t="s">
        <v>897</v>
      </c>
      <c r="H273" t="s">
        <v>898</v>
      </c>
      <c r="I273" t="s">
        <v>560</v>
      </c>
      <c r="J273" t="s">
        <v>899</v>
      </c>
      <c r="K273" t="s">
        <v>900</v>
      </c>
      <c r="L273">
        <v>38036580</v>
      </c>
      <c r="M273" t="s">
        <v>563</v>
      </c>
      <c r="N273" t="b">
        <v>1</v>
      </c>
    </row>
    <row r="274" spans="1:14" x14ac:dyDescent="0.2">
      <c r="A274">
        <v>38</v>
      </c>
      <c r="B274">
        <v>12</v>
      </c>
      <c r="C274">
        <v>25</v>
      </c>
      <c r="D274">
        <v>13</v>
      </c>
      <c r="E274" t="s">
        <v>38</v>
      </c>
      <c r="F274" t="s">
        <v>901</v>
      </c>
      <c r="G274" t="s">
        <v>902</v>
      </c>
      <c r="H274" t="s">
        <v>903</v>
      </c>
      <c r="I274" t="s">
        <v>904</v>
      </c>
      <c r="J274" t="s">
        <v>905</v>
      </c>
      <c r="K274" t="s">
        <v>906</v>
      </c>
      <c r="L274">
        <v>38017681</v>
      </c>
      <c r="M274" t="s">
        <v>907</v>
      </c>
      <c r="N274" t="b">
        <v>1</v>
      </c>
    </row>
    <row r="275" spans="1:14" x14ac:dyDescent="0.2">
      <c r="A275">
        <v>38</v>
      </c>
      <c r="B275">
        <v>10</v>
      </c>
      <c r="C275">
        <v>24</v>
      </c>
      <c r="D275">
        <v>14</v>
      </c>
      <c r="E275" t="s">
        <v>39</v>
      </c>
      <c r="F275" t="s">
        <v>908</v>
      </c>
      <c r="G275" t="s">
        <v>909</v>
      </c>
      <c r="H275">
        <v>-4170.299</v>
      </c>
      <c r="I275">
        <v>104.79300000000001</v>
      </c>
      <c r="J275">
        <v>7892.8297000000002</v>
      </c>
      <c r="K275">
        <v>2.7576999999999998</v>
      </c>
      <c r="L275">
        <v>37995523</v>
      </c>
      <c r="M275">
        <v>112.5</v>
      </c>
      <c r="N275" t="b">
        <v>0</v>
      </c>
    </row>
    <row r="276" spans="1:14" x14ac:dyDescent="0.2">
      <c r="A276">
        <v>38</v>
      </c>
      <c r="B276">
        <v>8</v>
      </c>
      <c r="C276">
        <v>23</v>
      </c>
      <c r="D276">
        <v>15</v>
      </c>
      <c r="E276" t="s">
        <v>40</v>
      </c>
      <c r="F276" t="s">
        <v>910</v>
      </c>
      <c r="G276" t="s">
        <v>911</v>
      </c>
      <c r="H276">
        <v>-14621.565000000001</v>
      </c>
      <c r="I276">
        <v>72.581000000000003</v>
      </c>
      <c r="J276">
        <v>8147.2749000000003</v>
      </c>
      <c r="K276">
        <v>1.91</v>
      </c>
      <c r="L276">
        <v>37984303.100000001</v>
      </c>
      <c r="M276">
        <v>77.918000000000006</v>
      </c>
      <c r="N276" t="b">
        <v>0</v>
      </c>
    </row>
    <row r="277" spans="1:14" x14ac:dyDescent="0.2">
      <c r="A277">
        <v>38</v>
      </c>
      <c r="B277">
        <v>6</v>
      </c>
      <c r="C277">
        <v>22</v>
      </c>
      <c r="D277">
        <v>16</v>
      </c>
      <c r="E277" t="s">
        <v>41</v>
      </c>
      <c r="F277" t="s">
        <v>912</v>
      </c>
      <c r="G277" t="s">
        <v>913</v>
      </c>
      <c r="H277">
        <v>-26861.216</v>
      </c>
      <c r="I277">
        <v>7.1719999999999997</v>
      </c>
      <c r="J277">
        <v>8448.7829000000002</v>
      </c>
      <c r="K277">
        <v>0.18870000000000001</v>
      </c>
      <c r="L277">
        <v>37971163.299999997</v>
      </c>
      <c r="M277">
        <v>7.6989999999999998</v>
      </c>
      <c r="N277" t="b">
        <v>0</v>
      </c>
    </row>
    <row r="278" spans="1:14" x14ac:dyDescent="0.2">
      <c r="A278">
        <v>38</v>
      </c>
      <c r="B278">
        <v>4</v>
      </c>
      <c r="C278">
        <v>21</v>
      </c>
      <c r="D278">
        <v>17</v>
      </c>
      <c r="E278" t="s">
        <v>42</v>
      </c>
      <c r="F278" t="s">
        <v>914</v>
      </c>
      <c r="G278" t="s">
        <v>915</v>
      </c>
      <c r="H278">
        <v>-29798.116000000002</v>
      </c>
      <c r="I278">
        <v>9.8000000000000004E-2</v>
      </c>
      <c r="J278">
        <v>8505.4817000000003</v>
      </c>
      <c r="K278">
        <v>2.5999999999999999E-3</v>
      </c>
      <c r="L278">
        <v>37968010.399999999</v>
      </c>
      <c r="M278">
        <v>0.105</v>
      </c>
      <c r="N278" t="b">
        <v>0</v>
      </c>
    </row>
    <row r="279" spans="1:14" x14ac:dyDescent="0.2">
      <c r="A279">
        <v>38</v>
      </c>
      <c r="B279">
        <v>2</v>
      </c>
      <c r="C279">
        <v>20</v>
      </c>
      <c r="D279">
        <v>18</v>
      </c>
      <c r="E279" t="s">
        <v>43</v>
      </c>
      <c r="F279" t="s">
        <v>916</v>
      </c>
      <c r="G279" t="s">
        <v>917</v>
      </c>
      <c r="H279">
        <v>-34714.826999999997</v>
      </c>
      <c r="I279">
        <v>0.19500000000000001</v>
      </c>
      <c r="J279">
        <v>8614.2806999999993</v>
      </c>
      <c r="K279">
        <v>5.1000000000000004E-3</v>
      </c>
      <c r="L279">
        <v>37962732.100000001</v>
      </c>
      <c r="M279">
        <v>0.20899999999999999</v>
      </c>
      <c r="N279" t="b">
        <v>0</v>
      </c>
    </row>
    <row r="280" spans="1:14" x14ac:dyDescent="0.2">
      <c r="A280">
        <v>38</v>
      </c>
      <c r="B280">
        <v>0</v>
      </c>
      <c r="C280">
        <v>19</v>
      </c>
      <c r="D280">
        <v>19</v>
      </c>
      <c r="E280" t="s">
        <v>44</v>
      </c>
      <c r="F280" t="s">
        <v>918</v>
      </c>
      <c r="G280" t="s">
        <v>919</v>
      </c>
      <c r="H280">
        <v>-28800.76</v>
      </c>
      <c r="I280">
        <v>0.19500000000000001</v>
      </c>
      <c r="J280">
        <v>8438.0593000000008</v>
      </c>
      <c r="K280">
        <v>5.1000000000000004E-3</v>
      </c>
      <c r="L280">
        <v>37969081.109999999</v>
      </c>
      <c r="M280">
        <v>0.20899999999999999</v>
      </c>
      <c r="N280" t="b">
        <v>0</v>
      </c>
    </row>
    <row r="281" spans="1:14" x14ac:dyDescent="0.2">
      <c r="A281">
        <v>38</v>
      </c>
      <c r="B281">
        <v>-2</v>
      </c>
      <c r="C281">
        <v>18</v>
      </c>
      <c r="D281">
        <v>20</v>
      </c>
      <c r="E281" t="s">
        <v>45</v>
      </c>
      <c r="F281" t="s">
        <v>920</v>
      </c>
      <c r="G281" t="s">
        <v>921</v>
      </c>
      <c r="H281">
        <v>-22058.503000000001</v>
      </c>
      <c r="I281">
        <v>0.19400000000000001</v>
      </c>
      <c r="J281">
        <v>8240.0434000000005</v>
      </c>
      <c r="K281">
        <v>5.1000000000000004E-3</v>
      </c>
      <c r="L281">
        <v>37976319.219999999</v>
      </c>
      <c r="M281">
        <v>0.20799999999999999</v>
      </c>
      <c r="N281" t="b">
        <v>0</v>
      </c>
    </row>
    <row r="282" spans="1:14" x14ac:dyDescent="0.2">
      <c r="A282">
        <v>38</v>
      </c>
      <c r="B282">
        <v>-4</v>
      </c>
      <c r="C282">
        <v>17</v>
      </c>
      <c r="D282">
        <v>21</v>
      </c>
      <c r="E282" t="s">
        <v>46</v>
      </c>
      <c r="F282" t="s">
        <v>922</v>
      </c>
      <c r="G282" t="s">
        <v>923</v>
      </c>
      <c r="H282" t="s">
        <v>924</v>
      </c>
      <c r="I282" t="s">
        <v>732</v>
      </c>
      <c r="J282" t="s">
        <v>925</v>
      </c>
      <c r="K282" t="s">
        <v>926</v>
      </c>
      <c r="L282">
        <v>37995438</v>
      </c>
      <c r="M282" t="s">
        <v>734</v>
      </c>
      <c r="N282" t="b">
        <v>1</v>
      </c>
    </row>
    <row r="283" spans="1:14" x14ac:dyDescent="0.2">
      <c r="A283">
        <v>38</v>
      </c>
      <c r="B283">
        <v>-6</v>
      </c>
      <c r="C283">
        <v>16</v>
      </c>
      <c r="D283">
        <v>22</v>
      </c>
      <c r="E283" t="s">
        <v>47</v>
      </c>
      <c r="F283" t="s">
        <v>927</v>
      </c>
      <c r="G283" t="s">
        <v>928</v>
      </c>
      <c r="H283" t="s">
        <v>929</v>
      </c>
      <c r="I283" t="s">
        <v>813</v>
      </c>
      <c r="J283" t="s">
        <v>930</v>
      </c>
      <c r="K283" t="s">
        <v>604</v>
      </c>
      <c r="L283">
        <v>38012206</v>
      </c>
      <c r="M283" t="s">
        <v>816</v>
      </c>
      <c r="N283" t="b">
        <v>1</v>
      </c>
    </row>
    <row r="284" spans="1:14" x14ac:dyDescent="0.2">
      <c r="A284">
        <v>39</v>
      </c>
      <c r="B284">
        <v>15</v>
      </c>
      <c r="C284">
        <v>27</v>
      </c>
      <c r="D284">
        <v>12</v>
      </c>
      <c r="E284" t="s">
        <v>37</v>
      </c>
      <c r="F284" t="s">
        <v>931</v>
      </c>
      <c r="G284" t="s">
        <v>932</v>
      </c>
      <c r="H284" t="s">
        <v>933</v>
      </c>
      <c r="I284" t="s">
        <v>787</v>
      </c>
      <c r="J284" t="s">
        <v>934</v>
      </c>
      <c r="K284" t="s">
        <v>900</v>
      </c>
      <c r="L284">
        <v>39045921</v>
      </c>
      <c r="M284" t="s">
        <v>789</v>
      </c>
      <c r="N284" t="b">
        <v>1</v>
      </c>
    </row>
    <row r="285" spans="1:14" x14ac:dyDescent="0.2">
      <c r="A285">
        <v>39</v>
      </c>
      <c r="B285">
        <v>13</v>
      </c>
      <c r="C285">
        <v>26</v>
      </c>
      <c r="D285">
        <v>13</v>
      </c>
      <c r="E285" t="s">
        <v>38</v>
      </c>
      <c r="F285" t="s">
        <v>935</v>
      </c>
      <c r="G285" t="s">
        <v>936</v>
      </c>
      <c r="H285" t="s">
        <v>937</v>
      </c>
      <c r="I285" t="s">
        <v>813</v>
      </c>
      <c r="J285" t="s">
        <v>938</v>
      </c>
      <c r="K285" t="s">
        <v>604</v>
      </c>
      <c r="L285">
        <v>39023070</v>
      </c>
      <c r="M285" t="s">
        <v>816</v>
      </c>
      <c r="N285" t="b">
        <v>1</v>
      </c>
    </row>
    <row r="286" spans="1:14" x14ac:dyDescent="0.2">
      <c r="A286">
        <v>39</v>
      </c>
      <c r="B286">
        <v>11</v>
      </c>
      <c r="C286">
        <v>25</v>
      </c>
      <c r="D286">
        <v>14</v>
      </c>
      <c r="E286" t="s">
        <v>39</v>
      </c>
      <c r="F286" t="s">
        <v>939</v>
      </c>
      <c r="G286" t="s">
        <v>940</v>
      </c>
      <c r="H286">
        <v>2320.3519999999999</v>
      </c>
      <c r="I286">
        <v>135.53200000000001</v>
      </c>
      <c r="J286">
        <v>7730.9793</v>
      </c>
      <c r="K286">
        <v>3.4752000000000001</v>
      </c>
      <c r="L286">
        <v>39002491</v>
      </c>
      <c r="M286">
        <v>145.5</v>
      </c>
      <c r="N286" t="b">
        <v>0</v>
      </c>
    </row>
    <row r="287" spans="1:14" x14ac:dyDescent="0.2">
      <c r="A287">
        <v>39</v>
      </c>
      <c r="B287">
        <v>9</v>
      </c>
      <c r="C287">
        <v>24</v>
      </c>
      <c r="D287">
        <v>15</v>
      </c>
      <c r="E287" t="s">
        <v>40</v>
      </c>
      <c r="F287" t="s">
        <v>941</v>
      </c>
      <c r="G287" t="s">
        <v>942</v>
      </c>
      <c r="H287">
        <v>-12774.636</v>
      </c>
      <c r="I287">
        <v>112.645</v>
      </c>
      <c r="J287">
        <v>8097.9700999999995</v>
      </c>
      <c r="K287">
        <v>2.8883000000000001</v>
      </c>
      <c r="L287">
        <v>38986285.859999999</v>
      </c>
      <c r="M287">
        <v>120.929</v>
      </c>
      <c r="N287" t="b">
        <v>0</v>
      </c>
    </row>
    <row r="288" spans="1:14" x14ac:dyDescent="0.2">
      <c r="A288">
        <v>39</v>
      </c>
      <c r="B288">
        <v>7</v>
      </c>
      <c r="C288">
        <v>23</v>
      </c>
      <c r="D288">
        <v>16</v>
      </c>
      <c r="E288" t="s">
        <v>41</v>
      </c>
      <c r="F288" t="s">
        <v>943</v>
      </c>
      <c r="G288" t="s">
        <v>944</v>
      </c>
      <c r="H288">
        <v>-23162.671999999999</v>
      </c>
      <c r="I288">
        <v>50</v>
      </c>
      <c r="J288">
        <v>8344.2698</v>
      </c>
      <c r="K288">
        <v>1.2821</v>
      </c>
      <c r="L288">
        <v>38975133.850000001</v>
      </c>
      <c r="M288">
        <v>53.677</v>
      </c>
      <c r="N288" t="b">
        <v>0</v>
      </c>
    </row>
    <row r="289" spans="1:14" x14ac:dyDescent="0.2">
      <c r="A289">
        <v>39</v>
      </c>
      <c r="B289">
        <v>5</v>
      </c>
      <c r="C289">
        <v>22</v>
      </c>
      <c r="D289">
        <v>17</v>
      </c>
      <c r="E289" t="s">
        <v>42</v>
      </c>
      <c r="F289" t="s">
        <v>945</v>
      </c>
      <c r="G289" t="s">
        <v>946</v>
      </c>
      <c r="H289">
        <v>-29800.218000000001</v>
      </c>
      <c r="I289">
        <v>1.732</v>
      </c>
      <c r="J289">
        <v>8494.4032000000007</v>
      </c>
      <c r="K289">
        <v>4.4400000000000002E-2</v>
      </c>
      <c r="L289">
        <v>38968008.149999999</v>
      </c>
      <c r="M289">
        <v>1.859</v>
      </c>
      <c r="N289" t="b">
        <v>0</v>
      </c>
    </row>
    <row r="290" spans="1:14" x14ac:dyDescent="0.2">
      <c r="A290">
        <v>39</v>
      </c>
      <c r="B290">
        <v>3</v>
      </c>
      <c r="C290">
        <v>21</v>
      </c>
      <c r="D290">
        <v>18</v>
      </c>
      <c r="E290" t="s">
        <v>43</v>
      </c>
      <c r="F290" t="s">
        <v>947</v>
      </c>
      <c r="G290" t="s">
        <v>948</v>
      </c>
      <c r="H290">
        <v>-33242.195</v>
      </c>
      <c r="I290">
        <v>5</v>
      </c>
      <c r="J290">
        <v>8562.5987999999998</v>
      </c>
      <c r="K290">
        <v>0.12820000000000001</v>
      </c>
      <c r="L290">
        <v>38964313.030000001</v>
      </c>
      <c r="M290">
        <v>5.367</v>
      </c>
      <c r="N290" t="b">
        <v>0</v>
      </c>
    </row>
    <row r="291" spans="1:14" x14ac:dyDescent="0.2">
      <c r="A291">
        <v>39</v>
      </c>
      <c r="B291">
        <v>1</v>
      </c>
      <c r="C291">
        <v>20</v>
      </c>
      <c r="D291">
        <v>19</v>
      </c>
      <c r="E291" t="s">
        <v>44</v>
      </c>
      <c r="F291" t="s">
        <v>221</v>
      </c>
      <c r="G291" t="s">
        <v>949</v>
      </c>
      <c r="H291">
        <v>-33807.195350000002</v>
      </c>
      <c r="I291">
        <v>4.5599999999999998E-3</v>
      </c>
      <c r="J291">
        <v>8557.0257999999994</v>
      </c>
      <c r="K291">
        <v>2.9999999999999997E-4</v>
      </c>
      <c r="L291">
        <v>38963706.484800003</v>
      </c>
      <c r="M291">
        <v>4.8900000000000002E-3</v>
      </c>
      <c r="N291" t="b">
        <v>0</v>
      </c>
    </row>
    <row r="292" spans="1:14" x14ac:dyDescent="0.2">
      <c r="A292">
        <v>39</v>
      </c>
      <c r="B292">
        <v>-1</v>
      </c>
      <c r="C292">
        <v>19</v>
      </c>
      <c r="D292">
        <v>20</v>
      </c>
      <c r="E292" t="s">
        <v>45</v>
      </c>
      <c r="F292" t="s">
        <v>950</v>
      </c>
      <c r="G292" t="s">
        <v>951</v>
      </c>
      <c r="H292">
        <v>-27282.706999999999</v>
      </c>
      <c r="I292">
        <v>0.59599999999999997</v>
      </c>
      <c r="J292">
        <v>8369.6710999999996</v>
      </c>
      <c r="K292">
        <v>1.5299999999999999E-2</v>
      </c>
      <c r="L292">
        <v>38970710.810000002</v>
      </c>
      <c r="M292">
        <v>0.64</v>
      </c>
      <c r="N292" t="b">
        <v>0</v>
      </c>
    </row>
    <row r="293" spans="1:14" x14ac:dyDescent="0.2">
      <c r="A293">
        <v>39</v>
      </c>
      <c r="B293">
        <v>-3</v>
      </c>
      <c r="C293">
        <v>18</v>
      </c>
      <c r="D293">
        <v>21</v>
      </c>
      <c r="E293" t="s">
        <v>46</v>
      </c>
      <c r="F293" t="s">
        <v>952</v>
      </c>
      <c r="G293" t="s">
        <v>953</v>
      </c>
      <c r="H293">
        <v>-14172.726000000001</v>
      </c>
      <c r="I293">
        <v>24</v>
      </c>
      <c r="J293">
        <v>8013.4575000000004</v>
      </c>
      <c r="K293">
        <v>0.61539999999999995</v>
      </c>
      <c r="L293">
        <v>38984784.950000003</v>
      </c>
      <c r="M293">
        <v>25.765000000000001</v>
      </c>
      <c r="N293" t="b">
        <v>0</v>
      </c>
    </row>
    <row r="294" spans="1:14" x14ac:dyDescent="0.2">
      <c r="A294">
        <v>39</v>
      </c>
      <c r="B294">
        <v>-5</v>
      </c>
      <c r="C294">
        <v>17</v>
      </c>
      <c r="D294">
        <v>22</v>
      </c>
      <c r="E294" t="s">
        <v>47</v>
      </c>
      <c r="F294" t="s">
        <v>954</v>
      </c>
      <c r="G294" t="s">
        <v>955</v>
      </c>
      <c r="H294" t="s">
        <v>956</v>
      </c>
      <c r="I294" t="s">
        <v>732</v>
      </c>
      <c r="J294" t="s">
        <v>957</v>
      </c>
      <c r="K294" t="s">
        <v>926</v>
      </c>
      <c r="L294">
        <v>39002684</v>
      </c>
      <c r="M294" t="s">
        <v>734</v>
      </c>
      <c r="N294" t="b">
        <v>1</v>
      </c>
    </row>
    <row r="295" spans="1:14" x14ac:dyDescent="0.2">
      <c r="A295">
        <v>40</v>
      </c>
      <c r="B295">
        <v>16</v>
      </c>
      <c r="C295">
        <v>28</v>
      </c>
      <c r="D295">
        <v>12</v>
      </c>
      <c r="E295" t="s">
        <v>37</v>
      </c>
      <c r="F295" t="s">
        <v>958</v>
      </c>
      <c r="G295" t="s">
        <v>959</v>
      </c>
      <c r="H295" t="s">
        <v>960</v>
      </c>
      <c r="I295" t="s">
        <v>503</v>
      </c>
      <c r="J295" t="s">
        <v>961</v>
      </c>
      <c r="K295" t="s">
        <v>900</v>
      </c>
      <c r="L295">
        <v>40053194</v>
      </c>
      <c r="M295" t="s">
        <v>506</v>
      </c>
      <c r="N295" t="b">
        <v>1</v>
      </c>
    </row>
    <row r="296" spans="1:14" x14ac:dyDescent="0.2">
      <c r="A296">
        <v>40</v>
      </c>
      <c r="B296">
        <v>14</v>
      </c>
      <c r="C296">
        <v>27</v>
      </c>
      <c r="D296">
        <v>13</v>
      </c>
      <c r="E296" t="s">
        <v>38</v>
      </c>
      <c r="F296" t="s">
        <v>962</v>
      </c>
      <c r="G296" t="s">
        <v>963</v>
      </c>
      <c r="H296" t="s">
        <v>964</v>
      </c>
      <c r="I296" t="s">
        <v>813</v>
      </c>
      <c r="J296" t="s">
        <v>965</v>
      </c>
      <c r="K296" t="s">
        <v>679</v>
      </c>
      <c r="L296">
        <v>40030940</v>
      </c>
      <c r="M296" t="s">
        <v>816</v>
      </c>
      <c r="N296" t="b">
        <v>1</v>
      </c>
    </row>
    <row r="297" spans="1:14" x14ac:dyDescent="0.2">
      <c r="A297">
        <v>40</v>
      </c>
      <c r="B297">
        <v>12</v>
      </c>
      <c r="C297">
        <v>26</v>
      </c>
      <c r="D297">
        <v>14</v>
      </c>
      <c r="E297" t="s">
        <v>39</v>
      </c>
      <c r="F297" t="s">
        <v>966</v>
      </c>
      <c r="G297" t="s">
        <v>967</v>
      </c>
      <c r="H297">
        <v>5666.8760000000002</v>
      </c>
      <c r="I297">
        <v>121.991</v>
      </c>
      <c r="J297">
        <v>7655.8247000000001</v>
      </c>
      <c r="K297">
        <v>3.0497999999999998</v>
      </c>
      <c r="L297">
        <v>40006083.640000001</v>
      </c>
      <c r="M297">
        <v>130.96199999999999</v>
      </c>
      <c r="N297" t="b">
        <v>0</v>
      </c>
    </row>
    <row r="298" spans="1:14" x14ac:dyDescent="0.2">
      <c r="A298">
        <v>40</v>
      </c>
      <c r="B298">
        <v>10</v>
      </c>
      <c r="C298">
        <v>25</v>
      </c>
      <c r="D298">
        <v>15</v>
      </c>
      <c r="E298" t="s">
        <v>40</v>
      </c>
      <c r="F298" t="s">
        <v>968</v>
      </c>
      <c r="G298" t="s">
        <v>969</v>
      </c>
      <c r="H298">
        <v>-8139.1890000000003</v>
      </c>
      <c r="I298">
        <v>83.606999999999999</v>
      </c>
      <c r="J298">
        <v>7981.4177</v>
      </c>
      <c r="K298">
        <v>2.0901999999999998</v>
      </c>
      <c r="L298">
        <v>39991262.219999999</v>
      </c>
      <c r="M298">
        <v>89.754999999999995</v>
      </c>
      <c r="N298" t="b">
        <v>0</v>
      </c>
    </row>
    <row r="299" spans="1:14" x14ac:dyDescent="0.2">
      <c r="A299">
        <v>40</v>
      </c>
      <c r="B299">
        <v>8</v>
      </c>
      <c r="C299">
        <v>24</v>
      </c>
      <c r="D299">
        <v>16</v>
      </c>
      <c r="E299" t="s">
        <v>41</v>
      </c>
      <c r="F299" t="s">
        <v>970</v>
      </c>
      <c r="G299" t="s">
        <v>971</v>
      </c>
      <c r="H299">
        <v>-22837.85</v>
      </c>
      <c r="I299">
        <v>3.9820000000000002</v>
      </c>
      <c r="J299">
        <v>8329.3255000000008</v>
      </c>
      <c r="K299">
        <v>9.9599999999999994E-2</v>
      </c>
      <c r="L299">
        <v>39975482.560000002</v>
      </c>
      <c r="M299">
        <v>4.274</v>
      </c>
      <c r="N299" t="b">
        <v>0</v>
      </c>
    </row>
    <row r="300" spans="1:14" x14ac:dyDescent="0.2">
      <c r="A300">
        <v>40</v>
      </c>
      <c r="B300">
        <v>6</v>
      </c>
      <c r="C300">
        <v>23</v>
      </c>
      <c r="D300">
        <v>17</v>
      </c>
      <c r="E300" t="s">
        <v>42</v>
      </c>
      <c r="F300" t="s">
        <v>972</v>
      </c>
      <c r="G300" t="s">
        <v>973</v>
      </c>
      <c r="H300">
        <v>-27557.817999999999</v>
      </c>
      <c r="I300">
        <v>32.066000000000003</v>
      </c>
      <c r="J300">
        <v>8427.7659999999996</v>
      </c>
      <c r="K300">
        <v>0.80159999999999998</v>
      </c>
      <c r="L300">
        <v>39970415.460000001</v>
      </c>
      <c r="M300">
        <v>34.423000000000002</v>
      </c>
      <c r="N300" t="b">
        <v>0</v>
      </c>
    </row>
    <row r="301" spans="1:14" x14ac:dyDescent="0.2">
      <c r="A301">
        <v>40</v>
      </c>
      <c r="B301">
        <v>4</v>
      </c>
      <c r="C301">
        <v>22</v>
      </c>
      <c r="D301">
        <v>18</v>
      </c>
      <c r="E301" t="s">
        <v>43</v>
      </c>
      <c r="F301" t="s">
        <v>974</v>
      </c>
      <c r="G301" t="s">
        <v>975</v>
      </c>
      <c r="H301">
        <v>-35039.899969999999</v>
      </c>
      <c r="I301">
        <v>2.1800000000000001E-3</v>
      </c>
      <c r="J301">
        <v>8595.2594000000008</v>
      </c>
      <c r="K301">
        <v>2.0000000000000001E-4</v>
      </c>
      <c r="L301">
        <v>39962383.122000001</v>
      </c>
      <c r="M301">
        <v>2.3400000000000001E-3</v>
      </c>
      <c r="N301" t="b">
        <v>0</v>
      </c>
    </row>
    <row r="302" spans="1:14" x14ac:dyDescent="0.2">
      <c r="A302">
        <v>40</v>
      </c>
      <c r="B302">
        <v>2</v>
      </c>
      <c r="C302">
        <v>21</v>
      </c>
      <c r="D302">
        <v>19</v>
      </c>
      <c r="E302" t="s">
        <v>44</v>
      </c>
      <c r="F302" t="s">
        <v>976</v>
      </c>
      <c r="G302" t="s">
        <v>977</v>
      </c>
      <c r="H302">
        <v>-33535.497000000003</v>
      </c>
      <c r="I302">
        <v>5.6000000000000001E-2</v>
      </c>
      <c r="J302">
        <v>8538.0907000000007</v>
      </c>
      <c r="K302">
        <v>1.4E-3</v>
      </c>
      <c r="L302">
        <v>39963998.159999996</v>
      </c>
      <c r="M302">
        <v>0.06</v>
      </c>
      <c r="N302" t="b">
        <v>0</v>
      </c>
    </row>
    <row r="303" spans="1:14" x14ac:dyDescent="0.2">
      <c r="A303">
        <v>40</v>
      </c>
      <c r="B303">
        <v>0</v>
      </c>
      <c r="C303">
        <v>20</v>
      </c>
      <c r="D303">
        <v>20</v>
      </c>
      <c r="E303" t="s">
        <v>45</v>
      </c>
      <c r="F303" t="s">
        <v>193</v>
      </c>
      <c r="G303" t="s">
        <v>978</v>
      </c>
      <c r="H303">
        <v>-34846.402000000002</v>
      </c>
      <c r="I303">
        <v>0.02</v>
      </c>
      <c r="J303">
        <v>8551.3045999999995</v>
      </c>
      <c r="K303">
        <v>5.9999999999999995E-4</v>
      </c>
      <c r="L303">
        <v>39962590.850000001</v>
      </c>
      <c r="M303">
        <v>2.1999999999999999E-2</v>
      </c>
      <c r="N303" t="b">
        <v>0</v>
      </c>
    </row>
    <row r="304" spans="1:14" x14ac:dyDescent="0.2">
      <c r="A304">
        <v>40</v>
      </c>
      <c r="B304">
        <v>-2</v>
      </c>
      <c r="C304">
        <v>19</v>
      </c>
      <c r="D304">
        <v>21</v>
      </c>
      <c r="E304" t="s">
        <v>46</v>
      </c>
      <c r="F304" t="s">
        <v>979</v>
      </c>
      <c r="G304" t="s">
        <v>980</v>
      </c>
      <c r="H304">
        <v>-20523.352999999999</v>
      </c>
      <c r="I304">
        <v>2.8279999999999998</v>
      </c>
      <c r="J304">
        <v>8173.6697000000004</v>
      </c>
      <c r="K304">
        <v>7.0699999999999999E-2</v>
      </c>
      <c r="L304">
        <v>39977967.270000003</v>
      </c>
      <c r="M304">
        <v>3.036</v>
      </c>
      <c r="N304" t="b">
        <v>0</v>
      </c>
    </row>
    <row r="305" spans="1:14" x14ac:dyDescent="0.2">
      <c r="A305">
        <v>40</v>
      </c>
      <c r="B305">
        <v>-4</v>
      </c>
      <c r="C305">
        <v>18</v>
      </c>
      <c r="D305">
        <v>22</v>
      </c>
      <c r="E305" t="s">
        <v>47</v>
      </c>
      <c r="F305" t="s">
        <v>981</v>
      </c>
      <c r="G305" t="s">
        <v>982</v>
      </c>
      <c r="H305">
        <v>-8993.4390000000003</v>
      </c>
      <c r="I305">
        <v>68.244</v>
      </c>
      <c r="J305">
        <v>7865.8631999999998</v>
      </c>
      <c r="K305">
        <v>1.7060999999999999</v>
      </c>
      <c r="L305">
        <v>39990345.140000001</v>
      </c>
      <c r="M305">
        <v>73.262</v>
      </c>
      <c r="N305" t="b">
        <v>0</v>
      </c>
    </row>
    <row r="306" spans="1:14" x14ac:dyDescent="0.2">
      <c r="A306">
        <v>40</v>
      </c>
      <c r="B306">
        <v>-6</v>
      </c>
      <c r="C306">
        <v>17</v>
      </c>
      <c r="D306">
        <v>23</v>
      </c>
      <c r="E306" t="s">
        <v>48</v>
      </c>
      <c r="F306" t="s">
        <v>983</v>
      </c>
      <c r="G306" t="s">
        <v>984</v>
      </c>
      <c r="H306" t="s">
        <v>985</v>
      </c>
      <c r="I306" t="s">
        <v>813</v>
      </c>
      <c r="J306" t="s">
        <v>986</v>
      </c>
      <c r="K306" t="s">
        <v>679</v>
      </c>
      <c r="L306">
        <v>40013387</v>
      </c>
      <c r="M306" t="s">
        <v>816</v>
      </c>
      <c r="N306" t="b">
        <v>1</v>
      </c>
    </row>
    <row r="307" spans="1:14" x14ac:dyDescent="0.2">
      <c r="A307">
        <v>41</v>
      </c>
      <c r="B307">
        <v>15</v>
      </c>
      <c r="C307">
        <v>28</v>
      </c>
      <c r="D307">
        <v>13</v>
      </c>
      <c r="E307" t="s">
        <v>38</v>
      </c>
      <c r="F307" t="s">
        <v>987</v>
      </c>
      <c r="G307" t="s">
        <v>988</v>
      </c>
      <c r="H307" t="s">
        <v>989</v>
      </c>
      <c r="I307" t="s">
        <v>581</v>
      </c>
      <c r="J307" t="s">
        <v>990</v>
      </c>
      <c r="K307" t="s">
        <v>991</v>
      </c>
      <c r="L307">
        <v>41037134</v>
      </c>
      <c r="M307" t="s">
        <v>584</v>
      </c>
      <c r="N307" t="b">
        <v>1</v>
      </c>
    </row>
    <row r="308" spans="1:14" x14ac:dyDescent="0.2">
      <c r="A308">
        <v>41</v>
      </c>
      <c r="B308">
        <v>13</v>
      </c>
      <c r="C308">
        <v>27</v>
      </c>
      <c r="D308">
        <v>14</v>
      </c>
      <c r="E308" t="s">
        <v>39</v>
      </c>
      <c r="F308" t="s">
        <v>992</v>
      </c>
      <c r="G308" t="s">
        <v>993</v>
      </c>
      <c r="H308" t="s">
        <v>994</v>
      </c>
      <c r="I308" t="s">
        <v>813</v>
      </c>
      <c r="J308" t="s">
        <v>995</v>
      </c>
      <c r="K308" t="s">
        <v>679</v>
      </c>
      <c r="L308">
        <v>41014171</v>
      </c>
      <c r="M308" t="s">
        <v>816</v>
      </c>
      <c r="N308" t="b">
        <v>1</v>
      </c>
    </row>
    <row r="309" spans="1:14" x14ac:dyDescent="0.2">
      <c r="A309">
        <v>41</v>
      </c>
      <c r="B309">
        <v>11</v>
      </c>
      <c r="C309">
        <v>26</v>
      </c>
      <c r="D309">
        <v>15</v>
      </c>
      <c r="E309" t="s">
        <v>40</v>
      </c>
      <c r="F309" t="s">
        <v>996</v>
      </c>
      <c r="G309" t="s">
        <v>997</v>
      </c>
      <c r="H309">
        <v>-4979.7669999999998</v>
      </c>
      <c r="I309">
        <v>120.163</v>
      </c>
      <c r="J309">
        <v>7906.5513000000001</v>
      </c>
      <c r="K309">
        <v>2.9308000000000001</v>
      </c>
      <c r="L309">
        <v>40994654</v>
      </c>
      <c r="M309">
        <v>129</v>
      </c>
      <c r="N309" t="b">
        <v>0</v>
      </c>
    </row>
    <row r="310" spans="1:14" x14ac:dyDescent="0.2">
      <c r="A310">
        <v>41</v>
      </c>
      <c r="B310">
        <v>9</v>
      </c>
      <c r="C310">
        <v>25</v>
      </c>
      <c r="D310">
        <v>16</v>
      </c>
      <c r="E310" t="s">
        <v>41</v>
      </c>
      <c r="F310" t="s">
        <v>998</v>
      </c>
      <c r="G310" t="s">
        <v>999</v>
      </c>
      <c r="H310">
        <v>-19008.580000000002</v>
      </c>
      <c r="I310">
        <v>4.0990000000000002</v>
      </c>
      <c r="J310">
        <v>8229.6358</v>
      </c>
      <c r="K310">
        <v>0.1</v>
      </c>
      <c r="L310">
        <v>40979593.450000003</v>
      </c>
      <c r="M310">
        <v>4.4000000000000004</v>
      </c>
      <c r="N310" t="b">
        <v>0</v>
      </c>
    </row>
    <row r="311" spans="1:14" x14ac:dyDescent="0.2">
      <c r="A311">
        <v>41</v>
      </c>
      <c r="B311">
        <v>7</v>
      </c>
      <c r="C311">
        <v>24</v>
      </c>
      <c r="D311">
        <v>17</v>
      </c>
      <c r="E311" t="s">
        <v>42</v>
      </c>
      <c r="F311" t="s">
        <v>1000</v>
      </c>
      <c r="G311" t="s">
        <v>1001</v>
      </c>
      <c r="H311">
        <v>-27307.191999999999</v>
      </c>
      <c r="I311">
        <v>68.722999999999999</v>
      </c>
      <c r="J311">
        <v>8412.9593000000004</v>
      </c>
      <c r="K311">
        <v>1.6761999999999999</v>
      </c>
      <c r="L311">
        <v>40970684.520000003</v>
      </c>
      <c r="M311">
        <v>73.777000000000001</v>
      </c>
      <c r="N311" t="b">
        <v>0</v>
      </c>
    </row>
    <row r="312" spans="1:14" x14ac:dyDescent="0.2">
      <c r="A312">
        <v>41</v>
      </c>
      <c r="B312">
        <v>5</v>
      </c>
      <c r="C312">
        <v>23</v>
      </c>
      <c r="D312">
        <v>18</v>
      </c>
      <c r="E312" t="s">
        <v>43</v>
      </c>
      <c r="F312" t="s">
        <v>1002</v>
      </c>
      <c r="G312" t="s">
        <v>1003</v>
      </c>
      <c r="H312">
        <v>-33067.51</v>
      </c>
      <c r="I312">
        <v>0.34699999999999998</v>
      </c>
      <c r="J312">
        <v>8534.3732999999993</v>
      </c>
      <c r="K312">
        <v>8.5000000000000006E-3</v>
      </c>
      <c r="L312">
        <v>40964500.57</v>
      </c>
      <c r="M312">
        <v>0.372</v>
      </c>
      <c r="N312" t="b">
        <v>0</v>
      </c>
    </row>
    <row r="313" spans="1:14" x14ac:dyDescent="0.2">
      <c r="A313">
        <v>41</v>
      </c>
      <c r="B313">
        <v>3</v>
      </c>
      <c r="C313">
        <v>22</v>
      </c>
      <c r="D313">
        <v>19</v>
      </c>
      <c r="E313" t="s">
        <v>44</v>
      </c>
      <c r="F313" t="s">
        <v>1004</v>
      </c>
      <c r="G313" t="s">
        <v>1005</v>
      </c>
      <c r="H313">
        <v>-35559.548799999997</v>
      </c>
      <c r="I313">
        <v>3.7599999999999999E-3</v>
      </c>
      <c r="J313">
        <v>8576.0730999999996</v>
      </c>
      <c r="K313">
        <v>2.9999999999999997E-4</v>
      </c>
      <c r="L313">
        <v>40961825.256099999</v>
      </c>
      <c r="M313">
        <v>4.0299999999999997E-3</v>
      </c>
      <c r="N313" t="b">
        <v>0</v>
      </c>
    </row>
    <row r="314" spans="1:14" x14ac:dyDescent="0.2">
      <c r="A314">
        <v>41</v>
      </c>
      <c r="B314">
        <v>1</v>
      </c>
      <c r="C314">
        <v>21</v>
      </c>
      <c r="D314">
        <v>20</v>
      </c>
      <c r="E314" t="s">
        <v>45</v>
      </c>
      <c r="F314" t="s">
        <v>199</v>
      </c>
      <c r="G314" t="s">
        <v>1006</v>
      </c>
      <c r="H314">
        <v>-35137.908000000003</v>
      </c>
      <c r="I314">
        <v>0.13800000000000001</v>
      </c>
      <c r="J314">
        <v>8546.7075000000004</v>
      </c>
      <c r="K314">
        <v>3.3999999999999998E-3</v>
      </c>
      <c r="L314">
        <v>40962277.899999999</v>
      </c>
      <c r="M314">
        <v>0.14699999999999999</v>
      </c>
      <c r="N314" t="b">
        <v>0</v>
      </c>
    </row>
    <row r="315" spans="1:14" x14ac:dyDescent="0.2">
      <c r="A315">
        <v>41</v>
      </c>
      <c r="B315">
        <v>-1</v>
      </c>
      <c r="C315">
        <v>20</v>
      </c>
      <c r="D315">
        <v>21</v>
      </c>
      <c r="E315" t="s">
        <v>46</v>
      </c>
      <c r="F315" t="s">
        <v>1007</v>
      </c>
      <c r="G315" t="s">
        <v>1008</v>
      </c>
      <c r="H315">
        <v>-28642.36</v>
      </c>
      <c r="I315">
        <v>7.6999999999999999E-2</v>
      </c>
      <c r="J315">
        <v>8369.1978999999992</v>
      </c>
      <c r="K315">
        <v>1.9E-3</v>
      </c>
      <c r="L315">
        <v>40969251.159999996</v>
      </c>
      <c r="M315">
        <v>8.3000000000000004E-2</v>
      </c>
      <c r="N315" t="b">
        <v>0</v>
      </c>
    </row>
    <row r="316" spans="1:14" x14ac:dyDescent="0.2">
      <c r="A316">
        <v>41</v>
      </c>
      <c r="B316">
        <v>-3</v>
      </c>
      <c r="C316">
        <v>19</v>
      </c>
      <c r="D316">
        <v>22</v>
      </c>
      <c r="E316" t="s">
        <v>47</v>
      </c>
      <c r="F316" t="s">
        <v>1009</v>
      </c>
      <c r="G316" t="s">
        <v>1010</v>
      </c>
      <c r="H316">
        <v>-15697.539000000001</v>
      </c>
      <c r="I316">
        <v>27.945</v>
      </c>
      <c r="J316">
        <v>8034.3888999999999</v>
      </c>
      <c r="K316">
        <v>0.68159999999999998</v>
      </c>
      <c r="L316">
        <v>40983148</v>
      </c>
      <c r="M316">
        <v>30</v>
      </c>
      <c r="N316" t="b">
        <v>0</v>
      </c>
    </row>
    <row r="317" spans="1:14" x14ac:dyDescent="0.2">
      <c r="A317">
        <v>41</v>
      </c>
      <c r="B317">
        <v>-5</v>
      </c>
      <c r="C317">
        <v>18</v>
      </c>
      <c r="D317">
        <v>23</v>
      </c>
      <c r="E317" t="s">
        <v>48</v>
      </c>
      <c r="F317" t="s">
        <v>1011</v>
      </c>
      <c r="G317" t="s">
        <v>1012</v>
      </c>
      <c r="H317" t="s">
        <v>1013</v>
      </c>
      <c r="I317" t="s">
        <v>732</v>
      </c>
      <c r="J317" t="s">
        <v>1014</v>
      </c>
      <c r="K317" t="s">
        <v>926</v>
      </c>
      <c r="L317">
        <v>41000333</v>
      </c>
      <c r="M317" t="s">
        <v>734</v>
      </c>
      <c r="N317" t="b">
        <v>1</v>
      </c>
    </row>
    <row r="318" spans="1:14" x14ac:dyDescent="0.2">
      <c r="A318">
        <v>42</v>
      </c>
      <c r="B318">
        <v>16</v>
      </c>
      <c r="C318">
        <v>29</v>
      </c>
      <c r="D318">
        <v>13</v>
      </c>
      <c r="E318" t="s">
        <v>38</v>
      </c>
      <c r="F318" t="s">
        <v>1015</v>
      </c>
      <c r="G318" t="s">
        <v>1016</v>
      </c>
      <c r="H318" t="s">
        <v>1017</v>
      </c>
      <c r="I318" t="s">
        <v>503</v>
      </c>
      <c r="J318" t="s">
        <v>1018</v>
      </c>
      <c r="K318" t="s">
        <v>759</v>
      </c>
      <c r="L318">
        <v>42045078</v>
      </c>
      <c r="M318" t="s">
        <v>506</v>
      </c>
      <c r="N318" t="b">
        <v>1</v>
      </c>
    </row>
    <row r="319" spans="1:14" x14ac:dyDescent="0.2">
      <c r="A319">
        <v>42</v>
      </c>
      <c r="B319">
        <v>14</v>
      </c>
      <c r="C319">
        <v>28</v>
      </c>
      <c r="D319">
        <v>14</v>
      </c>
      <c r="E319" t="s">
        <v>39</v>
      </c>
      <c r="F319" t="s">
        <v>1019</v>
      </c>
      <c r="G319" t="s">
        <v>1020</v>
      </c>
      <c r="H319" t="s">
        <v>1021</v>
      </c>
      <c r="I319" t="s">
        <v>813</v>
      </c>
      <c r="J319" t="s">
        <v>1022</v>
      </c>
      <c r="K319" t="s">
        <v>679</v>
      </c>
      <c r="L319">
        <v>42018078</v>
      </c>
      <c r="M319" t="s">
        <v>816</v>
      </c>
      <c r="N319" t="b">
        <v>1</v>
      </c>
    </row>
    <row r="320" spans="1:14" x14ac:dyDescent="0.2">
      <c r="A320">
        <v>42</v>
      </c>
      <c r="B320">
        <v>12</v>
      </c>
      <c r="C320">
        <v>27</v>
      </c>
      <c r="D320">
        <v>15</v>
      </c>
      <c r="E320" t="s">
        <v>40</v>
      </c>
      <c r="F320" t="s">
        <v>1023</v>
      </c>
      <c r="G320" t="s">
        <v>1024</v>
      </c>
      <c r="H320">
        <v>1091.8420000000001</v>
      </c>
      <c r="I320">
        <v>95.009</v>
      </c>
      <c r="J320">
        <v>7765.9121999999998</v>
      </c>
      <c r="K320">
        <v>2.2621000000000002</v>
      </c>
      <c r="L320">
        <v>42001172.140000001</v>
      </c>
      <c r="M320">
        <v>101.996</v>
      </c>
      <c r="N320" t="b">
        <v>0</v>
      </c>
    </row>
    <row r="321" spans="1:14" x14ac:dyDescent="0.2">
      <c r="A321">
        <v>42</v>
      </c>
      <c r="B321">
        <v>10</v>
      </c>
      <c r="C321">
        <v>26</v>
      </c>
      <c r="D321">
        <v>16</v>
      </c>
      <c r="E321" t="s">
        <v>41</v>
      </c>
      <c r="F321" t="s">
        <v>1025</v>
      </c>
      <c r="G321" t="s">
        <v>1026</v>
      </c>
      <c r="H321">
        <v>-17637.748</v>
      </c>
      <c r="I321">
        <v>2.794</v>
      </c>
      <c r="J321">
        <v>8193.2275000000009</v>
      </c>
      <c r="K321">
        <v>6.6500000000000004E-2</v>
      </c>
      <c r="L321">
        <v>41981065.100000001</v>
      </c>
      <c r="M321">
        <v>3</v>
      </c>
      <c r="N321" t="b">
        <v>0</v>
      </c>
    </row>
    <row r="322" spans="1:14" x14ac:dyDescent="0.2">
      <c r="A322">
        <v>42</v>
      </c>
      <c r="B322">
        <v>8</v>
      </c>
      <c r="C322">
        <v>25</v>
      </c>
      <c r="D322">
        <v>17</v>
      </c>
      <c r="E322" t="s">
        <v>42</v>
      </c>
      <c r="F322" t="s">
        <v>1027</v>
      </c>
      <c r="G322" t="s">
        <v>1028</v>
      </c>
      <c r="H322">
        <v>-24831.77</v>
      </c>
      <c r="I322">
        <v>59.616</v>
      </c>
      <c r="J322">
        <v>8345.8863999999994</v>
      </c>
      <c r="K322">
        <v>1.4194</v>
      </c>
      <c r="L322">
        <v>41973342</v>
      </c>
      <c r="M322">
        <v>64</v>
      </c>
      <c r="N322" t="b">
        <v>0</v>
      </c>
    </row>
    <row r="323" spans="1:14" x14ac:dyDescent="0.2">
      <c r="A323">
        <v>42</v>
      </c>
      <c r="B323">
        <v>6</v>
      </c>
      <c r="C323">
        <v>24</v>
      </c>
      <c r="D323">
        <v>18</v>
      </c>
      <c r="E323" t="s">
        <v>43</v>
      </c>
      <c r="F323" t="s">
        <v>1029</v>
      </c>
      <c r="G323" t="s">
        <v>1030</v>
      </c>
      <c r="H323">
        <v>-34422.678</v>
      </c>
      <c r="I323">
        <v>5.7750000000000004</v>
      </c>
      <c r="J323">
        <v>8555.6141000000007</v>
      </c>
      <c r="K323">
        <v>0.13750000000000001</v>
      </c>
      <c r="L323">
        <v>41963045.729999997</v>
      </c>
      <c r="M323">
        <v>6.2</v>
      </c>
      <c r="N323" t="b">
        <v>0</v>
      </c>
    </row>
    <row r="324" spans="1:14" x14ac:dyDescent="0.2">
      <c r="A324">
        <v>42</v>
      </c>
      <c r="B324">
        <v>4</v>
      </c>
      <c r="C324">
        <v>23</v>
      </c>
      <c r="D324">
        <v>19</v>
      </c>
      <c r="E324" t="s">
        <v>44</v>
      </c>
      <c r="F324" t="s">
        <v>1031</v>
      </c>
      <c r="G324" t="s">
        <v>1032</v>
      </c>
      <c r="H324">
        <v>-35022.031000000003</v>
      </c>
      <c r="I324">
        <v>0.106</v>
      </c>
      <c r="J324">
        <v>8551.2571000000007</v>
      </c>
      <c r="K324">
        <v>2.5000000000000001E-3</v>
      </c>
      <c r="L324">
        <v>41962402.299999997</v>
      </c>
      <c r="M324">
        <v>0.113</v>
      </c>
      <c r="N324" t="b">
        <v>0</v>
      </c>
    </row>
    <row r="325" spans="1:14" x14ac:dyDescent="0.2">
      <c r="A325">
        <v>42</v>
      </c>
      <c r="B325">
        <v>2</v>
      </c>
      <c r="C325">
        <v>22</v>
      </c>
      <c r="D325">
        <v>20</v>
      </c>
      <c r="E325" t="s">
        <v>45</v>
      </c>
      <c r="F325" t="s">
        <v>207</v>
      </c>
      <c r="G325" t="s">
        <v>1033</v>
      </c>
      <c r="H325">
        <v>-38547.292999999998</v>
      </c>
      <c r="I325">
        <v>0.14799999999999999</v>
      </c>
      <c r="J325">
        <v>8616.5645999999997</v>
      </c>
      <c r="K325">
        <v>3.5000000000000001E-3</v>
      </c>
      <c r="L325">
        <v>41958617.780000001</v>
      </c>
      <c r="M325">
        <v>0.159</v>
      </c>
      <c r="N325" t="b">
        <v>0</v>
      </c>
    </row>
    <row r="326" spans="1:14" x14ac:dyDescent="0.2">
      <c r="A326">
        <v>42</v>
      </c>
      <c r="B326">
        <v>0</v>
      </c>
      <c r="C326">
        <v>21</v>
      </c>
      <c r="D326">
        <v>21</v>
      </c>
      <c r="E326" t="s">
        <v>46</v>
      </c>
      <c r="F326" t="s">
        <v>1034</v>
      </c>
      <c r="G326" t="s">
        <v>1035</v>
      </c>
      <c r="H326">
        <v>-32121.003000000001</v>
      </c>
      <c r="I326">
        <v>0.154</v>
      </c>
      <c r="J326">
        <v>8444.9303</v>
      </c>
      <c r="K326">
        <v>3.7000000000000002E-3</v>
      </c>
      <c r="L326">
        <v>41965516.68</v>
      </c>
      <c r="M326">
        <v>0.16500000000000001</v>
      </c>
      <c r="N326" t="b">
        <v>0</v>
      </c>
    </row>
    <row r="327" spans="1:14" x14ac:dyDescent="0.2">
      <c r="A327">
        <v>42</v>
      </c>
      <c r="B327">
        <v>-2</v>
      </c>
      <c r="C327">
        <v>20</v>
      </c>
      <c r="D327">
        <v>22</v>
      </c>
      <c r="E327" t="s">
        <v>47</v>
      </c>
      <c r="F327" t="s">
        <v>1036</v>
      </c>
      <c r="G327" t="s">
        <v>1037</v>
      </c>
      <c r="H327">
        <v>-25104.352999999999</v>
      </c>
      <c r="I327">
        <v>0.26900000000000002</v>
      </c>
      <c r="J327">
        <v>8259.24</v>
      </c>
      <c r="K327">
        <v>6.4000000000000003E-3</v>
      </c>
      <c r="L327">
        <v>41973049.359999999</v>
      </c>
      <c r="M327">
        <v>0.28899999999999998</v>
      </c>
      <c r="N327" t="b">
        <v>0</v>
      </c>
    </row>
    <row r="328" spans="1:14" x14ac:dyDescent="0.2">
      <c r="A328">
        <v>42</v>
      </c>
      <c r="B328">
        <v>-4</v>
      </c>
      <c r="C328">
        <v>19</v>
      </c>
      <c r="D328">
        <v>23</v>
      </c>
      <c r="E328" t="s">
        <v>48</v>
      </c>
      <c r="F328" t="s">
        <v>1038</v>
      </c>
      <c r="G328" t="s">
        <v>1039</v>
      </c>
      <c r="H328" t="s">
        <v>1040</v>
      </c>
      <c r="I328" t="s">
        <v>602</v>
      </c>
      <c r="J328" t="s">
        <v>1041</v>
      </c>
      <c r="K328" t="s">
        <v>926</v>
      </c>
      <c r="L328">
        <v>41991820</v>
      </c>
      <c r="M328" t="s">
        <v>605</v>
      </c>
      <c r="N328" t="b">
        <v>1</v>
      </c>
    </row>
    <row r="329" spans="1:14" x14ac:dyDescent="0.2">
      <c r="A329">
        <v>42</v>
      </c>
      <c r="B329">
        <v>-6</v>
      </c>
      <c r="C329">
        <v>18</v>
      </c>
      <c r="D329">
        <v>24</v>
      </c>
      <c r="E329" t="s">
        <v>49</v>
      </c>
      <c r="F329" t="s">
        <v>1042</v>
      </c>
      <c r="G329" t="s">
        <v>1043</v>
      </c>
      <c r="H329" t="s">
        <v>1044</v>
      </c>
      <c r="I329" t="s">
        <v>813</v>
      </c>
      <c r="J329" t="s">
        <v>1045</v>
      </c>
      <c r="K329" t="s">
        <v>679</v>
      </c>
      <c r="L329">
        <v>42007579</v>
      </c>
      <c r="M329" t="s">
        <v>816</v>
      </c>
      <c r="N329" t="b">
        <v>1</v>
      </c>
    </row>
    <row r="330" spans="1:14" x14ac:dyDescent="0.2">
      <c r="A330">
        <v>43</v>
      </c>
      <c r="B330">
        <v>17</v>
      </c>
      <c r="C330">
        <v>30</v>
      </c>
      <c r="D330">
        <v>13</v>
      </c>
      <c r="E330" t="s">
        <v>38</v>
      </c>
      <c r="F330" t="s">
        <v>1046</v>
      </c>
      <c r="G330" t="s">
        <v>1047</v>
      </c>
      <c r="H330" t="s">
        <v>1048</v>
      </c>
      <c r="I330" t="s">
        <v>477</v>
      </c>
      <c r="J330" t="s">
        <v>1049</v>
      </c>
      <c r="K330" t="s">
        <v>1050</v>
      </c>
      <c r="L330">
        <v>43051820</v>
      </c>
      <c r="M330" t="s">
        <v>480</v>
      </c>
      <c r="N330" t="b">
        <v>1</v>
      </c>
    </row>
    <row r="331" spans="1:14" x14ac:dyDescent="0.2">
      <c r="A331">
        <v>43</v>
      </c>
      <c r="B331">
        <v>15</v>
      </c>
      <c r="C331">
        <v>29</v>
      </c>
      <c r="D331">
        <v>14</v>
      </c>
      <c r="E331" t="s">
        <v>39</v>
      </c>
      <c r="F331" t="s">
        <v>1051</v>
      </c>
      <c r="G331" t="s">
        <v>1052</v>
      </c>
      <c r="H331" t="s">
        <v>1053</v>
      </c>
      <c r="I331" t="s">
        <v>581</v>
      </c>
      <c r="J331" t="s">
        <v>1054</v>
      </c>
      <c r="K331" t="s">
        <v>815</v>
      </c>
      <c r="L331">
        <v>43026119</v>
      </c>
      <c r="M331" t="s">
        <v>584</v>
      </c>
      <c r="N331" t="b">
        <v>1</v>
      </c>
    </row>
    <row r="332" spans="1:14" x14ac:dyDescent="0.2">
      <c r="A332">
        <v>43</v>
      </c>
      <c r="B332">
        <v>13</v>
      </c>
      <c r="C332">
        <v>28</v>
      </c>
      <c r="D332">
        <v>15</v>
      </c>
      <c r="E332" t="s">
        <v>40</v>
      </c>
      <c r="F332" t="s">
        <v>1055</v>
      </c>
      <c r="G332" t="s">
        <v>1056</v>
      </c>
      <c r="H332" t="s">
        <v>1057</v>
      </c>
      <c r="I332" t="s">
        <v>813</v>
      </c>
      <c r="J332" t="s">
        <v>1058</v>
      </c>
      <c r="K332" t="s">
        <v>679</v>
      </c>
      <c r="L332">
        <v>43005411</v>
      </c>
      <c r="M332" t="s">
        <v>816</v>
      </c>
      <c r="N332" t="b">
        <v>1</v>
      </c>
    </row>
    <row r="333" spans="1:14" x14ac:dyDescent="0.2">
      <c r="A333">
        <v>43</v>
      </c>
      <c r="B333">
        <v>11</v>
      </c>
      <c r="C333">
        <v>27</v>
      </c>
      <c r="D333">
        <v>16</v>
      </c>
      <c r="E333" t="s">
        <v>41</v>
      </c>
      <c r="F333" t="s">
        <v>1059</v>
      </c>
      <c r="G333" t="s">
        <v>1060</v>
      </c>
      <c r="H333">
        <v>-12195.460999999999</v>
      </c>
      <c r="I333">
        <v>4.97</v>
      </c>
      <c r="J333">
        <v>8063.8275999999996</v>
      </c>
      <c r="K333">
        <v>0.11559999999999999</v>
      </c>
      <c r="L333">
        <v>42986907.630000003</v>
      </c>
      <c r="M333">
        <v>5.335</v>
      </c>
      <c r="N333" t="b">
        <v>0</v>
      </c>
    </row>
    <row r="334" spans="1:14" x14ac:dyDescent="0.2">
      <c r="A334">
        <v>43</v>
      </c>
      <c r="B334">
        <v>9</v>
      </c>
      <c r="C334">
        <v>26</v>
      </c>
      <c r="D334">
        <v>17</v>
      </c>
      <c r="E334" t="s">
        <v>42</v>
      </c>
      <c r="F334" t="s">
        <v>1061</v>
      </c>
      <c r="G334" t="s">
        <v>1062</v>
      </c>
      <c r="H334">
        <v>-24159.51</v>
      </c>
      <c r="I334">
        <v>61.859000000000002</v>
      </c>
      <c r="J334">
        <v>8323.8672000000006</v>
      </c>
      <c r="K334">
        <v>1.4386000000000001</v>
      </c>
      <c r="L334">
        <v>42974063.700000003</v>
      </c>
      <c r="M334">
        <v>66.406999999999996</v>
      </c>
      <c r="N334" t="b">
        <v>0</v>
      </c>
    </row>
    <row r="335" spans="1:14" x14ac:dyDescent="0.2">
      <c r="A335">
        <v>43</v>
      </c>
      <c r="B335">
        <v>7</v>
      </c>
      <c r="C335">
        <v>25</v>
      </c>
      <c r="D335">
        <v>18</v>
      </c>
      <c r="E335" t="s">
        <v>43</v>
      </c>
      <c r="F335" t="s">
        <v>1063</v>
      </c>
      <c r="G335" t="s">
        <v>1064</v>
      </c>
      <c r="H335">
        <v>-32009.811000000002</v>
      </c>
      <c r="I335">
        <v>5.31</v>
      </c>
      <c r="J335">
        <v>8488.2381999999998</v>
      </c>
      <c r="K335">
        <v>0.1235</v>
      </c>
      <c r="L335">
        <v>42965636.049999997</v>
      </c>
      <c r="M335">
        <v>5.7</v>
      </c>
      <c r="N335" t="b">
        <v>0</v>
      </c>
    </row>
    <row r="336" spans="1:14" x14ac:dyDescent="0.2">
      <c r="A336">
        <v>43</v>
      </c>
      <c r="B336">
        <v>5</v>
      </c>
      <c r="C336">
        <v>24</v>
      </c>
      <c r="D336">
        <v>19</v>
      </c>
      <c r="E336" t="s">
        <v>44</v>
      </c>
      <c r="F336" t="s">
        <v>1065</v>
      </c>
      <c r="G336" t="s">
        <v>1066</v>
      </c>
      <c r="H336">
        <v>-36575.394</v>
      </c>
      <c r="I336">
        <v>0.41</v>
      </c>
      <c r="J336">
        <v>8576.2204000000002</v>
      </c>
      <c r="K336">
        <v>9.4999999999999998E-3</v>
      </c>
      <c r="L336">
        <v>42960734.700000003</v>
      </c>
      <c r="M336">
        <v>0.44</v>
      </c>
      <c r="N336" t="b">
        <v>0</v>
      </c>
    </row>
    <row r="337" spans="1:14" x14ac:dyDescent="0.2">
      <c r="A337">
        <v>43</v>
      </c>
      <c r="B337">
        <v>3</v>
      </c>
      <c r="C337">
        <v>23</v>
      </c>
      <c r="D337">
        <v>20</v>
      </c>
      <c r="E337" t="s">
        <v>45</v>
      </c>
      <c r="F337" t="s">
        <v>1067</v>
      </c>
      <c r="G337" t="s">
        <v>1068</v>
      </c>
      <c r="H337">
        <v>-38408.873</v>
      </c>
      <c r="I337">
        <v>0.22700000000000001</v>
      </c>
      <c r="J337">
        <v>8600.6653000000006</v>
      </c>
      <c r="K337">
        <v>5.3E-3</v>
      </c>
      <c r="L337">
        <v>42958766.380000003</v>
      </c>
      <c r="M337">
        <v>0.24399999999999999</v>
      </c>
      <c r="N337" t="b">
        <v>0</v>
      </c>
    </row>
    <row r="338" spans="1:14" x14ac:dyDescent="0.2">
      <c r="A338">
        <v>43</v>
      </c>
      <c r="B338">
        <v>1</v>
      </c>
      <c r="C338">
        <v>22</v>
      </c>
      <c r="D338">
        <v>21</v>
      </c>
      <c r="E338" t="s">
        <v>46</v>
      </c>
      <c r="F338" t="s">
        <v>1069</v>
      </c>
      <c r="G338" t="s">
        <v>1070</v>
      </c>
      <c r="H338">
        <v>-36188.15</v>
      </c>
      <c r="I338">
        <v>1.863</v>
      </c>
      <c r="J338">
        <v>8530.8264999999992</v>
      </c>
      <c r="K338">
        <v>4.3299999999999998E-2</v>
      </c>
      <c r="L338">
        <v>42961150.420000002</v>
      </c>
      <c r="M338">
        <v>1.9990000000000001</v>
      </c>
      <c r="N338" t="b">
        <v>0</v>
      </c>
    </row>
    <row r="339" spans="1:14" x14ac:dyDescent="0.2">
      <c r="A339">
        <v>43</v>
      </c>
      <c r="B339">
        <v>-1</v>
      </c>
      <c r="C339">
        <v>21</v>
      </c>
      <c r="D339">
        <v>22</v>
      </c>
      <c r="E339" t="s">
        <v>47</v>
      </c>
      <c r="F339" t="s">
        <v>1071</v>
      </c>
      <c r="G339" t="s">
        <v>1072</v>
      </c>
      <c r="H339">
        <v>-29315.591</v>
      </c>
      <c r="I339">
        <v>5.7190000000000003</v>
      </c>
      <c r="J339">
        <v>8352.8053999999993</v>
      </c>
      <c r="K339">
        <v>0.13300000000000001</v>
      </c>
      <c r="L339">
        <v>42968528.420000002</v>
      </c>
      <c r="M339">
        <v>6.1390000000000002</v>
      </c>
      <c r="N339" t="b">
        <v>0</v>
      </c>
    </row>
    <row r="340" spans="1:14" x14ac:dyDescent="0.2">
      <c r="A340">
        <v>43</v>
      </c>
      <c r="B340">
        <v>-3</v>
      </c>
      <c r="C340">
        <v>20</v>
      </c>
      <c r="D340">
        <v>23</v>
      </c>
      <c r="E340" t="s">
        <v>48</v>
      </c>
      <c r="F340" t="s">
        <v>1073</v>
      </c>
      <c r="G340" t="s">
        <v>1074</v>
      </c>
      <c r="H340">
        <v>-17916.358</v>
      </c>
      <c r="I340">
        <v>42.848999999999997</v>
      </c>
      <c r="J340">
        <v>8069.5128999999997</v>
      </c>
      <c r="K340">
        <v>0.99650000000000005</v>
      </c>
      <c r="L340">
        <v>42980766</v>
      </c>
      <c r="M340">
        <v>46</v>
      </c>
      <c r="N340" t="b">
        <v>0</v>
      </c>
    </row>
    <row r="341" spans="1:14" x14ac:dyDescent="0.2">
      <c r="A341">
        <v>43</v>
      </c>
      <c r="B341">
        <v>-5</v>
      </c>
      <c r="C341">
        <v>19</v>
      </c>
      <c r="D341">
        <v>24</v>
      </c>
      <c r="E341" t="s">
        <v>49</v>
      </c>
      <c r="F341" t="s">
        <v>1075</v>
      </c>
      <c r="G341" t="s">
        <v>1076</v>
      </c>
      <c r="H341" t="s">
        <v>1077</v>
      </c>
      <c r="I341" t="s">
        <v>732</v>
      </c>
      <c r="J341" t="s">
        <v>1078</v>
      </c>
      <c r="K341" t="s">
        <v>926</v>
      </c>
      <c r="L341">
        <v>42997885</v>
      </c>
      <c r="M341" t="s">
        <v>734</v>
      </c>
      <c r="N341" t="b">
        <v>1</v>
      </c>
    </row>
    <row r="342" spans="1:14" x14ac:dyDescent="0.2">
      <c r="A342">
        <v>44</v>
      </c>
      <c r="B342">
        <v>16</v>
      </c>
      <c r="C342">
        <v>30</v>
      </c>
      <c r="D342">
        <v>14</v>
      </c>
      <c r="E342" t="s">
        <v>39</v>
      </c>
      <c r="F342" t="s">
        <v>1079</v>
      </c>
      <c r="G342" t="s">
        <v>1080</v>
      </c>
      <c r="H342" t="s">
        <v>1081</v>
      </c>
      <c r="I342" t="s">
        <v>503</v>
      </c>
      <c r="J342" t="s">
        <v>1082</v>
      </c>
      <c r="K342" t="s">
        <v>1083</v>
      </c>
      <c r="L342">
        <v>44031466</v>
      </c>
      <c r="M342" t="s">
        <v>506</v>
      </c>
      <c r="N342" t="b">
        <v>1</v>
      </c>
    </row>
    <row r="343" spans="1:14" x14ac:dyDescent="0.2">
      <c r="A343">
        <v>44</v>
      </c>
      <c r="B343">
        <v>14</v>
      </c>
      <c r="C343">
        <v>29</v>
      </c>
      <c r="D343">
        <v>15</v>
      </c>
      <c r="E343" t="s">
        <v>40</v>
      </c>
      <c r="F343" t="s">
        <v>1084</v>
      </c>
      <c r="G343" t="s">
        <v>1085</v>
      </c>
      <c r="H343" t="s">
        <v>1086</v>
      </c>
      <c r="I343" t="s">
        <v>581</v>
      </c>
      <c r="J343" t="s">
        <v>1087</v>
      </c>
      <c r="K343" t="s">
        <v>815</v>
      </c>
      <c r="L343">
        <v>44011927</v>
      </c>
      <c r="M343" t="s">
        <v>584</v>
      </c>
      <c r="N343" t="b">
        <v>1</v>
      </c>
    </row>
    <row r="344" spans="1:14" x14ac:dyDescent="0.2">
      <c r="A344">
        <v>44</v>
      </c>
      <c r="B344">
        <v>12</v>
      </c>
      <c r="C344">
        <v>28</v>
      </c>
      <c r="D344">
        <v>16</v>
      </c>
      <c r="E344" t="s">
        <v>41</v>
      </c>
      <c r="F344" t="s">
        <v>1088</v>
      </c>
      <c r="G344" t="s">
        <v>1089</v>
      </c>
      <c r="H344">
        <v>-9204.2360000000008</v>
      </c>
      <c r="I344">
        <v>5.2160000000000002</v>
      </c>
      <c r="J344">
        <v>7996.0154000000002</v>
      </c>
      <c r="K344">
        <v>0.1186</v>
      </c>
      <c r="L344">
        <v>43990118.840000004</v>
      </c>
      <c r="M344">
        <v>5.6</v>
      </c>
      <c r="N344" t="b">
        <v>0</v>
      </c>
    </row>
    <row r="345" spans="1:14" x14ac:dyDescent="0.2">
      <c r="A345">
        <v>44</v>
      </c>
      <c r="B345">
        <v>10</v>
      </c>
      <c r="C345">
        <v>27</v>
      </c>
      <c r="D345">
        <v>17</v>
      </c>
      <c r="E345" t="s">
        <v>42</v>
      </c>
      <c r="F345" t="s">
        <v>1090</v>
      </c>
      <c r="G345" t="s">
        <v>1091</v>
      </c>
      <c r="H345">
        <v>-20478.973000000002</v>
      </c>
      <c r="I345">
        <v>85.566000000000003</v>
      </c>
      <c r="J345">
        <v>8234.4788000000008</v>
      </c>
      <c r="K345">
        <v>1.9447000000000001</v>
      </c>
      <c r="L345">
        <v>43978014.909999996</v>
      </c>
      <c r="M345">
        <v>91.858999999999995</v>
      </c>
      <c r="N345" t="b">
        <v>0</v>
      </c>
    </row>
    <row r="346" spans="1:14" x14ac:dyDescent="0.2">
      <c r="A346">
        <v>44</v>
      </c>
      <c r="B346">
        <v>8</v>
      </c>
      <c r="C346">
        <v>26</v>
      </c>
      <c r="D346">
        <v>18</v>
      </c>
      <c r="E346" t="s">
        <v>43</v>
      </c>
      <c r="F346" t="s">
        <v>1092</v>
      </c>
      <c r="G346" t="s">
        <v>1093</v>
      </c>
      <c r="H346">
        <v>-32673.26</v>
      </c>
      <c r="I346">
        <v>1.5840000000000001</v>
      </c>
      <c r="J346">
        <v>8493.8410999999996</v>
      </c>
      <c r="K346">
        <v>3.5999999999999997E-2</v>
      </c>
      <c r="L346">
        <v>43964923.810000002</v>
      </c>
      <c r="M346">
        <v>1.7</v>
      </c>
      <c r="N346" t="b">
        <v>0</v>
      </c>
    </row>
    <row r="347" spans="1:14" x14ac:dyDescent="0.2">
      <c r="A347">
        <v>44</v>
      </c>
      <c r="B347">
        <v>6</v>
      </c>
      <c r="C347">
        <v>25</v>
      </c>
      <c r="D347">
        <v>19</v>
      </c>
      <c r="E347" t="s">
        <v>44</v>
      </c>
      <c r="F347" t="s">
        <v>1094</v>
      </c>
      <c r="G347" t="s">
        <v>1095</v>
      </c>
      <c r="H347">
        <v>-35781.498</v>
      </c>
      <c r="I347">
        <v>0.41899999999999998</v>
      </c>
      <c r="J347">
        <v>8546.7023000000008</v>
      </c>
      <c r="K347">
        <v>9.4999999999999998E-3</v>
      </c>
      <c r="L347">
        <v>43961586.979999997</v>
      </c>
      <c r="M347">
        <v>0.45</v>
      </c>
      <c r="N347" t="b">
        <v>0</v>
      </c>
    </row>
    <row r="348" spans="1:14" x14ac:dyDescent="0.2">
      <c r="A348">
        <v>44</v>
      </c>
      <c r="B348">
        <v>4</v>
      </c>
      <c r="C348">
        <v>24</v>
      </c>
      <c r="D348">
        <v>20</v>
      </c>
      <c r="E348" t="s">
        <v>45</v>
      </c>
      <c r="F348" t="s">
        <v>1096</v>
      </c>
      <c r="G348" t="s">
        <v>1097</v>
      </c>
      <c r="H348">
        <v>-41468.730000000003</v>
      </c>
      <c r="I348">
        <v>0.32500000000000001</v>
      </c>
      <c r="J348">
        <v>8658.1769000000004</v>
      </c>
      <c r="K348">
        <v>7.4000000000000003E-3</v>
      </c>
      <c r="L348">
        <v>43955481.479999997</v>
      </c>
      <c r="M348">
        <v>0.34799999999999998</v>
      </c>
      <c r="N348" t="b">
        <v>0</v>
      </c>
    </row>
    <row r="349" spans="1:14" x14ac:dyDescent="0.2">
      <c r="A349">
        <v>44</v>
      </c>
      <c r="B349">
        <v>2</v>
      </c>
      <c r="C349">
        <v>23</v>
      </c>
      <c r="D349">
        <v>21</v>
      </c>
      <c r="E349" t="s">
        <v>46</v>
      </c>
      <c r="F349" t="s">
        <v>1098</v>
      </c>
      <c r="G349" t="s">
        <v>1099</v>
      </c>
      <c r="H349">
        <v>-37816.035000000003</v>
      </c>
      <c r="I349">
        <v>1.756</v>
      </c>
      <c r="J349">
        <v>8557.3804999999993</v>
      </c>
      <c r="K349">
        <v>3.9899999999999998E-2</v>
      </c>
      <c r="L349">
        <v>43959402.810000002</v>
      </c>
      <c r="M349">
        <v>1.8839999999999999</v>
      </c>
      <c r="N349" t="b">
        <v>0</v>
      </c>
    </row>
    <row r="350" spans="1:14" x14ac:dyDescent="0.2">
      <c r="A350">
        <v>44</v>
      </c>
      <c r="B350">
        <v>0</v>
      </c>
      <c r="C350">
        <v>22</v>
      </c>
      <c r="D350">
        <v>22</v>
      </c>
      <c r="E350" t="s">
        <v>47</v>
      </c>
      <c r="F350" t="s">
        <v>1100</v>
      </c>
      <c r="G350" t="s">
        <v>1101</v>
      </c>
      <c r="H350">
        <v>-37548.586000000003</v>
      </c>
      <c r="I350">
        <v>0.7</v>
      </c>
      <c r="J350">
        <v>8533.5215000000007</v>
      </c>
      <c r="K350">
        <v>1.5900000000000001E-2</v>
      </c>
      <c r="L350">
        <v>43959689.93</v>
      </c>
      <c r="M350">
        <v>0.751</v>
      </c>
      <c r="N350" t="b">
        <v>0</v>
      </c>
    </row>
    <row r="351" spans="1:14" x14ac:dyDescent="0.2">
      <c r="A351">
        <v>44</v>
      </c>
      <c r="B351">
        <v>-2</v>
      </c>
      <c r="C351">
        <v>21</v>
      </c>
      <c r="D351">
        <v>23</v>
      </c>
      <c r="E351" t="s">
        <v>48</v>
      </c>
      <c r="F351" t="s">
        <v>1102</v>
      </c>
      <c r="G351" t="s">
        <v>1103</v>
      </c>
      <c r="H351">
        <v>-23808.079000000002</v>
      </c>
      <c r="I351">
        <v>7.2649999999999997</v>
      </c>
      <c r="J351">
        <v>8203.4567000000006</v>
      </c>
      <c r="K351">
        <v>0.1651</v>
      </c>
      <c r="L351">
        <v>43974440.969999999</v>
      </c>
      <c r="M351">
        <v>7.7990000000000004</v>
      </c>
      <c r="N351" t="b">
        <v>0</v>
      </c>
    </row>
    <row r="352" spans="1:14" x14ac:dyDescent="0.2">
      <c r="A352">
        <v>44</v>
      </c>
      <c r="B352">
        <v>-4</v>
      </c>
      <c r="C352">
        <v>20</v>
      </c>
      <c r="D352">
        <v>24</v>
      </c>
      <c r="E352" t="s">
        <v>49</v>
      </c>
      <c r="F352" t="s">
        <v>1104</v>
      </c>
      <c r="G352" t="s">
        <v>1105</v>
      </c>
      <c r="H352">
        <v>-13421.898999999999</v>
      </c>
      <c r="I352">
        <v>51.231999999999999</v>
      </c>
      <c r="J352">
        <v>7949.6265000000003</v>
      </c>
      <c r="K352">
        <v>1.1644000000000001</v>
      </c>
      <c r="L352">
        <v>43985591</v>
      </c>
      <c r="M352">
        <v>55</v>
      </c>
      <c r="N352" t="b">
        <v>0</v>
      </c>
    </row>
    <row r="353" spans="1:14" x14ac:dyDescent="0.2">
      <c r="A353">
        <v>44</v>
      </c>
      <c r="B353">
        <v>-6</v>
      </c>
      <c r="C353">
        <v>19</v>
      </c>
      <c r="D353">
        <v>25</v>
      </c>
      <c r="E353" t="s">
        <v>50</v>
      </c>
      <c r="F353" t="s">
        <v>1106</v>
      </c>
      <c r="G353" t="s">
        <v>1107</v>
      </c>
      <c r="H353" t="s">
        <v>1108</v>
      </c>
      <c r="I353" t="s">
        <v>813</v>
      </c>
      <c r="J353" t="s">
        <v>1109</v>
      </c>
      <c r="K353" t="s">
        <v>679</v>
      </c>
      <c r="L353">
        <v>44008009</v>
      </c>
      <c r="M353" t="s">
        <v>816</v>
      </c>
      <c r="N353" t="b">
        <v>1</v>
      </c>
    </row>
    <row r="354" spans="1:14" x14ac:dyDescent="0.2">
      <c r="A354">
        <v>45</v>
      </c>
      <c r="B354">
        <v>17</v>
      </c>
      <c r="C354">
        <v>31</v>
      </c>
      <c r="D354">
        <v>14</v>
      </c>
      <c r="E354" t="s">
        <v>39</v>
      </c>
      <c r="F354" t="s">
        <v>1110</v>
      </c>
      <c r="G354" t="s">
        <v>1111</v>
      </c>
      <c r="H354" t="s">
        <v>1112</v>
      </c>
      <c r="I354" t="s">
        <v>477</v>
      </c>
      <c r="J354" t="s">
        <v>1113</v>
      </c>
      <c r="K354" t="s">
        <v>900</v>
      </c>
      <c r="L354">
        <v>45039818</v>
      </c>
      <c r="M354" t="s">
        <v>480</v>
      </c>
      <c r="N354" t="b">
        <v>1</v>
      </c>
    </row>
    <row r="355" spans="1:14" x14ac:dyDescent="0.2">
      <c r="A355">
        <v>45</v>
      </c>
      <c r="B355">
        <v>15</v>
      </c>
      <c r="C355">
        <v>30</v>
      </c>
      <c r="D355">
        <v>15</v>
      </c>
      <c r="E355" t="s">
        <v>40</v>
      </c>
      <c r="F355" t="s">
        <v>1114</v>
      </c>
      <c r="G355" t="s">
        <v>1115</v>
      </c>
      <c r="H355" t="s">
        <v>1116</v>
      </c>
      <c r="I355" t="s">
        <v>503</v>
      </c>
      <c r="J355" t="s">
        <v>1045</v>
      </c>
      <c r="K355" t="s">
        <v>1083</v>
      </c>
      <c r="L355">
        <v>45017134</v>
      </c>
      <c r="M355" t="s">
        <v>506</v>
      </c>
      <c r="N355" t="b">
        <v>1</v>
      </c>
    </row>
    <row r="356" spans="1:14" x14ac:dyDescent="0.2">
      <c r="A356">
        <v>45</v>
      </c>
      <c r="B356">
        <v>13</v>
      </c>
      <c r="C356">
        <v>29</v>
      </c>
      <c r="D356">
        <v>16</v>
      </c>
      <c r="E356" t="s">
        <v>41</v>
      </c>
      <c r="F356" t="s">
        <v>1117</v>
      </c>
      <c r="G356" t="s">
        <v>1118</v>
      </c>
      <c r="H356" t="s">
        <v>1119</v>
      </c>
      <c r="I356" t="s">
        <v>813</v>
      </c>
      <c r="J356" t="s">
        <v>1120</v>
      </c>
      <c r="K356" t="s">
        <v>679</v>
      </c>
      <c r="L356">
        <v>44996414</v>
      </c>
      <c r="M356" t="s">
        <v>816</v>
      </c>
      <c r="N356" t="b">
        <v>1</v>
      </c>
    </row>
    <row r="357" spans="1:14" x14ac:dyDescent="0.2">
      <c r="A357">
        <v>45</v>
      </c>
      <c r="B357">
        <v>11</v>
      </c>
      <c r="C357">
        <v>28</v>
      </c>
      <c r="D357">
        <v>17</v>
      </c>
      <c r="E357" t="s">
        <v>42</v>
      </c>
      <c r="F357" t="s">
        <v>1121</v>
      </c>
      <c r="G357" t="s">
        <v>1122</v>
      </c>
      <c r="H357">
        <v>-18262.544000000002</v>
      </c>
      <c r="I357">
        <v>136.16300000000001</v>
      </c>
      <c r="J357">
        <v>8181.5991000000004</v>
      </c>
      <c r="K357">
        <v>3.0259</v>
      </c>
      <c r="L357">
        <v>44980394.350000001</v>
      </c>
      <c r="M357">
        <v>146.17699999999999</v>
      </c>
      <c r="N357" t="b">
        <v>0</v>
      </c>
    </row>
    <row r="358" spans="1:14" x14ac:dyDescent="0.2">
      <c r="A358">
        <v>45</v>
      </c>
      <c r="B358">
        <v>9</v>
      </c>
      <c r="C358">
        <v>27</v>
      </c>
      <c r="D358">
        <v>18</v>
      </c>
      <c r="E358" t="s">
        <v>43</v>
      </c>
      <c r="F358" t="s">
        <v>1123</v>
      </c>
      <c r="G358" t="s">
        <v>1124</v>
      </c>
      <c r="H358">
        <v>-29770.800999999999</v>
      </c>
      <c r="I358">
        <v>0.51200000000000001</v>
      </c>
      <c r="J358">
        <v>8419.9526000000005</v>
      </c>
      <c r="K358">
        <v>1.14E-2</v>
      </c>
      <c r="L358">
        <v>44968039.729999997</v>
      </c>
      <c r="M358">
        <v>0.55000000000000004</v>
      </c>
      <c r="N358" t="b">
        <v>0</v>
      </c>
    </row>
    <row r="359" spans="1:14" x14ac:dyDescent="0.2">
      <c r="A359">
        <v>45</v>
      </c>
      <c r="B359">
        <v>7</v>
      </c>
      <c r="C359">
        <v>26</v>
      </c>
      <c r="D359">
        <v>19</v>
      </c>
      <c r="E359" t="s">
        <v>44</v>
      </c>
      <c r="F359" t="s">
        <v>1125</v>
      </c>
      <c r="G359" t="s">
        <v>1126</v>
      </c>
      <c r="H359">
        <v>-36615.642999999996</v>
      </c>
      <c r="I359">
        <v>0.52200000000000002</v>
      </c>
      <c r="J359">
        <v>8554.6746999999996</v>
      </c>
      <c r="K359">
        <v>1.1599999999999999E-2</v>
      </c>
      <c r="L359">
        <v>44960691.490000002</v>
      </c>
      <c r="M359">
        <v>0.56000000000000005</v>
      </c>
      <c r="N359" t="b">
        <v>0</v>
      </c>
    </row>
    <row r="360" spans="1:14" x14ac:dyDescent="0.2">
      <c r="A360">
        <v>45</v>
      </c>
      <c r="B360">
        <v>5</v>
      </c>
      <c r="C360">
        <v>25</v>
      </c>
      <c r="D360">
        <v>20</v>
      </c>
      <c r="E360" t="s">
        <v>45</v>
      </c>
      <c r="F360" t="s">
        <v>1127</v>
      </c>
      <c r="G360" t="s">
        <v>1128</v>
      </c>
      <c r="H360">
        <v>-40812.230000000003</v>
      </c>
      <c r="I360">
        <v>0.36499999999999999</v>
      </c>
      <c r="J360">
        <v>8630.5467000000008</v>
      </c>
      <c r="K360">
        <v>8.0999999999999996E-3</v>
      </c>
      <c r="L360">
        <v>44956186.270000003</v>
      </c>
      <c r="M360">
        <v>0.39200000000000002</v>
      </c>
      <c r="N360" t="b">
        <v>0</v>
      </c>
    </row>
    <row r="361" spans="1:14" x14ac:dyDescent="0.2">
      <c r="A361">
        <v>45</v>
      </c>
      <c r="B361">
        <v>3</v>
      </c>
      <c r="C361">
        <v>24</v>
      </c>
      <c r="D361">
        <v>21</v>
      </c>
      <c r="E361" t="s">
        <v>46</v>
      </c>
      <c r="F361" t="s">
        <v>212</v>
      </c>
      <c r="G361" t="s">
        <v>1129</v>
      </c>
      <c r="H361">
        <v>-41072.321000000004</v>
      </c>
      <c r="I361">
        <v>0.66300000000000003</v>
      </c>
      <c r="J361">
        <v>8618.9410000000007</v>
      </c>
      <c r="K361">
        <v>1.47E-2</v>
      </c>
      <c r="L361">
        <v>44955907.049999997</v>
      </c>
      <c r="M361">
        <v>0.71199999999999997</v>
      </c>
      <c r="N361" t="b">
        <v>0</v>
      </c>
    </row>
    <row r="362" spans="1:14" x14ac:dyDescent="0.2">
      <c r="A362">
        <v>45</v>
      </c>
      <c r="B362">
        <v>1</v>
      </c>
      <c r="C362">
        <v>23</v>
      </c>
      <c r="D362">
        <v>22</v>
      </c>
      <c r="E362" t="s">
        <v>47</v>
      </c>
      <c r="F362" t="s">
        <v>1130</v>
      </c>
      <c r="G362" t="s">
        <v>1131</v>
      </c>
      <c r="H362">
        <v>-39010.266000000003</v>
      </c>
      <c r="I362">
        <v>0.83599999999999997</v>
      </c>
      <c r="J362">
        <v>8555.7320999999993</v>
      </c>
      <c r="K362">
        <v>1.8599999999999998E-2</v>
      </c>
      <c r="L362">
        <v>44958120.75</v>
      </c>
      <c r="M362">
        <v>0.89700000000000002</v>
      </c>
      <c r="N362" t="b">
        <v>0</v>
      </c>
    </row>
    <row r="363" spans="1:14" x14ac:dyDescent="0.2">
      <c r="A363">
        <v>45</v>
      </c>
      <c r="B363">
        <v>-1</v>
      </c>
      <c r="C363">
        <v>22</v>
      </c>
      <c r="D363">
        <v>23</v>
      </c>
      <c r="E363" t="s">
        <v>48</v>
      </c>
      <c r="F363" t="s">
        <v>1132</v>
      </c>
      <c r="G363" t="s">
        <v>1133</v>
      </c>
      <c r="H363">
        <v>-31886.440999999999</v>
      </c>
      <c r="I363">
        <v>0.86299999999999999</v>
      </c>
      <c r="J363">
        <v>8380.0393999999997</v>
      </c>
      <c r="K363">
        <v>1.9199999999999998E-2</v>
      </c>
      <c r="L363">
        <v>44965768.490000002</v>
      </c>
      <c r="M363">
        <v>0.92600000000000005</v>
      </c>
      <c r="N363" t="b">
        <v>0</v>
      </c>
    </row>
    <row r="364" spans="1:14" x14ac:dyDescent="0.2">
      <c r="A364">
        <v>45</v>
      </c>
      <c r="B364">
        <v>-3</v>
      </c>
      <c r="C364">
        <v>21</v>
      </c>
      <c r="D364">
        <v>24</v>
      </c>
      <c r="E364" t="s">
        <v>49</v>
      </c>
      <c r="F364" t="s">
        <v>1134</v>
      </c>
      <c r="G364" t="s">
        <v>1135</v>
      </c>
      <c r="H364">
        <v>-19514.800999999999</v>
      </c>
      <c r="I364">
        <v>35.396999999999998</v>
      </c>
      <c r="J364">
        <v>8087.7286000000004</v>
      </c>
      <c r="K364">
        <v>0.78659999999999997</v>
      </c>
      <c r="L364">
        <v>44979050</v>
      </c>
      <c r="M364">
        <v>38</v>
      </c>
      <c r="N364" t="b">
        <v>0</v>
      </c>
    </row>
    <row r="365" spans="1:14" x14ac:dyDescent="0.2">
      <c r="A365">
        <v>45</v>
      </c>
      <c r="B365">
        <v>-5</v>
      </c>
      <c r="C365">
        <v>20</v>
      </c>
      <c r="D365">
        <v>25</v>
      </c>
      <c r="E365" t="s">
        <v>50</v>
      </c>
      <c r="F365" t="s">
        <v>1136</v>
      </c>
      <c r="G365" t="s">
        <v>1137</v>
      </c>
      <c r="H365" t="s">
        <v>1138</v>
      </c>
      <c r="I365" t="s">
        <v>813</v>
      </c>
      <c r="J365" t="s">
        <v>1139</v>
      </c>
      <c r="K365" t="s">
        <v>679</v>
      </c>
      <c r="L365">
        <v>44994654</v>
      </c>
      <c r="M365" t="s">
        <v>816</v>
      </c>
      <c r="N365" t="b">
        <v>1</v>
      </c>
    </row>
    <row r="366" spans="1:14" x14ac:dyDescent="0.2">
      <c r="A366">
        <v>45</v>
      </c>
      <c r="B366">
        <v>-7</v>
      </c>
      <c r="C366">
        <v>19</v>
      </c>
      <c r="D366">
        <v>26</v>
      </c>
      <c r="E366" t="s">
        <v>51</v>
      </c>
      <c r="F366" t="s">
        <v>1140</v>
      </c>
      <c r="G366" t="s">
        <v>1141</v>
      </c>
      <c r="H366" t="s">
        <v>1142</v>
      </c>
      <c r="I366" t="s">
        <v>1143</v>
      </c>
      <c r="J366" t="s">
        <v>1144</v>
      </c>
      <c r="K366" t="s">
        <v>705</v>
      </c>
      <c r="L366">
        <v>45015467</v>
      </c>
      <c r="M366" t="s">
        <v>1145</v>
      </c>
      <c r="N366" t="b">
        <v>1</v>
      </c>
    </row>
    <row r="367" spans="1:14" x14ac:dyDescent="0.2">
      <c r="A367">
        <v>46</v>
      </c>
      <c r="B367">
        <v>16</v>
      </c>
      <c r="C367">
        <v>31</v>
      </c>
      <c r="D367">
        <v>15</v>
      </c>
      <c r="E367" t="s">
        <v>40</v>
      </c>
      <c r="F367" t="s">
        <v>1146</v>
      </c>
      <c r="G367" t="s">
        <v>1147</v>
      </c>
      <c r="H367" t="s">
        <v>1148</v>
      </c>
      <c r="I367" t="s">
        <v>503</v>
      </c>
      <c r="J367" t="s">
        <v>1149</v>
      </c>
      <c r="K367" t="s">
        <v>1083</v>
      </c>
      <c r="L367">
        <v>46024520</v>
      </c>
      <c r="M367" t="s">
        <v>506</v>
      </c>
      <c r="N367" t="b">
        <v>1</v>
      </c>
    </row>
    <row r="368" spans="1:14" x14ac:dyDescent="0.2">
      <c r="A368">
        <v>46</v>
      </c>
      <c r="B368">
        <v>14</v>
      </c>
      <c r="C368">
        <v>30</v>
      </c>
      <c r="D368">
        <v>16</v>
      </c>
      <c r="E368" t="s">
        <v>41</v>
      </c>
      <c r="F368" t="s">
        <v>1150</v>
      </c>
      <c r="G368" t="s">
        <v>1151</v>
      </c>
      <c r="H368" t="s">
        <v>461</v>
      </c>
      <c r="I368" t="s">
        <v>581</v>
      </c>
      <c r="J368" t="s">
        <v>1152</v>
      </c>
      <c r="K368" t="s">
        <v>815</v>
      </c>
      <c r="L368">
        <v>46000687</v>
      </c>
      <c r="M368" t="s">
        <v>584</v>
      </c>
      <c r="N368" t="b">
        <v>1</v>
      </c>
    </row>
    <row r="369" spans="1:14" x14ac:dyDescent="0.2">
      <c r="A369">
        <v>46</v>
      </c>
      <c r="B369">
        <v>12</v>
      </c>
      <c r="C369">
        <v>29</v>
      </c>
      <c r="D369">
        <v>17</v>
      </c>
      <c r="E369" t="s">
        <v>42</v>
      </c>
      <c r="F369" t="s">
        <v>1153</v>
      </c>
      <c r="G369" t="s">
        <v>1154</v>
      </c>
      <c r="H369">
        <v>-13734.949000000001</v>
      </c>
      <c r="I369">
        <v>97.248999999999995</v>
      </c>
      <c r="J369">
        <v>8080.7757000000001</v>
      </c>
      <c r="K369">
        <v>2.1141000000000001</v>
      </c>
      <c r="L369">
        <v>45985254.920000002</v>
      </c>
      <c r="M369">
        <v>104.4</v>
      </c>
      <c r="N369" t="b">
        <v>0</v>
      </c>
    </row>
    <row r="370" spans="1:14" x14ac:dyDescent="0.2">
      <c r="A370">
        <v>46</v>
      </c>
      <c r="B370">
        <v>10</v>
      </c>
      <c r="C370">
        <v>28</v>
      </c>
      <c r="D370">
        <v>18</v>
      </c>
      <c r="E370" t="s">
        <v>43</v>
      </c>
      <c r="F370" t="s">
        <v>1155</v>
      </c>
      <c r="G370" t="s">
        <v>1156</v>
      </c>
      <c r="H370">
        <v>-29771.255000000001</v>
      </c>
      <c r="I370">
        <v>2.3290000000000002</v>
      </c>
      <c r="J370">
        <v>8412.3834999999999</v>
      </c>
      <c r="K370">
        <v>5.0599999999999999E-2</v>
      </c>
      <c r="L370">
        <v>45968039.240000002</v>
      </c>
      <c r="M370">
        <v>2.5</v>
      </c>
      <c r="N370" t="b">
        <v>0</v>
      </c>
    </row>
    <row r="371" spans="1:14" x14ac:dyDescent="0.2">
      <c r="A371">
        <v>46</v>
      </c>
      <c r="B371">
        <v>8</v>
      </c>
      <c r="C371">
        <v>27</v>
      </c>
      <c r="D371">
        <v>19</v>
      </c>
      <c r="E371" t="s">
        <v>44</v>
      </c>
      <c r="F371" t="s">
        <v>1157</v>
      </c>
      <c r="G371" t="s">
        <v>1158</v>
      </c>
      <c r="H371">
        <v>-35413.928999999996</v>
      </c>
      <c r="I371">
        <v>0.72699999999999998</v>
      </c>
      <c r="J371">
        <v>8518.0427999999993</v>
      </c>
      <c r="K371">
        <v>1.5800000000000002E-2</v>
      </c>
      <c r="L371">
        <v>45961981.579999998</v>
      </c>
      <c r="M371">
        <v>0.78</v>
      </c>
      <c r="N371" t="b">
        <v>0</v>
      </c>
    </row>
    <row r="372" spans="1:14" x14ac:dyDescent="0.2">
      <c r="A372">
        <v>46</v>
      </c>
      <c r="B372">
        <v>6</v>
      </c>
      <c r="C372">
        <v>26</v>
      </c>
      <c r="D372">
        <v>20</v>
      </c>
      <c r="E372" t="s">
        <v>45</v>
      </c>
      <c r="F372" t="s">
        <v>1159</v>
      </c>
      <c r="G372" t="s">
        <v>1160</v>
      </c>
      <c r="H372">
        <v>-43139.61</v>
      </c>
      <c r="I372">
        <v>2.234</v>
      </c>
      <c r="J372">
        <v>8668.9848000000002</v>
      </c>
      <c r="K372">
        <v>4.8599999999999997E-2</v>
      </c>
      <c r="L372">
        <v>45953687.719999999</v>
      </c>
      <c r="M372">
        <v>2.3980000000000001</v>
      </c>
      <c r="N372" t="b">
        <v>0</v>
      </c>
    </row>
    <row r="373" spans="1:14" x14ac:dyDescent="0.2">
      <c r="A373">
        <v>46</v>
      </c>
      <c r="B373">
        <v>4</v>
      </c>
      <c r="C373">
        <v>25</v>
      </c>
      <c r="D373">
        <v>21</v>
      </c>
      <c r="E373" t="s">
        <v>46</v>
      </c>
      <c r="F373" t="s">
        <v>1161</v>
      </c>
      <c r="G373" t="s">
        <v>1162</v>
      </c>
      <c r="H373">
        <v>-41761.642999999996</v>
      </c>
      <c r="I373">
        <v>0.67100000000000004</v>
      </c>
      <c r="J373">
        <v>8622.0215000000007</v>
      </c>
      <c r="K373">
        <v>1.46E-2</v>
      </c>
      <c r="L373">
        <v>45955167.030000001</v>
      </c>
      <c r="M373">
        <v>0.72</v>
      </c>
      <c r="N373" t="b">
        <v>0</v>
      </c>
    </row>
    <row r="374" spans="1:14" x14ac:dyDescent="0.2">
      <c r="A374">
        <v>46</v>
      </c>
      <c r="B374">
        <v>2</v>
      </c>
      <c r="C374">
        <v>24</v>
      </c>
      <c r="D374">
        <v>22</v>
      </c>
      <c r="E374" t="s">
        <v>47</v>
      </c>
      <c r="F374" t="s">
        <v>1163</v>
      </c>
      <c r="G374" t="s">
        <v>1164</v>
      </c>
      <c r="H374">
        <v>-44128.269</v>
      </c>
      <c r="I374">
        <v>0.09</v>
      </c>
      <c r="J374">
        <v>8656.4622999999992</v>
      </c>
      <c r="K374">
        <v>2E-3</v>
      </c>
      <c r="L374">
        <v>45952626.350000001</v>
      </c>
      <c r="M374">
        <v>9.7000000000000003E-2</v>
      </c>
      <c r="N374" t="b">
        <v>0</v>
      </c>
    </row>
    <row r="375" spans="1:14" x14ac:dyDescent="0.2">
      <c r="A375">
        <v>46</v>
      </c>
      <c r="B375">
        <v>0</v>
      </c>
      <c r="C375">
        <v>23</v>
      </c>
      <c r="D375">
        <v>23</v>
      </c>
      <c r="E375" t="s">
        <v>48</v>
      </c>
      <c r="F375" t="s">
        <v>1165</v>
      </c>
      <c r="G375" t="s">
        <v>1166</v>
      </c>
      <c r="H375">
        <v>-37075.896999999997</v>
      </c>
      <c r="I375">
        <v>0.13400000000000001</v>
      </c>
      <c r="J375">
        <v>8486.1422999999995</v>
      </c>
      <c r="K375">
        <v>2.8999999999999998E-3</v>
      </c>
      <c r="L375">
        <v>45960197.380000003</v>
      </c>
      <c r="M375">
        <v>0.14299999999999999</v>
      </c>
      <c r="N375" t="b">
        <v>0</v>
      </c>
    </row>
    <row r="376" spans="1:14" x14ac:dyDescent="0.2">
      <c r="A376">
        <v>46</v>
      </c>
      <c r="B376">
        <v>-2</v>
      </c>
      <c r="C376">
        <v>22</v>
      </c>
      <c r="D376">
        <v>24</v>
      </c>
      <c r="E376" t="s">
        <v>49</v>
      </c>
      <c r="F376" t="s">
        <v>1167</v>
      </c>
      <c r="G376" t="s">
        <v>1168</v>
      </c>
      <c r="H376">
        <v>-29471.57</v>
      </c>
      <c r="I376">
        <v>11.452999999999999</v>
      </c>
      <c r="J376">
        <v>8303.8233</v>
      </c>
      <c r="K376">
        <v>0.249</v>
      </c>
      <c r="L376">
        <v>45968360.960000001</v>
      </c>
      <c r="M376">
        <v>12.295</v>
      </c>
      <c r="N376" t="b">
        <v>0</v>
      </c>
    </row>
    <row r="377" spans="1:14" x14ac:dyDescent="0.2">
      <c r="A377">
        <v>46</v>
      </c>
      <c r="B377">
        <v>-4</v>
      </c>
      <c r="C377">
        <v>21</v>
      </c>
      <c r="D377">
        <v>25</v>
      </c>
      <c r="E377" t="s">
        <v>50</v>
      </c>
      <c r="F377" t="s">
        <v>1169</v>
      </c>
      <c r="G377" t="s">
        <v>1170</v>
      </c>
      <c r="H377">
        <v>-12417.748</v>
      </c>
      <c r="I377">
        <v>86.629000000000005</v>
      </c>
      <c r="J377">
        <v>7916.0805</v>
      </c>
      <c r="K377">
        <v>1.8832</v>
      </c>
      <c r="L377">
        <v>45986669</v>
      </c>
      <c r="M377">
        <v>93</v>
      </c>
      <c r="N377" t="b">
        <v>0</v>
      </c>
    </row>
    <row r="378" spans="1:14" x14ac:dyDescent="0.2">
      <c r="A378">
        <v>46</v>
      </c>
      <c r="B378">
        <v>-6</v>
      </c>
      <c r="C378">
        <v>20</v>
      </c>
      <c r="D378">
        <v>26</v>
      </c>
      <c r="E378" t="s">
        <v>51</v>
      </c>
      <c r="F378" t="s">
        <v>1171</v>
      </c>
      <c r="G378" t="s">
        <v>1172</v>
      </c>
      <c r="H378" t="s">
        <v>1173</v>
      </c>
      <c r="I378" t="s">
        <v>813</v>
      </c>
      <c r="J378" t="s">
        <v>1174</v>
      </c>
      <c r="K378" t="s">
        <v>679</v>
      </c>
      <c r="L378">
        <v>46001299</v>
      </c>
      <c r="M378" t="s">
        <v>816</v>
      </c>
      <c r="N378" t="b">
        <v>1</v>
      </c>
    </row>
    <row r="379" spans="1:14" x14ac:dyDescent="0.2">
      <c r="A379">
        <v>47</v>
      </c>
      <c r="B379">
        <v>17</v>
      </c>
      <c r="C379">
        <v>32</v>
      </c>
      <c r="D379">
        <v>15</v>
      </c>
      <c r="E379" t="s">
        <v>40</v>
      </c>
      <c r="F379" t="s">
        <v>1175</v>
      </c>
      <c r="G379" t="s">
        <v>1176</v>
      </c>
      <c r="H379" t="s">
        <v>1177</v>
      </c>
      <c r="I379" t="s">
        <v>477</v>
      </c>
      <c r="J379" t="s">
        <v>1178</v>
      </c>
      <c r="K379" t="s">
        <v>900</v>
      </c>
      <c r="L379">
        <v>47030929</v>
      </c>
      <c r="M379" t="s">
        <v>480</v>
      </c>
      <c r="N379" t="b">
        <v>1</v>
      </c>
    </row>
    <row r="380" spans="1:14" x14ac:dyDescent="0.2">
      <c r="A380">
        <v>47</v>
      </c>
      <c r="B380">
        <v>15</v>
      </c>
      <c r="C380">
        <v>31</v>
      </c>
      <c r="D380">
        <v>16</v>
      </c>
      <c r="E380" t="s">
        <v>41</v>
      </c>
      <c r="F380" t="s">
        <v>1179</v>
      </c>
      <c r="G380" t="s">
        <v>1180</v>
      </c>
      <c r="H380" t="s">
        <v>1181</v>
      </c>
      <c r="I380" t="s">
        <v>581</v>
      </c>
      <c r="J380" t="s">
        <v>1182</v>
      </c>
      <c r="K380" t="s">
        <v>815</v>
      </c>
      <c r="L380">
        <v>47007730</v>
      </c>
      <c r="M380" t="s">
        <v>584</v>
      </c>
      <c r="N380" t="b">
        <v>1</v>
      </c>
    </row>
    <row r="381" spans="1:14" x14ac:dyDescent="0.2">
      <c r="A381">
        <v>47</v>
      </c>
      <c r="B381">
        <v>13</v>
      </c>
      <c r="C381">
        <v>30</v>
      </c>
      <c r="D381">
        <v>17</v>
      </c>
      <c r="E381" t="s">
        <v>42</v>
      </c>
      <c r="F381" t="s">
        <v>1183</v>
      </c>
      <c r="G381" t="s">
        <v>1184</v>
      </c>
      <c r="H381" t="s">
        <v>1185</v>
      </c>
      <c r="I381" t="s">
        <v>732</v>
      </c>
      <c r="J381" t="s">
        <v>1186</v>
      </c>
      <c r="K381" t="s">
        <v>906</v>
      </c>
      <c r="L381">
        <v>46989715</v>
      </c>
      <c r="M381" t="s">
        <v>734</v>
      </c>
      <c r="N381" t="b">
        <v>1</v>
      </c>
    </row>
    <row r="382" spans="1:14" x14ac:dyDescent="0.2">
      <c r="A382">
        <v>47</v>
      </c>
      <c r="B382">
        <v>11</v>
      </c>
      <c r="C382">
        <v>29</v>
      </c>
      <c r="D382">
        <v>18</v>
      </c>
      <c r="E382" t="s">
        <v>43</v>
      </c>
      <c r="F382" t="s">
        <v>1187</v>
      </c>
      <c r="G382" t="s">
        <v>1188</v>
      </c>
      <c r="H382">
        <v>-25367.274000000001</v>
      </c>
      <c r="I382">
        <v>1.2110000000000001</v>
      </c>
      <c r="J382">
        <v>8311.4249999999993</v>
      </c>
      <c r="K382">
        <v>2.58E-2</v>
      </c>
      <c r="L382">
        <v>46972767.109999999</v>
      </c>
      <c r="M382">
        <v>1.3</v>
      </c>
      <c r="N382" t="b">
        <v>0</v>
      </c>
    </row>
    <row r="383" spans="1:14" x14ac:dyDescent="0.2">
      <c r="A383">
        <v>47</v>
      </c>
      <c r="B383">
        <v>9</v>
      </c>
      <c r="C383">
        <v>28</v>
      </c>
      <c r="D383">
        <v>19</v>
      </c>
      <c r="E383" t="s">
        <v>44</v>
      </c>
      <c r="F383" t="s">
        <v>1189</v>
      </c>
      <c r="G383" t="s">
        <v>1190</v>
      </c>
      <c r="H383">
        <v>-35711.982000000004</v>
      </c>
      <c r="I383">
        <v>1.397</v>
      </c>
      <c r="J383">
        <v>8514.8794999999991</v>
      </c>
      <c r="K383">
        <v>2.9700000000000001E-2</v>
      </c>
      <c r="L383">
        <v>46961661.609999999</v>
      </c>
      <c r="M383">
        <v>1.5</v>
      </c>
      <c r="N383" t="b">
        <v>0</v>
      </c>
    </row>
    <row r="384" spans="1:14" x14ac:dyDescent="0.2">
      <c r="A384">
        <v>47</v>
      </c>
      <c r="B384">
        <v>7</v>
      </c>
      <c r="C384">
        <v>27</v>
      </c>
      <c r="D384">
        <v>20</v>
      </c>
      <c r="E384" t="s">
        <v>45</v>
      </c>
      <c r="F384" t="s">
        <v>1191</v>
      </c>
      <c r="G384" t="s">
        <v>1192</v>
      </c>
      <c r="H384">
        <v>-42344.665000000001</v>
      </c>
      <c r="I384">
        <v>2.2210000000000001</v>
      </c>
      <c r="J384">
        <v>8639.3547999999992</v>
      </c>
      <c r="K384">
        <v>4.7300000000000002E-2</v>
      </c>
      <c r="L384">
        <v>46954541.130000003</v>
      </c>
      <c r="M384">
        <v>2.3839999999999999</v>
      </c>
      <c r="N384" t="b">
        <v>0</v>
      </c>
    </row>
    <row r="385" spans="1:14" x14ac:dyDescent="0.2">
      <c r="A385">
        <v>47</v>
      </c>
      <c r="B385">
        <v>5</v>
      </c>
      <c r="C385">
        <v>26</v>
      </c>
      <c r="D385">
        <v>21</v>
      </c>
      <c r="E385" t="s">
        <v>46</v>
      </c>
      <c r="F385" t="s">
        <v>1193</v>
      </c>
      <c r="G385" t="s">
        <v>1194</v>
      </c>
      <c r="H385">
        <v>-44336.841999999997</v>
      </c>
      <c r="I385">
        <v>1.931</v>
      </c>
      <c r="J385">
        <v>8665.0957999999991</v>
      </c>
      <c r="K385">
        <v>4.1099999999999998E-2</v>
      </c>
      <c r="L385">
        <v>46952402.439999998</v>
      </c>
      <c r="M385">
        <v>2.0720000000000001</v>
      </c>
      <c r="N385" t="b">
        <v>0</v>
      </c>
    </row>
    <row r="386" spans="1:14" x14ac:dyDescent="0.2">
      <c r="A386">
        <v>47</v>
      </c>
      <c r="B386">
        <v>3</v>
      </c>
      <c r="C386">
        <v>25</v>
      </c>
      <c r="D386">
        <v>22</v>
      </c>
      <c r="E386" t="s">
        <v>47</v>
      </c>
      <c r="F386" t="s">
        <v>1195</v>
      </c>
      <c r="G386" t="s">
        <v>1196</v>
      </c>
      <c r="H386">
        <v>-44937.612000000001</v>
      </c>
      <c r="I386">
        <v>0.08</v>
      </c>
      <c r="J386">
        <v>8661.2325000000001</v>
      </c>
      <c r="K386">
        <v>1.6999999999999999E-3</v>
      </c>
      <c r="L386">
        <v>46951757.490000002</v>
      </c>
      <c r="M386">
        <v>8.5000000000000006E-2</v>
      </c>
      <c r="N386" t="b">
        <v>0</v>
      </c>
    </row>
    <row r="387" spans="1:14" x14ac:dyDescent="0.2">
      <c r="A387">
        <v>47</v>
      </c>
      <c r="B387">
        <v>1</v>
      </c>
      <c r="C387">
        <v>24</v>
      </c>
      <c r="D387">
        <v>23</v>
      </c>
      <c r="E387" t="s">
        <v>48</v>
      </c>
      <c r="F387" t="s">
        <v>1197</v>
      </c>
      <c r="G387" t="s">
        <v>1198</v>
      </c>
      <c r="H387">
        <v>-42007.07</v>
      </c>
      <c r="I387">
        <v>0.11</v>
      </c>
      <c r="J387">
        <v>8582.2348000000002</v>
      </c>
      <c r="K387">
        <v>2.3999999999999998E-3</v>
      </c>
      <c r="L387">
        <v>46954903.549999997</v>
      </c>
      <c r="M387">
        <v>0.11799999999999999</v>
      </c>
      <c r="N387" t="b">
        <v>0</v>
      </c>
    </row>
    <row r="388" spans="1:14" x14ac:dyDescent="0.2">
      <c r="A388">
        <v>47</v>
      </c>
      <c r="B388">
        <v>-1</v>
      </c>
      <c r="C388">
        <v>23</v>
      </c>
      <c r="D388">
        <v>24</v>
      </c>
      <c r="E388" t="s">
        <v>49</v>
      </c>
      <c r="F388" t="s">
        <v>1199</v>
      </c>
      <c r="G388" t="s">
        <v>1200</v>
      </c>
      <c r="H388">
        <v>-34563.093000000001</v>
      </c>
      <c r="I388">
        <v>5.1970000000000001</v>
      </c>
      <c r="J388">
        <v>8407.2067000000006</v>
      </c>
      <c r="K388">
        <v>0.1106</v>
      </c>
      <c r="L388">
        <v>46962894.990000002</v>
      </c>
      <c r="M388">
        <v>5.5780000000000003</v>
      </c>
      <c r="N388" t="b">
        <v>0</v>
      </c>
    </row>
    <row r="389" spans="1:14" x14ac:dyDescent="0.2">
      <c r="A389">
        <v>47</v>
      </c>
      <c r="B389">
        <v>-3</v>
      </c>
      <c r="C389">
        <v>22</v>
      </c>
      <c r="D389">
        <v>25</v>
      </c>
      <c r="E389" t="s">
        <v>50</v>
      </c>
      <c r="F389" t="s">
        <v>1201</v>
      </c>
      <c r="G389" t="s">
        <v>1202</v>
      </c>
      <c r="H389">
        <v>-22566.376</v>
      </c>
      <c r="I389">
        <v>31.670999999999999</v>
      </c>
      <c r="J389">
        <v>8135.3117000000002</v>
      </c>
      <c r="K389">
        <v>0.67379999999999995</v>
      </c>
      <c r="L389">
        <v>46975774</v>
      </c>
      <c r="M389">
        <v>34</v>
      </c>
      <c r="N389" t="b">
        <v>0</v>
      </c>
    </row>
    <row r="390" spans="1:14" x14ac:dyDescent="0.2">
      <c r="A390">
        <v>47</v>
      </c>
      <c r="B390">
        <v>-5</v>
      </c>
      <c r="C390">
        <v>21</v>
      </c>
      <c r="D390">
        <v>26</v>
      </c>
      <c r="E390" t="s">
        <v>51</v>
      </c>
      <c r="F390" t="s">
        <v>1203</v>
      </c>
      <c r="G390" t="s">
        <v>1204</v>
      </c>
      <c r="H390" t="s">
        <v>1205</v>
      </c>
      <c r="I390" t="s">
        <v>503</v>
      </c>
      <c r="J390" t="s">
        <v>1206</v>
      </c>
      <c r="K390" t="s">
        <v>1083</v>
      </c>
      <c r="L390">
        <v>46992346</v>
      </c>
      <c r="M390" t="s">
        <v>506</v>
      </c>
      <c r="N390" t="b">
        <v>1</v>
      </c>
    </row>
    <row r="391" spans="1:14" x14ac:dyDescent="0.2">
      <c r="A391">
        <v>47</v>
      </c>
      <c r="B391">
        <v>-7</v>
      </c>
      <c r="C391">
        <v>20</v>
      </c>
      <c r="D391">
        <v>27</v>
      </c>
      <c r="E391" t="s">
        <v>52</v>
      </c>
      <c r="F391" t="s">
        <v>1207</v>
      </c>
      <c r="G391" t="s">
        <v>1208</v>
      </c>
      <c r="H391" t="s">
        <v>1209</v>
      </c>
      <c r="I391" t="s">
        <v>477</v>
      </c>
      <c r="J391" t="s">
        <v>1210</v>
      </c>
      <c r="K391" t="s">
        <v>900</v>
      </c>
      <c r="L391">
        <v>47011401</v>
      </c>
      <c r="M391" t="s">
        <v>480</v>
      </c>
      <c r="N391" t="b">
        <v>1</v>
      </c>
    </row>
    <row r="392" spans="1:14" x14ac:dyDescent="0.2">
      <c r="A392">
        <v>48</v>
      </c>
      <c r="B392">
        <v>16</v>
      </c>
      <c r="C392">
        <v>32</v>
      </c>
      <c r="D392">
        <v>16</v>
      </c>
      <c r="E392" t="s">
        <v>41</v>
      </c>
      <c r="F392" t="s">
        <v>1211</v>
      </c>
      <c r="G392" t="s">
        <v>1212</v>
      </c>
      <c r="H392" t="s">
        <v>1213</v>
      </c>
      <c r="I392" t="s">
        <v>503</v>
      </c>
      <c r="J392" t="s">
        <v>1087</v>
      </c>
      <c r="K392" t="s">
        <v>991</v>
      </c>
      <c r="L392">
        <v>48013301</v>
      </c>
      <c r="M392" t="s">
        <v>506</v>
      </c>
      <c r="N392" t="b">
        <v>1</v>
      </c>
    </row>
    <row r="393" spans="1:14" x14ac:dyDescent="0.2">
      <c r="A393">
        <v>48</v>
      </c>
      <c r="B393">
        <v>14</v>
      </c>
      <c r="C393">
        <v>31</v>
      </c>
      <c r="D393">
        <v>17</v>
      </c>
      <c r="E393" t="s">
        <v>42</v>
      </c>
      <c r="F393" t="s">
        <v>1214</v>
      </c>
      <c r="G393" t="s">
        <v>1215</v>
      </c>
      <c r="H393" t="s">
        <v>1216</v>
      </c>
      <c r="I393" t="s">
        <v>503</v>
      </c>
      <c r="J393" t="s">
        <v>1217</v>
      </c>
      <c r="K393" t="s">
        <v>991</v>
      </c>
      <c r="L393">
        <v>47995405</v>
      </c>
      <c r="M393" t="s">
        <v>506</v>
      </c>
      <c r="N393" t="b">
        <v>1</v>
      </c>
    </row>
    <row r="394" spans="1:14" x14ac:dyDescent="0.2">
      <c r="A394">
        <v>48</v>
      </c>
      <c r="B394">
        <v>12</v>
      </c>
      <c r="C394">
        <v>30</v>
      </c>
      <c r="D394">
        <v>18</v>
      </c>
      <c r="E394" t="s">
        <v>43</v>
      </c>
      <c r="F394" t="s">
        <v>1218</v>
      </c>
      <c r="G394" t="s">
        <v>1219</v>
      </c>
      <c r="H394">
        <v>-22354.927</v>
      </c>
      <c r="I394">
        <v>16.766999999999999</v>
      </c>
      <c r="J394">
        <v>8243.6656000000003</v>
      </c>
      <c r="K394">
        <v>0.3493</v>
      </c>
      <c r="L394">
        <v>47976001</v>
      </c>
      <c r="M394">
        <v>18</v>
      </c>
      <c r="N394" t="b">
        <v>0</v>
      </c>
    </row>
    <row r="395" spans="1:14" x14ac:dyDescent="0.2">
      <c r="A395">
        <v>48</v>
      </c>
      <c r="B395">
        <v>10</v>
      </c>
      <c r="C395">
        <v>29</v>
      </c>
      <c r="D395">
        <v>19</v>
      </c>
      <c r="E395" t="s">
        <v>44</v>
      </c>
      <c r="F395" t="s">
        <v>1220</v>
      </c>
      <c r="G395" t="s">
        <v>1221</v>
      </c>
      <c r="H395">
        <v>-32284.482</v>
      </c>
      <c r="I395">
        <v>0.77300000000000002</v>
      </c>
      <c r="J395">
        <v>8434.2324000000008</v>
      </c>
      <c r="K395">
        <v>1.61E-2</v>
      </c>
      <c r="L395">
        <v>47965341.18</v>
      </c>
      <c r="M395">
        <v>0.83</v>
      </c>
      <c r="N395" t="b">
        <v>0</v>
      </c>
    </row>
    <row r="396" spans="1:14" x14ac:dyDescent="0.2">
      <c r="A396">
        <v>48</v>
      </c>
      <c r="B396">
        <v>8</v>
      </c>
      <c r="C396">
        <v>28</v>
      </c>
      <c r="D396">
        <v>20</v>
      </c>
      <c r="E396" t="s">
        <v>45</v>
      </c>
      <c r="F396" t="s">
        <v>1222</v>
      </c>
      <c r="G396" t="s">
        <v>1223</v>
      </c>
      <c r="H396">
        <v>-44224.868000000002</v>
      </c>
      <c r="I396">
        <v>1.7999999999999999E-2</v>
      </c>
      <c r="J396">
        <v>8666.6916000000001</v>
      </c>
      <c r="K396">
        <v>4.0000000000000002E-4</v>
      </c>
      <c r="L396">
        <v>47952522.649999999</v>
      </c>
      <c r="M396">
        <v>1.7999999999999999E-2</v>
      </c>
      <c r="N396" t="b">
        <v>0</v>
      </c>
    </row>
    <row r="397" spans="1:14" x14ac:dyDescent="0.2">
      <c r="A397">
        <v>48</v>
      </c>
      <c r="B397">
        <v>6</v>
      </c>
      <c r="C397">
        <v>27</v>
      </c>
      <c r="D397">
        <v>21</v>
      </c>
      <c r="E397" t="s">
        <v>46</v>
      </c>
      <c r="F397" t="s">
        <v>1224</v>
      </c>
      <c r="G397" t="s">
        <v>1225</v>
      </c>
      <c r="H397">
        <v>-44504.082999999999</v>
      </c>
      <c r="I397">
        <v>4.95</v>
      </c>
      <c r="J397">
        <v>8656.2096999999994</v>
      </c>
      <c r="K397">
        <v>0.1031</v>
      </c>
      <c r="L397">
        <v>47952222.899999999</v>
      </c>
      <c r="M397">
        <v>5.3129999999999997</v>
      </c>
      <c r="N397" t="b">
        <v>0</v>
      </c>
    </row>
    <row r="398" spans="1:14" x14ac:dyDescent="0.2">
      <c r="A398">
        <v>48</v>
      </c>
      <c r="B398">
        <v>4</v>
      </c>
      <c r="C398">
        <v>26</v>
      </c>
      <c r="D398">
        <v>22</v>
      </c>
      <c r="E398" t="s">
        <v>47</v>
      </c>
      <c r="F398" t="s">
        <v>1226</v>
      </c>
      <c r="G398" t="s">
        <v>1227</v>
      </c>
      <c r="H398">
        <v>-48492.951999999997</v>
      </c>
      <c r="I398">
        <v>7.3999999999999996E-2</v>
      </c>
      <c r="J398">
        <v>8723.0121999999992</v>
      </c>
      <c r="K398">
        <v>1.6000000000000001E-3</v>
      </c>
      <c r="L398">
        <v>47947940.670000002</v>
      </c>
      <c r="M398">
        <v>7.9000000000000001E-2</v>
      </c>
      <c r="N398" t="b">
        <v>0</v>
      </c>
    </row>
    <row r="399" spans="1:14" x14ac:dyDescent="0.2">
      <c r="A399">
        <v>48</v>
      </c>
      <c r="B399">
        <v>2</v>
      </c>
      <c r="C399">
        <v>25</v>
      </c>
      <c r="D399">
        <v>23</v>
      </c>
      <c r="E399" t="s">
        <v>48</v>
      </c>
      <c r="F399" t="s">
        <v>1228</v>
      </c>
      <c r="G399" t="s">
        <v>1229</v>
      </c>
      <c r="H399">
        <v>-44478.004999999997</v>
      </c>
      <c r="I399">
        <v>0.97199999999999998</v>
      </c>
      <c r="J399">
        <v>8623.0686000000005</v>
      </c>
      <c r="K399">
        <v>2.0199999999999999E-2</v>
      </c>
      <c r="L399">
        <v>47952250.899999999</v>
      </c>
      <c r="M399">
        <v>1.0429999999999999</v>
      </c>
      <c r="N399" t="b">
        <v>0</v>
      </c>
    </row>
    <row r="400" spans="1:14" x14ac:dyDescent="0.2">
      <c r="A400">
        <v>48</v>
      </c>
      <c r="B400">
        <v>0</v>
      </c>
      <c r="C400">
        <v>24</v>
      </c>
      <c r="D400">
        <v>24</v>
      </c>
      <c r="E400" t="s">
        <v>49</v>
      </c>
      <c r="F400" t="s">
        <v>1230</v>
      </c>
      <c r="G400" t="s">
        <v>1231</v>
      </c>
      <c r="H400">
        <v>-42821.313000000002</v>
      </c>
      <c r="I400">
        <v>7.3109999999999999</v>
      </c>
      <c r="J400">
        <v>8572.2553000000007</v>
      </c>
      <c r="K400">
        <v>0.15229999999999999</v>
      </c>
      <c r="L400">
        <v>47954029.43</v>
      </c>
      <c r="M400">
        <v>7.8479999999999999</v>
      </c>
      <c r="N400" t="b">
        <v>0</v>
      </c>
    </row>
    <row r="401" spans="1:14" x14ac:dyDescent="0.2">
      <c r="A401">
        <v>48</v>
      </c>
      <c r="B401">
        <v>-2</v>
      </c>
      <c r="C401">
        <v>23</v>
      </c>
      <c r="D401">
        <v>25</v>
      </c>
      <c r="E401" t="s">
        <v>50</v>
      </c>
      <c r="F401" t="s">
        <v>1232</v>
      </c>
      <c r="G401" t="s">
        <v>1233</v>
      </c>
      <c r="H401">
        <v>-29296.644</v>
      </c>
      <c r="I401">
        <v>6.6989999999999998</v>
      </c>
      <c r="J401">
        <v>8274.1923999999999</v>
      </c>
      <c r="K401">
        <v>0.1396</v>
      </c>
      <c r="L401">
        <v>47968548.759999998</v>
      </c>
      <c r="M401">
        <v>7.1909999999999998</v>
      </c>
      <c r="N401" t="b">
        <v>0</v>
      </c>
    </row>
    <row r="402" spans="1:14" x14ac:dyDescent="0.2">
      <c r="A402">
        <v>48</v>
      </c>
      <c r="B402">
        <v>-4</v>
      </c>
      <c r="C402">
        <v>22</v>
      </c>
      <c r="D402">
        <v>26</v>
      </c>
      <c r="E402" t="s">
        <v>51</v>
      </c>
      <c r="F402" t="s">
        <v>1234</v>
      </c>
      <c r="G402" t="s">
        <v>1235</v>
      </c>
      <c r="H402">
        <v>-18008.575000000001</v>
      </c>
      <c r="I402">
        <v>92.218000000000004</v>
      </c>
      <c r="J402">
        <v>8022.7254000000003</v>
      </c>
      <c r="K402">
        <v>1.9212</v>
      </c>
      <c r="L402">
        <v>47980667</v>
      </c>
      <c r="M402">
        <v>99</v>
      </c>
      <c r="N402" t="b">
        <v>0</v>
      </c>
    </row>
    <row r="403" spans="1:14" x14ac:dyDescent="0.2">
      <c r="A403">
        <v>48</v>
      </c>
      <c r="B403">
        <v>-6</v>
      </c>
      <c r="C403">
        <v>21</v>
      </c>
      <c r="D403">
        <v>27</v>
      </c>
      <c r="E403" t="s">
        <v>52</v>
      </c>
      <c r="F403" t="s">
        <v>1236</v>
      </c>
      <c r="G403" t="s">
        <v>1237</v>
      </c>
      <c r="H403" t="s">
        <v>1238</v>
      </c>
      <c r="I403" t="s">
        <v>503</v>
      </c>
      <c r="J403" t="s">
        <v>1239</v>
      </c>
      <c r="K403" t="s">
        <v>991</v>
      </c>
      <c r="L403">
        <v>48001857</v>
      </c>
      <c r="M403" t="s">
        <v>506</v>
      </c>
      <c r="N403" t="b">
        <v>1</v>
      </c>
    </row>
    <row r="404" spans="1:14" x14ac:dyDescent="0.2">
      <c r="A404">
        <v>48</v>
      </c>
      <c r="B404">
        <v>-8</v>
      </c>
      <c r="C404">
        <v>20</v>
      </c>
      <c r="D404">
        <v>28</v>
      </c>
      <c r="E404" t="s">
        <v>53</v>
      </c>
      <c r="F404" t="s">
        <v>1240</v>
      </c>
      <c r="G404" t="s">
        <v>1241</v>
      </c>
      <c r="H404" t="s">
        <v>1242</v>
      </c>
      <c r="I404" t="s">
        <v>1243</v>
      </c>
      <c r="J404" t="s">
        <v>1244</v>
      </c>
      <c r="K404" t="s">
        <v>815</v>
      </c>
      <c r="L404">
        <v>48019515</v>
      </c>
      <c r="M404" t="s">
        <v>1245</v>
      </c>
      <c r="N404" t="b">
        <v>1</v>
      </c>
    </row>
    <row r="405" spans="1:14" x14ac:dyDescent="0.2">
      <c r="A405">
        <v>49</v>
      </c>
      <c r="B405">
        <v>17</v>
      </c>
      <c r="C405">
        <v>33</v>
      </c>
      <c r="D405">
        <v>16</v>
      </c>
      <c r="E405" t="s">
        <v>41</v>
      </c>
      <c r="F405" t="s">
        <v>1246</v>
      </c>
      <c r="G405" t="s">
        <v>1247</v>
      </c>
      <c r="H405" t="s">
        <v>1248</v>
      </c>
      <c r="I405" t="s">
        <v>1249</v>
      </c>
      <c r="J405" t="s">
        <v>1250</v>
      </c>
      <c r="K405" t="s">
        <v>759</v>
      </c>
      <c r="L405">
        <v>49021891</v>
      </c>
      <c r="M405" t="s">
        <v>1251</v>
      </c>
      <c r="N405" t="b">
        <v>1</v>
      </c>
    </row>
    <row r="406" spans="1:14" x14ac:dyDescent="0.2">
      <c r="A406">
        <v>49</v>
      </c>
      <c r="B406">
        <v>15</v>
      </c>
      <c r="C406">
        <v>32</v>
      </c>
      <c r="D406">
        <v>17</v>
      </c>
      <c r="E406" t="s">
        <v>42</v>
      </c>
      <c r="F406" t="s">
        <v>1252</v>
      </c>
      <c r="G406" t="s">
        <v>1253</v>
      </c>
      <c r="H406" t="s">
        <v>1254</v>
      </c>
      <c r="I406" t="s">
        <v>581</v>
      </c>
      <c r="J406" t="s">
        <v>1152</v>
      </c>
      <c r="K406" t="s">
        <v>604</v>
      </c>
      <c r="L406">
        <v>49000794</v>
      </c>
      <c r="M406" t="s">
        <v>584</v>
      </c>
      <c r="N406" t="b">
        <v>1</v>
      </c>
    </row>
    <row r="407" spans="1:14" x14ac:dyDescent="0.2">
      <c r="A407">
        <v>49</v>
      </c>
      <c r="B407">
        <v>13</v>
      </c>
      <c r="C407">
        <v>31</v>
      </c>
      <c r="D407">
        <v>18</v>
      </c>
      <c r="E407" t="s">
        <v>43</v>
      </c>
      <c r="F407" t="s">
        <v>1255</v>
      </c>
      <c r="G407" t="s">
        <v>1256</v>
      </c>
      <c r="H407" t="s">
        <v>1257</v>
      </c>
      <c r="I407" t="s">
        <v>581</v>
      </c>
      <c r="J407" t="s">
        <v>1258</v>
      </c>
      <c r="K407" t="s">
        <v>604</v>
      </c>
      <c r="L407">
        <v>48981685</v>
      </c>
      <c r="M407" t="s">
        <v>584</v>
      </c>
      <c r="N407" t="b">
        <v>1</v>
      </c>
    </row>
    <row r="408" spans="1:14" x14ac:dyDescent="0.2">
      <c r="A408">
        <v>49</v>
      </c>
      <c r="B408">
        <v>11</v>
      </c>
      <c r="C408">
        <v>30</v>
      </c>
      <c r="D408">
        <v>19</v>
      </c>
      <c r="E408" t="s">
        <v>44</v>
      </c>
      <c r="F408" t="s">
        <v>1259</v>
      </c>
      <c r="G408" t="s">
        <v>1260</v>
      </c>
      <c r="H408">
        <v>-29611.495999999999</v>
      </c>
      <c r="I408">
        <v>0.80100000000000005</v>
      </c>
      <c r="J408">
        <v>8372.2752999999993</v>
      </c>
      <c r="K408">
        <v>1.6400000000000001E-2</v>
      </c>
      <c r="L408">
        <v>48968210.75</v>
      </c>
      <c r="M408">
        <v>0.86</v>
      </c>
      <c r="N408" t="b">
        <v>0</v>
      </c>
    </row>
    <row r="409" spans="1:14" x14ac:dyDescent="0.2">
      <c r="A409">
        <v>49</v>
      </c>
      <c r="B409">
        <v>9</v>
      </c>
      <c r="C409">
        <v>29</v>
      </c>
      <c r="D409">
        <v>20</v>
      </c>
      <c r="E409" t="s">
        <v>45</v>
      </c>
      <c r="F409" t="s">
        <v>1261</v>
      </c>
      <c r="G409" t="s">
        <v>1262</v>
      </c>
      <c r="H409">
        <v>-41300.002999999997</v>
      </c>
      <c r="I409">
        <v>0.17799999999999999</v>
      </c>
      <c r="J409">
        <v>8594.85</v>
      </c>
      <c r="K409">
        <v>3.5999999999999999E-3</v>
      </c>
      <c r="L409">
        <v>48955662.619999997</v>
      </c>
      <c r="M409">
        <v>0.19</v>
      </c>
      <c r="N409" t="b">
        <v>0</v>
      </c>
    </row>
    <row r="410" spans="1:14" x14ac:dyDescent="0.2">
      <c r="A410">
        <v>49</v>
      </c>
      <c r="B410">
        <v>7</v>
      </c>
      <c r="C410">
        <v>28</v>
      </c>
      <c r="D410">
        <v>21</v>
      </c>
      <c r="E410" t="s">
        <v>46</v>
      </c>
      <c r="F410" t="s">
        <v>1263</v>
      </c>
      <c r="G410" t="s">
        <v>1264</v>
      </c>
      <c r="H410">
        <v>-46562.447</v>
      </c>
      <c r="I410">
        <v>2.2679999999999998</v>
      </c>
      <c r="J410">
        <v>8686.2805000000008</v>
      </c>
      <c r="K410">
        <v>4.6300000000000001E-2</v>
      </c>
      <c r="L410">
        <v>48950013.149999999</v>
      </c>
      <c r="M410">
        <v>2.4340000000000002</v>
      </c>
      <c r="N410" t="b">
        <v>0</v>
      </c>
    </row>
    <row r="411" spans="1:14" x14ac:dyDescent="0.2">
      <c r="A411">
        <v>49</v>
      </c>
      <c r="B411">
        <v>5</v>
      </c>
      <c r="C411">
        <v>27</v>
      </c>
      <c r="D411">
        <v>22</v>
      </c>
      <c r="E411" t="s">
        <v>47</v>
      </c>
      <c r="F411" t="s">
        <v>1265</v>
      </c>
      <c r="G411" t="s">
        <v>1266</v>
      </c>
      <c r="H411">
        <v>-48564.012000000002</v>
      </c>
      <c r="I411">
        <v>7.8E-2</v>
      </c>
      <c r="J411">
        <v>8711.1625000000004</v>
      </c>
      <c r="K411">
        <v>1.6000000000000001E-3</v>
      </c>
      <c r="L411">
        <v>48947864.390000001</v>
      </c>
      <c r="M411">
        <v>8.4000000000000005E-2</v>
      </c>
      <c r="N411" t="b">
        <v>0</v>
      </c>
    </row>
    <row r="412" spans="1:14" x14ac:dyDescent="0.2">
      <c r="A412">
        <v>49</v>
      </c>
      <c r="B412">
        <v>3</v>
      </c>
      <c r="C412">
        <v>26</v>
      </c>
      <c r="D412">
        <v>23</v>
      </c>
      <c r="E412" t="s">
        <v>48</v>
      </c>
      <c r="F412" t="s">
        <v>1267</v>
      </c>
      <c r="G412" t="s">
        <v>1268</v>
      </c>
      <c r="H412">
        <v>-47962.156999999999</v>
      </c>
      <c r="I412">
        <v>0.82399999999999995</v>
      </c>
      <c r="J412">
        <v>8682.9135000000006</v>
      </c>
      <c r="K412">
        <v>1.6799999999999999E-2</v>
      </c>
      <c r="L412">
        <v>48948510.5</v>
      </c>
      <c r="M412">
        <v>0.88400000000000001</v>
      </c>
      <c r="N412" t="b">
        <v>0</v>
      </c>
    </row>
    <row r="413" spans="1:14" x14ac:dyDescent="0.2">
      <c r="A413">
        <v>49</v>
      </c>
      <c r="B413">
        <v>1</v>
      </c>
      <c r="C413">
        <v>25</v>
      </c>
      <c r="D413">
        <v>24</v>
      </c>
      <c r="E413" t="s">
        <v>49</v>
      </c>
      <c r="F413" t="s">
        <v>1269</v>
      </c>
      <c r="G413" t="s">
        <v>1270</v>
      </c>
      <c r="H413">
        <v>-45332.351999999999</v>
      </c>
      <c r="I413">
        <v>2.202</v>
      </c>
      <c r="J413">
        <v>8613.2777000000006</v>
      </c>
      <c r="K413">
        <v>4.4900000000000002E-2</v>
      </c>
      <c r="L413">
        <v>48951333.719999999</v>
      </c>
      <c r="M413">
        <v>2.363</v>
      </c>
      <c r="N413" t="b">
        <v>0</v>
      </c>
    </row>
    <row r="414" spans="1:14" x14ac:dyDescent="0.2">
      <c r="A414">
        <v>49</v>
      </c>
      <c r="B414">
        <v>-1</v>
      </c>
      <c r="C414">
        <v>24</v>
      </c>
      <c r="D414">
        <v>25</v>
      </c>
      <c r="E414" t="s">
        <v>50</v>
      </c>
      <c r="F414" t="s">
        <v>1271</v>
      </c>
      <c r="G414" t="s">
        <v>1272</v>
      </c>
      <c r="H414">
        <v>-37619.925000000003</v>
      </c>
      <c r="I414">
        <v>2.214</v>
      </c>
      <c r="J414">
        <v>8439.9150000000009</v>
      </c>
      <c r="K414">
        <v>4.5199999999999997E-2</v>
      </c>
      <c r="L414">
        <v>48959613.350000001</v>
      </c>
      <c r="M414">
        <v>2.3769999999999998</v>
      </c>
      <c r="N414" t="b">
        <v>0</v>
      </c>
    </row>
    <row r="415" spans="1:14" x14ac:dyDescent="0.2">
      <c r="A415">
        <v>49</v>
      </c>
      <c r="B415">
        <v>-3</v>
      </c>
      <c r="C415">
        <v>23</v>
      </c>
      <c r="D415">
        <v>26</v>
      </c>
      <c r="E415" t="s">
        <v>51</v>
      </c>
      <c r="F415" t="s">
        <v>1273</v>
      </c>
      <c r="G415" t="s">
        <v>1274</v>
      </c>
      <c r="H415">
        <v>-24750.73</v>
      </c>
      <c r="I415">
        <v>24.219000000000001</v>
      </c>
      <c r="J415">
        <v>8161.3121000000001</v>
      </c>
      <c r="K415">
        <v>0.49430000000000002</v>
      </c>
      <c r="L415">
        <v>48973429</v>
      </c>
      <c r="M415">
        <v>26</v>
      </c>
      <c r="N415" t="b">
        <v>0</v>
      </c>
    </row>
    <row r="416" spans="1:14" x14ac:dyDescent="0.2">
      <c r="A416">
        <v>49</v>
      </c>
      <c r="B416">
        <v>-5</v>
      </c>
      <c r="C416">
        <v>22</v>
      </c>
      <c r="D416">
        <v>27</v>
      </c>
      <c r="E416" t="s">
        <v>52</v>
      </c>
      <c r="F416" t="s">
        <v>1275</v>
      </c>
      <c r="G416" t="s">
        <v>1276</v>
      </c>
      <c r="H416" t="s">
        <v>1277</v>
      </c>
      <c r="I416" t="s">
        <v>503</v>
      </c>
      <c r="J416" t="s">
        <v>1278</v>
      </c>
      <c r="K416" t="s">
        <v>991</v>
      </c>
      <c r="L416">
        <v>48989501</v>
      </c>
      <c r="M416" t="s">
        <v>506</v>
      </c>
      <c r="N416" t="b">
        <v>1</v>
      </c>
    </row>
    <row r="417" spans="1:14" x14ac:dyDescent="0.2">
      <c r="A417">
        <v>49</v>
      </c>
      <c r="B417">
        <v>-7</v>
      </c>
      <c r="C417">
        <v>21</v>
      </c>
      <c r="D417">
        <v>28</v>
      </c>
      <c r="E417" t="s">
        <v>53</v>
      </c>
      <c r="F417" t="s">
        <v>1279</v>
      </c>
      <c r="G417" t="s">
        <v>1280</v>
      </c>
      <c r="H417" t="s">
        <v>1281</v>
      </c>
      <c r="I417" t="s">
        <v>477</v>
      </c>
      <c r="J417" t="s">
        <v>1282</v>
      </c>
      <c r="K417" t="s">
        <v>759</v>
      </c>
      <c r="L417">
        <v>49009157</v>
      </c>
      <c r="M417" t="s">
        <v>480</v>
      </c>
      <c r="N417" t="b">
        <v>1</v>
      </c>
    </row>
    <row r="418" spans="1:14" x14ac:dyDescent="0.2">
      <c r="A418">
        <v>50</v>
      </c>
      <c r="B418">
        <v>16</v>
      </c>
      <c r="C418">
        <v>33</v>
      </c>
      <c r="D418">
        <v>17</v>
      </c>
      <c r="E418" t="s">
        <v>42</v>
      </c>
      <c r="F418" t="s">
        <v>1283</v>
      </c>
      <c r="G418" t="s">
        <v>1284</v>
      </c>
      <c r="H418" t="s">
        <v>1285</v>
      </c>
      <c r="I418" t="s">
        <v>581</v>
      </c>
      <c r="J418" t="s">
        <v>1286</v>
      </c>
      <c r="K418" t="s">
        <v>604</v>
      </c>
      <c r="L418">
        <v>50008266</v>
      </c>
      <c r="M418" t="s">
        <v>584</v>
      </c>
      <c r="N418" t="b">
        <v>1</v>
      </c>
    </row>
    <row r="419" spans="1:14" x14ac:dyDescent="0.2">
      <c r="A419">
        <v>50</v>
      </c>
      <c r="B419">
        <v>14</v>
      </c>
      <c r="C419">
        <v>32</v>
      </c>
      <c r="D419">
        <v>18</v>
      </c>
      <c r="E419" t="s">
        <v>43</v>
      </c>
      <c r="F419" t="s">
        <v>1287</v>
      </c>
      <c r="G419" t="s">
        <v>1288</v>
      </c>
      <c r="H419" t="s">
        <v>1289</v>
      </c>
      <c r="I419" t="s">
        <v>503</v>
      </c>
      <c r="J419" t="s">
        <v>1290</v>
      </c>
      <c r="K419" t="s">
        <v>991</v>
      </c>
      <c r="L419">
        <v>49985797</v>
      </c>
      <c r="M419" t="s">
        <v>506</v>
      </c>
      <c r="N419" t="b">
        <v>1</v>
      </c>
    </row>
    <row r="420" spans="1:14" x14ac:dyDescent="0.2">
      <c r="A420">
        <v>50</v>
      </c>
      <c r="B420">
        <v>12</v>
      </c>
      <c r="C420">
        <v>31</v>
      </c>
      <c r="D420">
        <v>19</v>
      </c>
      <c r="E420" t="s">
        <v>44</v>
      </c>
      <c r="F420" t="s">
        <v>1291</v>
      </c>
      <c r="G420" t="s">
        <v>1292</v>
      </c>
      <c r="H420">
        <v>-25727.852999999999</v>
      </c>
      <c r="I420">
        <v>7.7309999999999999</v>
      </c>
      <c r="J420">
        <v>8288.5833000000002</v>
      </c>
      <c r="K420">
        <v>0.15459999999999999</v>
      </c>
      <c r="L420">
        <v>49972380.009999998</v>
      </c>
      <c r="M420">
        <v>8.3000000000000007</v>
      </c>
      <c r="N420" t="b">
        <v>0</v>
      </c>
    </row>
    <row r="421" spans="1:14" x14ac:dyDescent="0.2">
      <c r="A421">
        <v>50</v>
      </c>
      <c r="B421">
        <v>10</v>
      </c>
      <c r="C421">
        <v>30</v>
      </c>
      <c r="D421">
        <v>20</v>
      </c>
      <c r="E421" t="s">
        <v>45</v>
      </c>
      <c r="F421" t="s">
        <v>1293</v>
      </c>
      <c r="G421" t="s">
        <v>1294</v>
      </c>
      <c r="H421">
        <v>-39589.230000000003</v>
      </c>
      <c r="I421">
        <v>1.5840000000000001</v>
      </c>
      <c r="J421">
        <v>8550.1638999999996</v>
      </c>
      <c r="K421">
        <v>3.1699999999999999E-2</v>
      </c>
      <c r="L421">
        <v>49957499.210000001</v>
      </c>
      <c r="M421">
        <v>1.7</v>
      </c>
      <c r="N421" t="b">
        <v>0</v>
      </c>
    </row>
    <row r="422" spans="1:14" x14ac:dyDescent="0.2">
      <c r="A422">
        <v>50</v>
      </c>
      <c r="B422">
        <v>8</v>
      </c>
      <c r="C422">
        <v>29</v>
      </c>
      <c r="D422">
        <v>21</v>
      </c>
      <c r="E422" t="s">
        <v>46</v>
      </c>
      <c r="F422" t="s">
        <v>1295</v>
      </c>
      <c r="G422" t="s">
        <v>1296</v>
      </c>
      <c r="H422">
        <v>-44537.120000000003</v>
      </c>
      <c r="I422">
        <v>2.5150000000000001</v>
      </c>
      <c r="J422">
        <v>8633.4747000000007</v>
      </c>
      <c r="K422">
        <v>5.0299999999999997E-2</v>
      </c>
      <c r="L422">
        <v>49952187.43</v>
      </c>
      <c r="M422">
        <v>2.7</v>
      </c>
      <c r="N422" t="b">
        <v>0</v>
      </c>
    </row>
    <row r="423" spans="1:14" x14ac:dyDescent="0.2">
      <c r="A423">
        <v>50</v>
      </c>
      <c r="B423">
        <v>6</v>
      </c>
      <c r="C423">
        <v>28</v>
      </c>
      <c r="D423">
        <v>22</v>
      </c>
      <c r="E423" t="s">
        <v>47</v>
      </c>
      <c r="F423" t="s">
        <v>1297</v>
      </c>
      <c r="G423" t="s">
        <v>1298</v>
      </c>
      <c r="H423">
        <v>-51431.866999999998</v>
      </c>
      <c r="I423">
        <v>8.2000000000000003E-2</v>
      </c>
      <c r="J423">
        <v>8755.7227000000003</v>
      </c>
      <c r="K423">
        <v>1.6999999999999999E-3</v>
      </c>
      <c r="L423">
        <v>49944785.619999997</v>
      </c>
      <c r="M423">
        <v>8.7999999999999995E-2</v>
      </c>
      <c r="N423" t="b">
        <v>0</v>
      </c>
    </row>
    <row r="424" spans="1:14" x14ac:dyDescent="0.2">
      <c r="A424">
        <v>50</v>
      </c>
      <c r="B424">
        <v>4</v>
      </c>
      <c r="C424">
        <v>27</v>
      </c>
      <c r="D424">
        <v>23</v>
      </c>
      <c r="E424" t="s">
        <v>48</v>
      </c>
      <c r="F424" t="s">
        <v>1299</v>
      </c>
      <c r="G424" t="s">
        <v>1300</v>
      </c>
      <c r="H424">
        <v>-49223.24</v>
      </c>
      <c r="I424">
        <v>9.2999999999999999E-2</v>
      </c>
      <c r="J424">
        <v>8695.9032000000007</v>
      </c>
      <c r="K424">
        <v>1.9E-3</v>
      </c>
      <c r="L424">
        <v>49947156.68</v>
      </c>
      <c r="M424">
        <v>9.9000000000000005E-2</v>
      </c>
      <c r="N424" t="b">
        <v>0</v>
      </c>
    </row>
    <row r="425" spans="1:14" x14ac:dyDescent="0.2">
      <c r="A425">
        <v>50</v>
      </c>
      <c r="B425">
        <v>2</v>
      </c>
      <c r="C425">
        <v>26</v>
      </c>
      <c r="D425">
        <v>24</v>
      </c>
      <c r="E425" t="s">
        <v>49</v>
      </c>
      <c r="F425" t="s">
        <v>1301</v>
      </c>
      <c r="G425" t="s">
        <v>1302</v>
      </c>
      <c r="H425">
        <v>-50261.364000000001</v>
      </c>
      <c r="I425">
        <v>9.4E-2</v>
      </c>
      <c r="J425">
        <v>8701.0187999999998</v>
      </c>
      <c r="K425">
        <v>1.9E-3</v>
      </c>
      <c r="L425">
        <v>49946042.200000003</v>
      </c>
      <c r="M425">
        <v>0.1</v>
      </c>
      <c r="N425" t="b">
        <v>0</v>
      </c>
    </row>
    <row r="426" spans="1:14" x14ac:dyDescent="0.2">
      <c r="A426">
        <v>50</v>
      </c>
      <c r="B426">
        <v>0</v>
      </c>
      <c r="C426">
        <v>25</v>
      </c>
      <c r="D426">
        <v>25</v>
      </c>
      <c r="E426" t="s">
        <v>50</v>
      </c>
      <c r="F426" t="s">
        <v>1303</v>
      </c>
      <c r="G426" t="s">
        <v>1304</v>
      </c>
      <c r="H426">
        <v>-42626.885999999999</v>
      </c>
      <c r="I426">
        <v>0.115</v>
      </c>
      <c r="J426">
        <v>8532.6823000000004</v>
      </c>
      <c r="K426">
        <v>2.3E-3</v>
      </c>
      <c r="L426">
        <v>49954238.149999999</v>
      </c>
      <c r="M426">
        <v>0.123</v>
      </c>
      <c r="N426" t="b">
        <v>0</v>
      </c>
    </row>
    <row r="427" spans="1:14" x14ac:dyDescent="0.2">
      <c r="A427">
        <v>50</v>
      </c>
      <c r="B427">
        <v>-2</v>
      </c>
      <c r="C427">
        <v>24</v>
      </c>
      <c r="D427">
        <v>26</v>
      </c>
      <c r="E427" t="s">
        <v>51</v>
      </c>
      <c r="F427" t="s">
        <v>1305</v>
      </c>
      <c r="G427" t="s">
        <v>1306</v>
      </c>
      <c r="H427">
        <v>-34476.46</v>
      </c>
      <c r="I427">
        <v>8.3829999999999991</v>
      </c>
      <c r="J427">
        <v>8354.0267999999996</v>
      </c>
      <c r="K427">
        <v>0.16769999999999999</v>
      </c>
      <c r="L427">
        <v>49962988</v>
      </c>
      <c r="M427">
        <v>9</v>
      </c>
      <c r="N427" t="b">
        <v>0</v>
      </c>
    </row>
    <row r="428" spans="1:14" x14ac:dyDescent="0.2">
      <c r="A428">
        <v>50</v>
      </c>
      <c r="B428">
        <v>-4</v>
      </c>
      <c r="C428">
        <v>23</v>
      </c>
      <c r="D428">
        <v>27</v>
      </c>
      <c r="E428" t="s">
        <v>52</v>
      </c>
      <c r="F428" t="s">
        <v>1307</v>
      </c>
      <c r="G428" t="s">
        <v>1308</v>
      </c>
      <c r="H428">
        <v>-17589.402999999998</v>
      </c>
      <c r="I428">
        <v>125.752</v>
      </c>
      <c r="J428">
        <v>8000.6387000000004</v>
      </c>
      <c r="K428">
        <v>2.5150000000000001</v>
      </c>
      <c r="L428">
        <v>49981117</v>
      </c>
      <c r="M428">
        <v>135</v>
      </c>
      <c r="N428" t="b">
        <v>0</v>
      </c>
    </row>
    <row r="429" spans="1:14" x14ac:dyDescent="0.2">
      <c r="A429">
        <v>50</v>
      </c>
      <c r="B429">
        <v>-6</v>
      </c>
      <c r="C429">
        <v>22</v>
      </c>
      <c r="D429">
        <v>28</v>
      </c>
      <c r="E429" t="s">
        <v>53</v>
      </c>
      <c r="F429" t="s">
        <v>1309</v>
      </c>
      <c r="G429" t="s">
        <v>1310</v>
      </c>
      <c r="H429" t="s">
        <v>1311</v>
      </c>
      <c r="I429" t="s">
        <v>503</v>
      </c>
      <c r="J429" t="s">
        <v>1312</v>
      </c>
      <c r="K429" t="s">
        <v>991</v>
      </c>
      <c r="L429">
        <v>49996286</v>
      </c>
      <c r="M429" t="s">
        <v>506</v>
      </c>
      <c r="N429" t="b">
        <v>1</v>
      </c>
    </row>
    <row r="430" spans="1:14" x14ac:dyDescent="0.2">
      <c r="A430">
        <v>51</v>
      </c>
      <c r="B430">
        <v>17</v>
      </c>
      <c r="C430">
        <v>34</v>
      </c>
      <c r="D430">
        <v>17</v>
      </c>
      <c r="E430" t="s">
        <v>42</v>
      </c>
      <c r="F430" t="s">
        <v>1313</v>
      </c>
      <c r="G430" t="s">
        <v>1314</v>
      </c>
      <c r="H430" t="s">
        <v>1315</v>
      </c>
      <c r="I430" t="s">
        <v>1316</v>
      </c>
      <c r="J430" t="s">
        <v>1317</v>
      </c>
      <c r="K430" t="s">
        <v>1050</v>
      </c>
      <c r="L430">
        <v>51015341</v>
      </c>
      <c r="M430" t="s">
        <v>1318</v>
      </c>
      <c r="N430" t="b">
        <v>1</v>
      </c>
    </row>
    <row r="431" spans="1:14" x14ac:dyDescent="0.2">
      <c r="A431">
        <v>51</v>
      </c>
      <c r="B431">
        <v>15</v>
      </c>
      <c r="C431">
        <v>33</v>
      </c>
      <c r="D431">
        <v>18</v>
      </c>
      <c r="E431" t="s">
        <v>43</v>
      </c>
      <c r="F431" t="s">
        <v>1319</v>
      </c>
      <c r="G431" t="s">
        <v>1320</v>
      </c>
      <c r="H431" t="s">
        <v>1321</v>
      </c>
      <c r="I431" t="s">
        <v>581</v>
      </c>
      <c r="J431" t="s">
        <v>1322</v>
      </c>
      <c r="K431" t="s">
        <v>604</v>
      </c>
      <c r="L431">
        <v>50993033</v>
      </c>
      <c r="M431" t="s">
        <v>584</v>
      </c>
      <c r="N431" t="b">
        <v>1</v>
      </c>
    </row>
    <row r="432" spans="1:14" x14ac:dyDescent="0.2">
      <c r="A432">
        <v>51</v>
      </c>
      <c r="B432">
        <v>13</v>
      </c>
      <c r="C432">
        <v>32</v>
      </c>
      <c r="D432">
        <v>19</v>
      </c>
      <c r="E432" t="s">
        <v>44</v>
      </c>
      <c r="F432" t="s">
        <v>1323</v>
      </c>
      <c r="G432" t="s">
        <v>1324</v>
      </c>
      <c r="H432">
        <v>-22515.456999999999</v>
      </c>
      <c r="I432">
        <v>13.041</v>
      </c>
      <c r="J432">
        <v>8221.3349999999991</v>
      </c>
      <c r="K432">
        <v>0.25569999999999998</v>
      </c>
      <c r="L432">
        <v>50975828.659999996</v>
      </c>
      <c r="M432">
        <v>14</v>
      </c>
      <c r="N432" t="b">
        <v>0</v>
      </c>
    </row>
    <row r="433" spans="1:14" x14ac:dyDescent="0.2">
      <c r="A433">
        <v>51</v>
      </c>
      <c r="B433">
        <v>11</v>
      </c>
      <c r="C433">
        <v>31</v>
      </c>
      <c r="D433">
        <v>20</v>
      </c>
      <c r="E433" t="s">
        <v>45</v>
      </c>
      <c r="F433" t="s">
        <v>1325</v>
      </c>
      <c r="G433" t="s">
        <v>1326</v>
      </c>
      <c r="H433">
        <v>-36332.31</v>
      </c>
      <c r="I433">
        <v>0.52200000000000002</v>
      </c>
      <c r="J433">
        <v>8476.9135000000006</v>
      </c>
      <c r="K433">
        <v>1.0200000000000001E-2</v>
      </c>
      <c r="L433">
        <v>50960995.659999996</v>
      </c>
      <c r="M433">
        <v>0.56000000000000005</v>
      </c>
      <c r="N433" t="b">
        <v>0</v>
      </c>
    </row>
    <row r="434" spans="1:14" x14ac:dyDescent="0.2">
      <c r="A434">
        <v>51</v>
      </c>
      <c r="B434">
        <v>9</v>
      </c>
      <c r="C434">
        <v>30</v>
      </c>
      <c r="D434">
        <v>21</v>
      </c>
      <c r="E434" t="s">
        <v>46</v>
      </c>
      <c r="F434" t="s">
        <v>1327</v>
      </c>
      <c r="G434" t="s">
        <v>1328</v>
      </c>
      <c r="H434">
        <v>-43250.353000000003</v>
      </c>
      <c r="I434">
        <v>2.5150000000000001</v>
      </c>
      <c r="J434">
        <v>8597.2212999999992</v>
      </c>
      <c r="K434">
        <v>4.9299999999999997E-2</v>
      </c>
      <c r="L434">
        <v>50953568.829999998</v>
      </c>
      <c r="M434">
        <v>2.7</v>
      </c>
      <c r="N434" t="b">
        <v>0</v>
      </c>
    </row>
    <row r="435" spans="1:14" x14ac:dyDescent="0.2">
      <c r="A435">
        <v>51</v>
      </c>
      <c r="B435">
        <v>7</v>
      </c>
      <c r="C435">
        <v>29</v>
      </c>
      <c r="D435">
        <v>22</v>
      </c>
      <c r="E435" t="s">
        <v>47</v>
      </c>
      <c r="F435" t="s">
        <v>1329</v>
      </c>
      <c r="G435" t="s">
        <v>1330</v>
      </c>
      <c r="H435">
        <v>-49732.964999999997</v>
      </c>
      <c r="I435">
        <v>0.48399999999999999</v>
      </c>
      <c r="J435">
        <v>8708.9912000000004</v>
      </c>
      <c r="K435">
        <v>9.4999999999999998E-3</v>
      </c>
      <c r="L435">
        <v>50946609.460000001</v>
      </c>
      <c r="M435">
        <v>0.51900000000000002</v>
      </c>
      <c r="N435" t="b">
        <v>0</v>
      </c>
    </row>
    <row r="436" spans="1:14" x14ac:dyDescent="0.2">
      <c r="A436">
        <v>51</v>
      </c>
      <c r="B436">
        <v>5</v>
      </c>
      <c r="C436">
        <v>28</v>
      </c>
      <c r="D436">
        <v>23</v>
      </c>
      <c r="E436" t="s">
        <v>48</v>
      </c>
      <c r="F436" t="s">
        <v>1331</v>
      </c>
      <c r="G436" t="s">
        <v>1332</v>
      </c>
      <c r="H436">
        <v>-52203.105000000003</v>
      </c>
      <c r="I436">
        <v>9.7000000000000003E-2</v>
      </c>
      <c r="J436">
        <v>8742.0851999999995</v>
      </c>
      <c r="K436">
        <v>1.9E-3</v>
      </c>
      <c r="L436">
        <v>50943957.659999996</v>
      </c>
      <c r="M436">
        <v>0.104</v>
      </c>
      <c r="N436" t="b">
        <v>0</v>
      </c>
    </row>
    <row r="437" spans="1:14" x14ac:dyDescent="0.2">
      <c r="A437">
        <v>51</v>
      </c>
      <c r="B437">
        <v>3</v>
      </c>
      <c r="C437">
        <v>27</v>
      </c>
      <c r="D437">
        <v>24</v>
      </c>
      <c r="E437" t="s">
        <v>49</v>
      </c>
      <c r="F437" t="s">
        <v>1333</v>
      </c>
      <c r="G437" t="s">
        <v>1334</v>
      </c>
      <c r="H437">
        <v>-51450.714999999997</v>
      </c>
      <c r="I437">
        <v>0.16700000000000001</v>
      </c>
      <c r="J437">
        <v>8711.9922999999999</v>
      </c>
      <c r="K437">
        <v>3.3E-3</v>
      </c>
      <c r="L437">
        <v>50944765.380000003</v>
      </c>
      <c r="M437">
        <v>0.17799999999999999</v>
      </c>
      <c r="N437" t="b">
        <v>0</v>
      </c>
    </row>
    <row r="438" spans="1:14" x14ac:dyDescent="0.2">
      <c r="A438">
        <v>51</v>
      </c>
      <c r="B438">
        <v>1</v>
      </c>
      <c r="C438">
        <v>26</v>
      </c>
      <c r="D438">
        <v>25</v>
      </c>
      <c r="E438" t="s">
        <v>50</v>
      </c>
      <c r="F438" t="s">
        <v>1335</v>
      </c>
      <c r="G438" t="s">
        <v>1336</v>
      </c>
      <c r="H438">
        <v>-48243.224999999999</v>
      </c>
      <c r="I438">
        <v>0.30399999999999999</v>
      </c>
      <c r="J438">
        <v>8633.7602000000006</v>
      </c>
      <c r="K438">
        <v>6.0000000000000001E-3</v>
      </c>
      <c r="L438">
        <v>50948208.770000003</v>
      </c>
      <c r="M438">
        <v>0.32600000000000001</v>
      </c>
      <c r="N438" t="b">
        <v>0</v>
      </c>
    </row>
    <row r="439" spans="1:14" x14ac:dyDescent="0.2">
      <c r="A439">
        <v>51</v>
      </c>
      <c r="B439">
        <v>-1</v>
      </c>
      <c r="C439">
        <v>25</v>
      </c>
      <c r="D439">
        <v>26</v>
      </c>
      <c r="E439" t="s">
        <v>51</v>
      </c>
      <c r="F439" t="s">
        <v>1337</v>
      </c>
      <c r="G439" t="s">
        <v>1338</v>
      </c>
      <c r="H439">
        <v>-40189.184999999998</v>
      </c>
      <c r="I439">
        <v>1.3979999999999999</v>
      </c>
      <c r="J439">
        <v>8460.4976999999999</v>
      </c>
      <c r="K439">
        <v>2.7400000000000001E-2</v>
      </c>
      <c r="L439">
        <v>50956855.130000003</v>
      </c>
      <c r="M439">
        <v>1.5009999999999999</v>
      </c>
      <c r="N439" t="b">
        <v>0</v>
      </c>
    </row>
    <row r="440" spans="1:14" x14ac:dyDescent="0.2">
      <c r="A440">
        <v>51</v>
      </c>
      <c r="B440">
        <v>-3</v>
      </c>
      <c r="C440">
        <v>24</v>
      </c>
      <c r="D440">
        <v>27</v>
      </c>
      <c r="E440" t="s">
        <v>52</v>
      </c>
      <c r="F440" t="s">
        <v>1339</v>
      </c>
      <c r="G440" t="s">
        <v>1340</v>
      </c>
      <c r="H440">
        <v>-27342.146000000001</v>
      </c>
      <c r="I440">
        <v>48.438000000000002</v>
      </c>
      <c r="J440">
        <v>8193.2548999999999</v>
      </c>
      <c r="K440">
        <v>0.94979999999999998</v>
      </c>
      <c r="L440">
        <v>50970647</v>
      </c>
      <c r="M440">
        <v>52</v>
      </c>
      <c r="N440" t="b">
        <v>0</v>
      </c>
    </row>
    <row r="441" spans="1:14" x14ac:dyDescent="0.2">
      <c r="A441">
        <v>51</v>
      </c>
      <c r="B441">
        <v>-5</v>
      </c>
      <c r="C441">
        <v>23</v>
      </c>
      <c r="D441">
        <v>28</v>
      </c>
      <c r="E441" t="s">
        <v>53</v>
      </c>
      <c r="F441" t="s">
        <v>1341</v>
      </c>
      <c r="G441" t="s">
        <v>1342</v>
      </c>
      <c r="H441" t="s">
        <v>1343</v>
      </c>
      <c r="I441" t="s">
        <v>503</v>
      </c>
      <c r="J441" t="s">
        <v>1344</v>
      </c>
      <c r="K441" t="s">
        <v>991</v>
      </c>
      <c r="L441">
        <v>50987493</v>
      </c>
      <c r="M441" t="s">
        <v>506</v>
      </c>
      <c r="N441" t="b">
        <v>1</v>
      </c>
    </row>
    <row r="442" spans="1:14" x14ac:dyDescent="0.2">
      <c r="A442">
        <v>52</v>
      </c>
      <c r="B442">
        <v>16</v>
      </c>
      <c r="C442">
        <v>34</v>
      </c>
      <c r="D442">
        <v>18</v>
      </c>
      <c r="E442" t="s">
        <v>43</v>
      </c>
      <c r="F442" t="s">
        <v>1345</v>
      </c>
      <c r="G442" t="s">
        <v>1346</v>
      </c>
      <c r="H442" t="s">
        <v>1347</v>
      </c>
      <c r="I442" t="s">
        <v>477</v>
      </c>
      <c r="J442" t="s">
        <v>1348</v>
      </c>
      <c r="K442" t="s">
        <v>759</v>
      </c>
      <c r="L442">
        <v>51998519</v>
      </c>
      <c r="M442" t="s">
        <v>480</v>
      </c>
      <c r="N442" t="b">
        <v>1</v>
      </c>
    </row>
    <row r="443" spans="1:14" x14ac:dyDescent="0.2">
      <c r="A443">
        <v>52</v>
      </c>
      <c r="B443">
        <v>14</v>
      </c>
      <c r="C443">
        <v>33</v>
      </c>
      <c r="D443">
        <v>19</v>
      </c>
      <c r="E443" t="s">
        <v>44</v>
      </c>
      <c r="F443" t="s">
        <v>1349</v>
      </c>
      <c r="G443" t="s">
        <v>1350</v>
      </c>
      <c r="H443">
        <v>-17137.628000000001</v>
      </c>
      <c r="I443">
        <v>33.533999999999999</v>
      </c>
      <c r="J443">
        <v>8115.0303000000004</v>
      </c>
      <c r="K443">
        <v>0.64490000000000003</v>
      </c>
      <c r="L443">
        <v>51981602</v>
      </c>
      <c r="M443">
        <v>36</v>
      </c>
      <c r="N443" t="b">
        <v>0</v>
      </c>
    </row>
    <row r="444" spans="1:14" x14ac:dyDescent="0.2">
      <c r="A444">
        <v>52</v>
      </c>
      <c r="B444">
        <v>12</v>
      </c>
      <c r="C444">
        <v>32</v>
      </c>
      <c r="D444">
        <v>20</v>
      </c>
      <c r="E444" t="s">
        <v>45</v>
      </c>
      <c r="F444" t="s">
        <v>1351</v>
      </c>
      <c r="G444" t="s">
        <v>1352</v>
      </c>
      <c r="H444">
        <v>-34266.271999999997</v>
      </c>
      <c r="I444">
        <v>0.67100000000000004</v>
      </c>
      <c r="J444">
        <v>8429.3821000000007</v>
      </c>
      <c r="K444">
        <v>1.29E-2</v>
      </c>
      <c r="L444">
        <v>51963213.640000001</v>
      </c>
      <c r="M444">
        <v>0.72</v>
      </c>
      <c r="N444" t="b">
        <v>0</v>
      </c>
    </row>
    <row r="445" spans="1:14" x14ac:dyDescent="0.2">
      <c r="A445">
        <v>52</v>
      </c>
      <c r="B445">
        <v>10</v>
      </c>
      <c r="C445">
        <v>31</v>
      </c>
      <c r="D445">
        <v>21</v>
      </c>
      <c r="E445" t="s">
        <v>46</v>
      </c>
      <c r="F445" t="s">
        <v>1353</v>
      </c>
      <c r="G445" t="s">
        <v>1354</v>
      </c>
      <c r="H445">
        <v>-40523.56</v>
      </c>
      <c r="I445">
        <v>3.0739999999999998</v>
      </c>
      <c r="J445">
        <v>8534.6695</v>
      </c>
      <c r="K445">
        <v>5.91E-2</v>
      </c>
      <c r="L445">
        <v>51956496.170000002</v>
      </c>
      <c r="M445">
        <v>3.3</v>
      </c>
      <c r="N445" t="b">
        <v>0</v>
      </c>
    </row>
    <row r="446" spans="1:14" x14ac:dyDescent="0.2">
      <c r="A446">
        <v>52</v>
      </c>
      <c r="B446">
        <v>8</v>
      </c>
      <c r="C446">
        <v>30</v>
      </c>
      <c r="D446">
        <v>22</v>
      </c>
      <c r="E446" t="s">
        <v>47</v>
      </c>
      <c r="F446" t="s">
        <v>1355</v>
      </c>
      <c r="G446" t="s">
        <v>1356</v>
      </c>
      <c r="H446">
        <v>-49477.697999999997</v>
      </c>
      <c r="I446">
        <v>2.7469999999999999</v>
      </c>
      <c r="J446">
        <v>8691.8192999999992</v>
      </c>
      <c r="K446">
        <v>5.28E-2</v>
      </c>
      <c r="L446">
        <v>51946883.5</v>
      </c>
      <c r="M446">
        <v>2.948</v>
      </c>
      <c r="N446" t="b">
        <v>0</v>
      </c>
    </row>
    <row r="447" spans="1:14" x14ac:dyDescent="0.2">
      <c r="A447">
        <v>52</v>
      </c>
      <c r="B447">
        <v>6</v>
      </c>
      <c r="C447">
        <v>29</v>
      </c>
      <c r="D447">
        <v>23</v>
      </c>
      <c r="E447" t="s">
        <v>48</v>
      </c>
      <c r="F447" t="s">
        <v>1357</v>
      </c>
      <c r="G447" t="s">
        <v>1358</v>
      </c>
      <c r="H447">
        <v>-51443.031999999999</v>
      </c>
      <c r="I447">
        <v>0.159</v>
      </c>
      <c r="J447">
        <v>8714.5689999999995</v>
      </c>
      <c r="K447">
        <v>3.0999999999999999E-3</v>
      </c>
      <c r="L447">
        <v>51944773.630000003</v>
      </c>
      <c r="M447">
        <v>0.17</v>
      </c>
      <c r="N447" t="b">
        <v>0</v>
      </c>
    </row>
    <row r="448" spans="1:14" x14ac:dyDescent="0.2">
      <c r="A448">
        <v>52</v>
      </c>
      <c r="B448">
        <v>4</v>
      </c>
      <c r="C448">
        <v>28</v>
      </c>
      <c r="D448">
        <v>24</v>
      </c>
      <c r="E448" t="s">
        <v>49</v>
      </c>
      <c r="F448" t="s">
        <v>1359</v>
      </c>
      <c r="G448" t="s">
        <v>1360</v>
      </c>
      <c r="H448">
        <v>-55419.508000000002</v>
      </c>
      <c r="I448">
        <v>0.112</v>
      </c>
      <c r="J448">
        <v>8775.9946</v>
      </c>
      <c r="K448">
        <v>2.2000000000000001E-3</v>
      </c>
      <c r="L448">
        <v>51940504.710000001</v>
      </c>
      <c r="M448">
        <v>0.12</v>
      </c>
      <c r="N448" t="b">
        <v>0</v>
      </c>
    </row>
    <row r="449" spans="1:14" x14ac:dyDescent="0.2">
      <c r="A449">
        <v>52</v>
      </c>
      <c r="B449">
        <v>2</v>
      </c>
      <c r="C449">
        <v>27</v>
      </c>
      <c r="D449">
        <v>25</v>
      </c>
      <c r="E449" t="s">
        <v>50</v>
      </c>
      <c r="F449" t="s">
        <v>1361</v>
      </c>
      <c r="G449" t="s">
        <v>1362</v>
      </c>
      <c r="H449">
        <v>-50711.387000000002</v>
      </c>
      <c r="I449">
        <v>0.129</v>
      </c>
      <c r="J449">
        <v>8670.4087</v>
      </c>
      <c r="K449">
        <v>2.5000000000000001E-3</v>
      </c>
      <c r="L449">
        <v>51945559.090000004</v>
      </c>
      <c r="M449">
        <v>0.13800000000000001</v>
      </c>
      <c r="N449" t="b">
        <v>0</v>
      </c>
    </row>
    <row r="450" spans="1:14" x14ac:dyDescent="0.2">
      <c r="A450">
        <v>52</v>
      </c>
      <c r="B450">
        <v>0</v>
      </c>
      <c r="C450">
        <v>26</v>
      </c>
      <c r="D450">
        <v>26</v>
      </c>
      <c r="E450" t="s">
        <v>51</v>
      </c>
      <c r="F450" t="s">
        <v>1363</v>
      </c>
      <c r="G450" t="s">
        <v>1364</v>
      </c>
      <c r="H450">
        <v>-48332.095000000001</v>
      </c>
      <c r="I450">
        <v>0.17899999999999999</v>
      </c>
      <c r="J450">
        <v>8609.6079000000009</v>
      </c>
      <c r="K450">
        <v>3.5000000000000001E-3</v>
      </c>
      <c r="L450">
        <v>51948113.359999999</v>
      </c>
      <c r="M450">
        <v>0.192</v>
      </c>
      <c r="N450" t="b">
        <v>0</v>
      </c>
    </row>
    <row r="451" spans="1:14" x14ac:dyDescent="0.2">
      <c r="A451">
        <v>52</v>
      </c>
      <c r="B451">
        <v>-2</v>
      </c>
      <c r="C451">
        <v>25</v>
      </c>
      <c r="D451">
        <v>27</v>
      </c>
      <c r="E451" t="s">
        <v>52</v>
      </c>
      <c r="F451" t="s">
        <v>1365</v>
      </c>
      <c r="G451" t="s">
        <v>1366</v>
      </c>
      <c r="H451">
        <v>-34343.978999999999</v>
      </c>
      <c r="I451">
        <v>5.282</v>
      </c>
      <c r="J451">
        <v>8325.5606000000007</v>
      </c>
      <c r="K451">
        <v>0.1016</v>
      </c>
      <c r="L451">
        <v>51963130.219999999</v>
      </c>
      <c r="M451">
        <v>5.6689999999999996</v>
      </c>
      <c r="N451" t="b">
        <v>0</v>
      </c>
    </row>
    <row r="452" spans="1:14" x14ac:dyDescent="0.2">
      <c r="A452">
        <v>52</v>
      </c>
      <c r="B452">
        <v>-4</v>
      </c>
      <c r="C452">
        <v>24</v>
      </c>
      <c r="D452">
        <v>28</v>
      </c>
      <c r="E452" t="s">
        <v>53</v>
      </c>
      <c r="F452" t="s">
        <v>1367</v>
      </c>
      <c r="G452" t="s">
        <v>1368</v>
      </c>
      <c r="H452">
        <v>-22559.856</v>
      </c>
      <c r="I452">
        <v>82.903000000000006</v>
      </c>
      <c r="J452">
        <v>8083.8977000000004</v>
      </c>
      <c r="K452">
        <v>1.5943000000000001</v>
      </c>
      <c r="L452">
        <v>51975781</v>
      </c>
      <c r="M452">
        <v>89</v>
      </c>
      <c r="N452" t="b">
        <v>0</v>
      </c>
    </row>
    <row r="453" spans="1:14" x14ac:dyDescent="0.2">
      <c r="A453">
        <v>52</v>
      </c>
      <c r="B453">
        <v>-6</v>
      </c>
      <c r="C453">
        <v>23</v>
      </c>
      <c r="D453">
        <v>29</v>
      </c>
      <c r="E453" t="s">
        <v>54</v>
      </c>
      <c r="F453" t="s">
        <v>1369</v>
      </c>
      <c r="G453" t="s">
        <v>1370</v>
      </c>
      <c r="H453" t="s">
        <v>1371</v>
      </c>
      <c r="I453" t="s">
        <v>477</v>
      </c>
      <c r="J453" t="s">
        <v>1372</v>
      </c>
      <c r="K453" t="s">
        <v>759</v>
      </c>
      <c r="L453">
        <v>51997982</v>
      </c>
      <c r="M453" t="s">
        <v>480</v>
      </c>
      <c r="N453" t="b">
        <v>1</v>
      </c>
    </row>
    <row r="454" spans="1:14" x14ac:dyDescent="0.2">
      <c r="A454">
        <v>53</v>
      </c>
      <c r="B454">
        <v>17</v>
      </c>
      <c r="C454">
        <v>35</v>
      </c>
      <c r="D454">
        <v>18</v>
      </c>
      <c r="E454" t="s">
        <v>43</v>
      </c>
      <c r="F454" t="s">
        <v>1373</v>
      </c>
      <c r="G454" t="s">
        <v>1374</v>
      </c>
      <c r="H454" t="s">
        <v>1375</v>
      </c>
      <c r="I454" t="s">
        <v>636</v>
      </c>
      <c r="J454" t="s">
        <v>1376</v>
      </c>
      <c r="K454" t="s">
        <v>900</v>
      </c>
      <c r="L454">
        <v>53007290</v>
      </c>
      <c r="M454" t="s">
        <v>639</v>
      </c>
      <c r="N454" t="b">
        <v>1</v>
      </c>
    </row>
    <row r="455" spans="1:14" x14ac:dyDescent="0.2">
      <c r="A455">
        <v>53</v>
      </c>
      <c r="B455">
        <v>15</v>
      </c>
      <c r="C455">
        <v>34</v>
      </c>
      <c r="D455">
        <v>19</v>
      </c>
      <c r="E455" t="s">
        <v>44</v>
      </c>
      <c r="F455" t="s">
        <v>1377</v>
      </c>
      <c r="G455" t="s">
        <v>1378</v>
      </c>
      <c r="H455">
        <v>-12295.722</v>
      </c>
      <c r="I455">
        <v>111.779</v>
      </c>
      <c r="J455">
        <v>8022.8487999999998</v>
      </c>
      <c r="K455">
        <v>2.109</v>
      </c>
      <c r="L455">
        <v>52986800</v>
      </c>
      <c r="M455">
        <v>120</v>
      </c>
      <c r="N455" t="b">
        <v>0</v>
      </c>
    </row>
    <row r="456" spans="1:14" x14ac:dyDescent="0.2">
      <c r="A456">
        <v>53</v>
      </c>
      <c r="B456">
        <v>13</v>
      </c>
      <c r="C456">
        <v>33</v>
      </c>
      <c r="D456">
        <v>20</v>
      </c>
      <c r="E456" t="s">
        <v>45</v>
      </c>
      <c r="F456" t="s">
        <v>1379</v>
      </c>
      <c r="G456" t="s">
        <v>1380</v>
      </c>
      <c r="H456">
        <v>-29387.706999999999</v>
      </c>
      <c r="I456">
        <v>43.78</v>
      </c>
      <c r="J456">
        <v>8330.5777999999991</v>
      </c>
      <c r="K456">
        <v>0.82599999999999996</v>
      </c>
      <c r="L456">
        <v>52968451</v>
      </c>
      <c r="M456">
        <v>47</v>
      </c>
      <c r="N456" t="b">
        <v>0</v>
      </c>
    </row>
    <row r="457" spans="1:14" x14ac:dyDescent="0.2">
      <c r="A457">
        <v>53</v>
      </c>
      <c r="B457">
        <v>11</v>
      </c>
      <c r="C457">
        <v>32</v>
      </c>
      <c r="D457">
        <v>21</v>
      </c>
      <c r="E457" t="s">
        <v>46</v>
      </c>
      <c r="F457" t="s">
        <v>1381</v>
      </c>
      <c r="G457" t="s">
        <v>1382</v>
      </c>
      <c r="H457">
        <v>-38769.555</v>
      </c>
      <c r="I457">
        <v>17.698</v>
      </c>
      <c r="J457">
        <v>8492.8325000000004</v>
      </c>
      <c r="K457">
        <v>0.33389999999999997</v>
      </c>
      <c r="L457">
        <v>52958379.170000002</v>
      </c>
      <c r="M457">
        <v>19</v>
      </c>
      <c r="N457" t="b">
        <v>0</v>
      </c>
    </row>
    <row r="458" spans="1:14" x14ac:dyDescent="0.2">
      <c r="A458">
        <v>53</v>
      </c>
      <c r="B458">
        <v>9</v>
      </c>
      <c r="C458">
        <v>31</v>
      </c>
      <c r="D458">
        <v>22</v>
      </c>
      <c r="E458" t="s">
        <v>47</v>
      </c>
      <c r="F458" t="s">
        <v>1383</v>
      </c>
      <c r="G458" t="s">
        <v>1384</v>
      </c>
      <c r="H458">
        <v>-46881.432999999997</v>
      </c>
      <c r="I458">
        <v>2.8879999999999999</v>
      </c>
      <c r="J458">
        <v>8631.1255999999994</v>
      </c>
      <c r="K458">
        <v>5.45E-2</v>
      </c>
      <c r="L458">
        <v>52949670.710000001</v>
      </c>
      <c r="M458">
        <v>3.1</v>
      </c>
      <c r="N458" t="b">
        <v>0</v>
      </c>
    </row>
    <row r="459" spans="1:14" x14ac:dyDescent="0.2">
      <c r="A459">
        <v>53</v>
      </c>
      <c r="B459">
        <v>7</v>
      </c>
      <c r="C459">
        <v>30</v>
      </c>
      <c r="D459">
        <v>23</v>
      </c>
      <c r="E459" t="s">
        <v>48</v>
      </c>
      <c r="F459" t="s">
        <v>1385</v>
      </c>
      <c r="G459" t="s">
        <v>1386</v>
      </c>
      <c r="H459">
        <v>-51851.675000000003</v>
      </c>
      <c r="I459">
        <v>3.1030000000000002</v>
      </c>
      <c r="J459">
        <v>8710.1424999999999</v>
      </c>
      <c r="K459">
        <v>5.8500000000000003E-2</v>
      </c>
      <c r="L459">
        <v>52944334.939999998</v>
      </c>
      <c r="M459">
        <v>3.331</v>
      </c>
      <c r="N459" t="b">
        <v>0</v>
      </c>
    </row>
    <row r="460" spans="1:14" x14ac:dyDescent="0.2">
      <c r="A460">
        <v>53</v>
      </c>
      <c r="B460">
        <v>5</v>
      </c>
      <c r="C460">
        <v>29</v>
      </c>
      <c r="D460">
        <v>24</v>
      </c>
      <c r="E460" t="s">
        <v>49</v>
      </c>
      <c r="F460" t="s">
        <v>1387</v>
      </c>
      <c r="G460" t="s">
        <v>1388</v>
      </c>
      <c r="H460">
        <v>-55287.618000000002</v>
      </c>
      <c r="I460">
        <v>0.11600000000000001</v>
      </c>
      <c r="J460">
        <v>8760.2103000000006</v>
      </c>
      <c r="K460">
        <v>2.2000000000000001E-3</v>
      </c>
      <c r="L460">
        <v>52940646.299999997</v>
      </c>
      <c r="M460">
        <v>0.124</v>
      </c>
      <c r="N460" t="b">
        <v>0</v>
      </c>
    </row>
    <row r="461" spans="1:14" x14ac:dyDescent="0.2">
      <c r="A461">
        <v>53</v>
      </c>
      <c r="B461">
        <v>3</v>
      </c>
      <c r="C461">
        <v>28</v>
      </c>
      <c r="D461">
        <v>25</v>
      </c>
      <c r="E461" t="s">
        <v>50</v>
      </c>
      <c r="F461" t="s">
        <v>1389</v>
      </c>
      <c r="G461" t="s">
        <v>1390</v>
      </c>
      <c r="H461">
        <v>-54690.35</v>
      </c>
      <c r="I461">
        <v>0.34599999999999997</v>
      </c>
      <c r="J461">
        <v>8734.1797999999999</v>
      </c>
      <c r="K461">
        <v>6.4999999999999997E-3</v>
      </c>
      <c r="L461">
        <v>52941287.490000002</v>
      </c>
      <c r="M461">
        <v>0.371</v>
      </c>
      <c r="N461" t="b">
        <v>0</v>
      </c>
    </row>
    <row r="462" spans="1:14" x14ac:dyDescent="0.2">
      <c r="A462">
        <v>53</v>
      </c>
      <c r="B462">
        <v>1</v>
      </c>
      <c r="C462">
        <v>27</v>
      </c>
      <c r="D462">
        <v>26</v>
      </c>
      <c r="E462" t="s">
        <v>51</v>
      </c>
      <c r="F462" t="s">
        <v>1391</v>
      </c>
      <c r="G462" t="s">
        <v>1392</v>
      </c>
      <c r="H462">
        <v>-50947.483</v>
      </c>
      <c r="I462">
        <v>1.669</v>
      </c>
      <c r="J462">
        <v>8648.7985000000008</v>
      </c>
      <c r="K462">
        <v>3.15E-2</v>
      </c>
      <c r="L462">
        <v>52945305.619999997</v>
      </c>
      <c r="M462">
        <v>1.792</v>
      </c>
      <c r="N462" t="b">
        <v>0</v>
      </c>
    </row>
    <row r="463" spans="1:14" x14ac:dyDescent="0.2">
      <c r="A463">
        <v>53</v>
      </c>
      <c r="B463">
        <v>-1</v>
      </c>
      <c r="C463">
        <v>26</v>
      </c>
      <c r="D463">
        <v>27</v>
      </c>
      <c r="E463" t="s">
        <v>52</v>
      </c>
      <c r="F463" t="s">
        <v>1393</v>
      </c>
      <c r="G463" t="s">
        <v>1394</v>
      </c>
      <c r="H463">
        <v>-42659.375999999997</v>
      </c>
      <c r="I463">
        <v>1.7270000000000001</v>
      </c>
      <c r="J463">
        <v>8477.6578000000009</v>
      </c>
      <c r="K463">
        <v>3.2599999999999997E-2</v>
      </c>
      <c r="L463">
        <v>52954203.270000003</v>
      </c>
      <c r="M463">
        <v>1.8540000000000001</v>
      </c>
      <c r="N463" t="b">
        <v>0</v>
      </c>
    </row>
    <row r="464" spans="1:14" x14ac:dyDescent="0.2">
      <c r="A464">
        <v>53</v>
      </c>
      <c r="B464">
        <v>-3</v>
      </c>
      <c r="C464">
        <v>25</v>
      </c>
      <c r="D464">
        <v>28</v>
      </c>
      <c r="E464" t="s">
        <v>53</v>
      </c>
      <c r="F464" t="s">
        <v>1395</v>
      </c>
      <c r="G464" t="s">
        <v>1396</v>
      </c>
      <c r="H464">
        <v>-29630.827000000001</v>
      </c>
      <c r="I464">
        <v>25.15</v>
      </c>
      <c r="J464">
        <v>8217.0748999999996</v>
      </c>
      <c r="K464">
        <v>0.47449999999999998</v>
      </c>
      <c r="L464">
        <v>52968190</v>
      </c>
      <c r="M464">
        <v>27</v>
      </c>
      <c r="N464" t="b">
        <v>0</v>
      </c>
    </row>
    <row r="465" spans="1:14" x14ac:dyDescent="0.2">
      <c r="A465">
        <v>53</v>
      </c>
      <c r="B465">
        <v>-5</v>
      </c>
      <c r="C465">
        <v>24</v>
      </c>
      <c r="D465">
        <v>29</v>
      </c>
      <c r="E465" t="s">
        <v>54</v>
      </c>
      <c r="F465" t="s">
        <v>1397</v>
      </c>
      <c r="G465" t="s">
        <v>1398</v>
      </c>
      <c r="H465" t="s">
        <v>1399</v>
      </c>
      <c r="I465" t="s">
        <v>503</v>
      </c>
      <c r="J465" t="s">
        <v>1400</v>
      </c>
      <c r="K465" t="s">
        <v>815</v>
      </c>
      <c r="L465">
        <v>52985894</v>
      </c>
      <c r="M465" t="s">
        <v>506</v>
      </c>
      <c r="N465" t="b">
        <v>1</v>
      </c>
    </row>
    <row r="466" spans="1:14" x14ac:dyDescent="0.2">
      <c r="A466">
        <v>54</v>
      </c>
      <c r="B466">
        <v>16</v>
      </c>
      <c r="C466">
        <v>35</v>
      </c>
      <c r="D466">
        <v>19</v>
      </c>
      <c r="E466" t="s">
        <v>44</v>
      </c>
      <c r="F466" t="s">
        <v>1401</v>
      </c>
      <c r="G466" t="s">
        <v>1402</v>
      </c>
      <c r="H466" t="s">
        <v>1403</v>
      </c>
      <c r="I466" t="s">
        <v>581</v>
      </c>
      <c r="J466" t="s">
        <v>1400</v>
      </c>
      <c r="K466" t="s">
        <v>679</v>
      </c>
      <c r="L466">
        <v>53994471</v>
      </c>
      <c r="M466" t="s">
        <v>584</v>
      </c>
      <c r="N466" t="b">
        <v>1</v>
      </c>
    </row>
    <row r="467" spans="1:14" x14ac:dyDescent="0.2">
      <c r="A467">
        <v>54</v>
      </c>
      <c r="B467">
        <v>14</v>
      </c>
      <c r="C467">
        <v>34</v>
      </c>
      <c r="D467">
        <v>20</v>
      </c>
      <c r="E467" t="s">
        <v>45</v>
      </c>
      <c r="F467" t="s">
        <v>173</v>
      </c>
      <c r="G467" t="s">
        <v>1404</v>
      </c>
      <c r="H467">
        <v>-25160.587</v>
      </c>
      <c r="I467">
        <v>48.438000000000002</v>
      </c>
      <c r="J467">
        <v>8247.4966999999997</v>
      </c>
      <c r="K467">
        <v>0.89700000000000002</v>
      </c>
      <c r="L467">
        <v>53972989</v>
      </c>
      <c r="M467">
        <v>52</v>
      </c>
      <c r="N467" t="b">
        <v>0</v>
      </c>
    </row>
    <row r="468" spans="1:14" x14ac:dyDescent="0.2">
      <c r="A468">
        <v>54</v>
      </c>
      <c r="B468">
        <v>12</v>
      </c>
      <c r="C468">
        <v>33</v>
      </c>
      <c r="D468">
        <v>21</v>
      </c>
      <c r="E468" t="s">
        <v>46</v>
      </c>
      <c r="F468" t="s">
        <v>170</v>
      </c>
      <c r="G468" t="s">
        <v>1405</v>
      </c>
      <c r="H468">
        <v>-34437.934000000001</v>
      </c>
      <c r="I468">
        <v>13.973000000000001</v>
      </c>
      <c r="J468">
        <v>8404.8114999999998</v>
      </c>
      <c r="K468">
        <v>0.25879999999999997</v>
      </c>
      <c r="L468">
        <v>53963029.350000001</v>
      </c>
      <c r="M468">
        <v>15</v>
      </c>
      <c r="N468" t="b">
        <v>0</v>
      </c>
    </row>
    <row r="469" spans="1:14" x14ac:dyDescent="0.2">
      <c r="A469">
        <v>54</v>
      </c>
      <c r="B469">
        <v>10</v>
      </c>
      <c r="C469">
        <v>32</v>
      </c>
      <c r="D469">
        <v>22</v>
      </c>
      <c r="E469" t="s">
        <v>47</v>
      </c>
      <c r="F469" t="s">
        <v>169</v>
      </c>
      <c r="G469" t="s">
        <v>1406</v>
      </c>
      <c r="H469">
        <v>-45743.811999999998</v>
      </c>
      <c r="I469">
        <v>15.835000000000001</v>
      </c>
      <c r="J469">
        <v>8599.6916999999994</v>
      </c>
      <c r="K469">
        <v>0.29320000000000002</v>
      </c>
      <c r="L469">
        <v>53950892</v>
      </c>
      <c r="M469">
        <v>17</v>
      </c>
      <c r="N469" t="b">
        <v>0</v>
      </c>
    </row>
    <row r="470" spans="1:14" x14ac:dyDescent="0.2">
      <c r="A470">
        <v>54</v>
      </c>
      <c r="B470">
        <v>8</v>
      </c>
      <c r="C470">
        <v>31</v>
      </c>
      <c r="D470">
        <v>23</v>
      </c>
      <c r="E470" t="s">
        <v>48</v>
      </c>
      <c r="F470" t="s">
        <v>166</v>
      </c>
      <c r="G470" t="s">
        <v>1407</v>
      </c>
      <c r="H470">
        <v>-49898.267</v>
      </c>
      <c r="I470">
        <v>11.18</v>
      </c>
      <c r="J470">
        <v>8662.1381999999994</v>
      </c>
      <c r="K470">
        <v>0.20699999999999999</v>
      </c>
      <c r="L470">
        <v>53946432</v>
      </c>
      <c r="M470">
        <v>12.000999999999999</v>
      </c>
      <c r="N470" t="b">
        <v>0</v>
      </c>
    </row>
    <row r="471" spans="1:14" x14ac:dyDescent="0.2">
      <c r="A471">
        <v>54</v>
      </c>
      <c r="B471">
        <v>6</v>
      </c>
      <c r="C471">
        <v>30</v>
      </c>
      <c r="D471">
        <v>24</v>
      </c>
      <c r="E471" t="s">
        <v>49</v>
      </c>
      <c r="F471" t="s">
        <v>163</v>
      </c>
      <c r="G471" t="s">
        <v>1408</v>
      </c>
      <c r="H471">
        <v>-56935.379000000001</v>
      </c>
      <c r="I471">
        <v>0.13200000000000001</v>
      </c>
      <c r="J471">
        <v>8777.9671999999991</v>
      </c>
      <c r="K471">
        <v>2.5000000000000001E-3</v>
      </c>
      <c r="L471">
        <v>53938877.350000001</v>
      </c>
      <c r="M471">
        <v>0.14199999999999999</v>
      </c>
      <c r="N471" t="b">
        <v>0</v>
      </c>
    </row>
    <row r="472" spans="1:14" x14ac:dyDescent="0.2">
      <c r="A472">
        <v>54</v>
      </c>
      <c r="B472">
        <v>4</v>
      </c>
      <c r="C472">
        <v>29</v>
      </c>
      <c r="D472">
        <v>25</v>
      </c>
      <c r="E472" t="s">
        <v>50</v>
      </c>
      <c r="F472" t="s">
        <v>165</v>
      </c>
      <c r="G472" t="s">
        <v>1409</v>
      </c>
      <c r="H472">
        <v>-55558.247000000003</v>
      </c>
      <c r="I472">
        <v>1.0069999999999999</v>
      </c>
      <c r="J472">
        <v>8737.9768000000004</v>
      </c>
      <c r="K472">
        <v>1.8599999999999998E-2</v>
      </c>
      <c r="L472">
        <v>53940355.770000003</v>
      </c>
      <c r="M472">
        <v>1.08</v>
      </c>
      <c r="N472" t="b">
        <v>0</v>
      </c>
    </row>
    <row r="473" spans="1:14" x14ac:dyDescent="0.2">
      <c r="A473">
        <v>54</v>
      </c>
      <c r="B473">
        <v>2</v>
      </c>
      <c r="C473">
        <v>28</v>
      </c>
      <c r="D473">
        <v>26</v>
      </c>
      <c r="E473" t="s">
        <v>51</v>
      </c>
      <c r="F473" t="s">
        <v>164</v>
      </c>
      <c r="G473" t="s">
        <v>1410</v>
      </c>
      <c r="H473">
        <v>-56254.614999999998</v>
      </c>
      <c r="I473">
        <v>0.34300000000000003</v>
      </c>
      <c r="J473">
        <v>8736.3845999999994</v>
      </c>
      <c r="K473">
        <v>6.4000000000000003E-3</v>
      </c>
      <c r="L473">
        <v>53939608.18</v>
      </c>
      <c r="M473">
        <v>0.36799999999999999</v>
      </c>
      <c r="N473" t="b">
        <v>0</v>
      </c>
    </row>
    <row r="474" spans="1:14" x14ac:dyDescent="0.2">
      <c r="A474">
        <v>54</v>
      </c>
      <c r="B474">
        <v>0</v>
      </c>
      <c r="C474">
        <v>27</v>
      </c>
      <c r="D474">
        <v>27</v>
      </c>
      <c r="E474" t="s">
        <v>52</v>
      </c>
      <c r="F474" t="s">
        <v>1411</v>
      </c>
      <c r="G474" t="s">
        <v>1412</v>
      </c>
      <c r="H474">
        <v>-48010.067999999999</v>
      </c>
      <c r="I474">
        <v>0.35499999999999998</v>
      </c>
      <c r="J474">
        <v>8569.2199000000001</v>
      </c>
      <c r="K474">
        <v>6.6E-3</v>
      </c>
      <c r="L474">
        <v>53948459.07</v>
      </c>
      <c r="M474">
        <v>0.38</v>
      </c>
      <c r="N474" t="b">
        <v>0</v>
      </c>
    </row>
    <row r="475" spans="1:14" x14ac:dyDescent="0.2">
      <c r="A475">
        <v>54</v>
      </c>
      <c r="B475">
        <v>-2</v>
      </c>
      <c r="C475">
        <v>26</v>
      </c>
      <c r="D475">
        <v>28</v>
      </c>
      <c r="E475" t="s">
        <v>53</v>
      </c>
      <c r="F475" t="s">
        <v>1413</v>
      </c>
      <c r="G475" t="s">
        <v>1414</v>
      </c>
      <c r="H475">
        <v>-39278.311999999998</v>
      </c>
      <c r="I475">
        <v>4.657</v>
      </c>
      <c r="J475">
        <v>8393.0328000000009</v>
      </c>
      <c r="K475">
        <v>8.6199999999999999E-2</v>
      </c>
      <c r="L475">
        <v>53957833</v>
      </c>
      <c r="M475">
        <v>5</v>
      </c>
      <c r="N475" t="b">
        <v>0</v>
      </c>
    </row>
    <row r="476" spans="1:14" x14ac:dyDescent="0.2">
      <c r="A476">
        <v>54</v>
      </c>
      <c r="B476">
        <v>-4</v>
      </c>
      <c r="C476">
        <v>25</v>
      </c>
      <c r="D476">
        <v>29</v>
      </c>
      <c r="E476" t="s">
        <v>54</v>
      </c>
      <c r="F476" t="s">
        <v>1415</v>
      </c>
      <c r="G476" t="s">
        <v>1416</v>
      </c>
      <c r="H476" t="s">
        <v>1417</v>
      </c>
      <c r="I476" t="s">
        <v>581</v>
      </c>
      <c r="J476" t="s">
        <v>1418</v>
      </c>
      <c r="K476" t="s">
        <v>679</v>
      </c>
      <c r="L476">
        <v>53977198</v>
      </c>
      <c r="M476" t="s">
        <v>584</v>
      </c>
      <c r="N476" t="b">
        <v>1</v>
      </c>
    </row>
    <row r="477" spans="1:14" x14ac:dyDescent="0.2">
      <c r="A477">
        <v>54</v>
      </c>
      <c r="B477">
        <v>-6</v>
      </c>
      <c r="C477">
        <v>24</v>
      </c>
      <c r="D477">
        <v>30</v>
      </c>
      <c r="E477" t="s">
        <v>55</v>
      </c>
      <c r="F477" t="s">
        <v>1419</v>
      </c>
      <c r="G477" t="s">
        <v>1420</v>
      </c>
      <c r="H477" t="s">
        <v>1421</v>
      </c>
      <c r="I477" t="s">
        <v>1422</v>
      </c>
      <c r="J477" t="s">
        <v>1423</v>
      </c>
      <c r="K477" t="s">
        <v>906</v>
      </c>
      <c r="L477">
        <v>53993879</v>
      </c>
      <c r="M477" t="s">
        <v>1424</v>
      </c>
      <c r="N477" t="b">
        <v>1</v>
      </c>
    </row>
    <row r="478" spans="1:14" x14ac:dyDescent="0.2">
      <c r="A478">
        <v>55</v>
      </c>
      <c r="B478">
        <v>17</v>
      </c>
      <c r="C478">
        <v>36</v>
      </c>
      <c r="D478">
        <v>19</v>
      </c>
      <c r="E478" t="s">
        <v>44</v>
      </c>
      <c r="F478" t="s">
        <v>1425</v>
      </c>
      <c r="G478" t="s">
        <v>1426</v>
      </c>
      <c r="H478" t="s">
        <v>1427</v>
      </c>
      <c r="I478" t="s">
        <v>503</v>
      </c>
      <c r="J478" t="s">
        <v>1428</v>
      </c>
      <c r="K478" t="s">
        <v>815</v>
      </c>
      <c r="L478">
        <v>55000505</v>
      </c>
      <c r="M478" t="s">
        <v>506</v>
      </c>
      <c r="N478" t="b">
        <v>1</v>
      </c>
    </row>
    <row r="479" spans="1:14" x14ac:dyDescent="0.2">
      <c r="A479">
        <v>55</v>
      </c>
      <c r="B479">
        <v>15</v>
      </c>
      <c r="C479">
        <v>35</v>
      </c>
      <c r="D479">
        <v>20</v>
      </c>
      <c r="E479" t="s">
        <v>45</v>
      </c>
      <c r="F479" t="s">
        <v>1429</v>
      </c>
      <c r="G479" t="s">
        <v>1430</v>
      </c>
      <c r="H479">
        <v>-18650.375</v>
      </c>
      <c r="I479">
        <v>160.21700000000001</v>
      </c>
      <c r="J479">
        <v>8125.9260000000004</v>
      </c>
      <c r="K479">
        <v>2.9129999999999998</v>
      </c>
      <c r="L479">
        <v>54979978</v>
      </c>
      <c r="M479">
        <v>172</v>
      </c>
      <c r="N479" t="b">
        <v>0</v>
      </c>
    </row>
    <row r="480" spans="1:14" x14ac:dyDescent="0.2">
      <c r="A480">
        <v>55</v>
      </c>
      <c r="B480">
        <v>13</v>
      </c>
      <c r="C480">
        <v>34</v>
      </c>
      <c r="D480">
        <v>21</v>
      </c>
      <c r="E480" t="s">
        <v>46</v>
      </c>
      <c r="F480" t="s">
        <v>1431</v>
      </c>
      <c r="G480" t="s">
        <v>1432</v>
      </c>
      <c r="H480">
        <v>-30842.108</v>
      </c>
      <c r="I480">
        <v>62.411000000000001</v>
      </c>
      <c r="J480">
        <v>8333.3693999999996</v>
      </c>
      <c r="K480">
        <v>1.1347</v>
      </c>
      <c r="L480">
        <v>54966889.630000003</v>
      </c>
      <c r="M480">
        <v>67</v>
      </c>
      <c r="N480" t="b">
        <v>0</v>
      </c>
    </row>
    <row r="481" spans="1:14" x14ac:dyDescent="0.2">
      <c r="A481">
        <v>55</v>
      </c>
      <c r="B481">
        <v>11</v>
      </c>
      <c r="C481">
        <v>33</v>
      </c>
      <c r="D481">
        <v>22</v>
      </c>
      <c r="E481" t="s">
        <v>47</v>
      </c>
      <c r="F481" t="s">
        <v>185</v>
      </c>
      <c r="G481" t="s">
        <v>1433</v>
      </c>
      <c r="H481">
        <v>-41832.468999999997</v>
      </c>
      <c r="I481">
        <v>28.876000000000001</v>
      </c>
      <c r="J481">
        <v>8518.9696000000004</v>
      </c>
      <c r="K481">
        <v>0.52500000000000002</v>
      </c>
      <c r="L481">
        <v>54955091</v>
      </c>
      <c r="M481">
        <v>31</v>
      </c>
      <c r="N481" t="b">
        <v>0</v>
      </c>
    </row>
    <row r="482" spans="1:14" x14ac:dyDescent="0.2">
      <c r="A482">
        <v>55</v>
      </c>
      <c r="B482">
        <v>9</v>
      </c>
      <c r="C482">
        <v>32</v>
      </c>
      <c r="D482">
        <v>23</v>
      </c>
      <c r="E482" t="s">
        <v>48</v>
      </c>
      <c r="F482" t="s">
        <v>181</v>
      </c>
      <c r="G482" t="s">
        <v>1434</v>
      </c>
      <c r="H482">
        <v>-49125.135999999999</v>
      </c>
      <c r="I482">
        <v>27.013000000000002</v>
      </c>
      <c r="J482">
        <v>8637.3390999999992</v>
      </c>
      <c r="K482">
        <v>0.49120000000000003</v>
      </c>
      <c r="L482">
        <v>54947262</v>
      </c>
      <c r="M482">
        <v>29</v>
      </c>
      <c r="N482" t="b">
        <v>0</v>
      </c>
    </row>
    <row r="483" spans="1:14" x14ac:dyDescent="0.2">
      <c r="A483">
        <v>55</v>
      </c>
      <c r="B483">
        <v>7</v>
      </c>
      <c r="C483">
        <v>31</v>
      </c>
      <c r="D483">
        <v>24</v>
      </c>
      <c r="E483" t="s">
        <v>49</v>
      </c>
      <c r="F483" t="s">
        <v>178</v>
      </c>
      <c r="G483" t="s">
        <v>1435</v>
      </c>
      <c r="H483">
        <v>-55110.324000000001</v>
      </c>
      <c r="I483">
        <v>0.22800000000000001</v>
      </c>
      <c r="J483">
        <v>8731.9362000000001</v>
      </c>
      <c r="K483">
        <v>4.1999999999999997E-3</v>
      </c>
      <c r="L483">
        <v>54940836.630000003</v>
      </c>
      <c r="M483">
        <v>0.245</v>
      </c>
      <c r="N483" t="b">
        <v>0</v>
      </c>
    </row>
    <row r="484" spans="1:14" x14ac:dyDescent="0.2">
      <c r="A484">
        <v>55</v>
      </c>
      <c r="B484">
        <v>5</v>
      </c>
      <c r="C484">
        <v>30</v>
      </c>
      <c r="D484">
        <v>25</v>
      </c>
      <c r="E484" t="s">
        <v>50</v>
      </c>
      <c r="F484" t="s">
        <v>179</v>
      </c>
      <c r="G484" t="s">
        <v>1436</v>
      </c>
      <c r="H484">
        <v>-57712.542000000001</v>
      </c>
      <c r="I484">
        <v>0.26</v>
      </c>
      <c r="J484">
        <v>8765.0246999999999</v>
      </c>
      <c r="K484">
        <v>4.7000000000000002E-3</v>
      </c>
      <c r="L484">
        <v>54938043.039999999</v>
      </c>
      <c r="M484">
        <v>0.27900000000000003</v>
      </c>
      <c r="N484" t="b">
        <v>0</v>
      </c>
    </row>
    <row r="485" spans="1:14" x14ac:dyDescent="0.2">
      <c r="A485">
        <v>55</v>
      </c>
      <c r="B485">
        <v>3</v>
      </c>
      <c r="C485">
        <v>29</v>
      </c>
      <c r="D485">
        <v>26</v>
      </c>
      <c r="E485" t="s">
        <v>51</v>
      </c>
      <c r="F485" t="s">
        <v>180</v>
      </c>
      <c r="G485" t="s">
        <v>1437</v>
      </c>
      <c r="H485">
        <v>-57481.421999999999</v>
      </c>
      <c r="I485">
        <v>0.308</v>
      </c>
      <c r="J485">
        <v>8746.5980999999992</v>
      </c>
      <c r="K485">
        <v>5.5999999999999999E-3</v>
      </c>
      <c r="L485">
        <v>54938291.149999999</v>
      </c>
      <c r="M485">
        <v>0.33</v>
      </c>
      <c r="N485" t="b">
        <v>0</v>
      </c>
    </row>
    <row r="486" spans="1:14" x14ac:dyDescent="0.2">
      <c r="A486">
        <v>55</v>
      </c>
      <c r="B486">
        <v>1</v>
      </c>
      <c r="C486">
        <v>28</v>
      </c>
      <c r="D486">
        <v>27</v>
      </c>
      <c r="E486" t="s">
        <v>52</v>
      </c>
      <c r="F486" t="s">
        <v>1438</v>
      </c>
      <c r="G486" t="s">
        <v>1439</v>
      </c>
      <c r="H486">
        <v>-54029.995999999999</v>
      </c>
      <c r="I486">
        <v>0.40500000000000003</v>
      </c>
      <c r="J486">
        <v>8669.6203999999998</v>
      </c>
      <c r="K486">
        <v>7.4000000000000003E-3</v>
      </c>
      <c r="L486">
        <v>54941996.409999996</v>
      </c>
      <c r="M486">
        <v>0.434</v>
      </c>
      <c r="N486" t="b">
        <v>0</v>
      </c>
    </row>
    <row r="487" spans="1:14" x14ac:dyDescent="0.2">
      <c r="A487">
        <v>55</v>
      </c>
      <c r="B487">
        <v>-1</v>
      </c>
      <c r="C487">
        <v>27</v>
      </c>
      <c r="D487">
        <v>28</v>
      </c>
      <c r="E487" t="s">
        <v>53</v>
      </c>
      <c r="F487" t="s">
        <v>1440</v>
      </c>
      <c r="G487" t="s">
        <v>1441</v>
      </c>
      <c r="H487">
        <v>-45335.961000000003</v>
      </c>
      <c r="I487">
        <v>0.70499999999999996</v>
      </c>
      <c r="J487">
        <v>8497.3225000000002</v>
      </c>
      <c r="K487">
        <v>1.2800000000000001E-2</v>
      </c>
      <c r="L487">
        <v>54951329.840000004</v>
      </c>
      <c r="M487">
        <v>0.75700000000000001</v>
      </c>
      <c r="N487" t="b">
        <v>0</v>
      </c>
    </row>
    <row r="488" spans="1:14" x14ac:dyDescent="0.2">
      <c r="A488">
        <v>55</v>
      </c>
      <c r="B488">
        <v>-3</v>
      </c>
      <c r="C488">
        <v>26</v>
      </c>
      <c r="D488">
        <v>29</v>
      </c>
      <c r="E488" t="s">
        <v>54</v>
      </c>
      <c r="F488" t="s">
        <v>1442</v>
      </c>
      <c r="G488" t="s">
        <v>1443</v>
      </c>
      <c r="H488">
        <v>-31635.402999999998</v>
      </c>
      <c r="I488">
        <v>155.56</v>
      </c>
      <c r="J488">
        <v>8233.9969999999994</v>
      </c>
      <c r="K488">
        <v>2.8283999999999998</v>
      </c>
      <c r="L488">
        <v>54966038</v>
      </c>
      <c r="M488">
        <v>167</v>
      </c>
      <c r="N488" t="b">
        <v>0</v>
      </c>
    </row>
    <row r="489" spans="1:14" x14ac:dyDescent="0.2">
      <c r="A489">
        <v>55</v>
      </c>
      <c r="B489">
        <v>-5</v>
      </c>
      <c r="C489">
        <v>25</v>
      </c>
      <c r="D489">
        <v>30</v>
      </c>
      <c r="E489" t="s">
        <v>55</v>
      </c>
      <c r="F489" t="s">
        <v>1444</v>
      </c>
      <c r="G489" t="s">
        <v>1445</v>
      </c>
      <c r="H489" t="s">
        <v>1446</v>
      </c>
      <c r="I489" t="s">
        <v>581</v>
      </c>
      <c r="J489" t="s">
        <v>1447</v>
      </c>
      <c r="K489" t="s">
        <v>679</v>
      </c>
      <c r="L489">
        <v>54984681</v>
      </c>
      <c r="M489" t="s">
        <v>584</v>
      </c>
      <c r="N489" t="b">
        <v>1</v>
      </c>
    </row>
    <row r="490" spans="1:14" x14ac:dyDescent="0.2">
      <c r="A490">
        <v>56</v>
      </c>
      <c r="B490">
        <v>18</v>
      </c>
      <c r="C490">
        <v>37</v>
      </c>
      <c r="D490">
        <v>19</v>
      </c>
      <c r="E490" t="s">
        <v>44</v>
      </c>
      <c r="F490" t="s">
        <v>1448</v>
      </c>
      <c r="G490" t="s">
        <v>1449</v>
      </c>
      <c r="H490" t="s">
        <v>1450</v>
      </c>
      <c r="I490" t="s">
        <v>477</v>
      </c>
      <c r="J490" t="s">
        <v>1451</v>
      </c>
      <c r="K490" t="s">
        <v>1083</v>
      </c>
      <c r="L490">
        <v>56008567</v>
      </c>
      <c r="M490" t="s">
        <v>480</v>
      </c>
      <c r="N490" t="b">
        <v>1</v>
      </c>
    </row>
    <row r="491" spans="1:14" x14ac:dyDescent="0.2">
      <c r="A491">
        <v>56</v>
      </c>
      <c r="B491">
        <v>16</v>
      </c>
      <c r="C491">
        <v>36</v>
      </c>
      <c r="D491">
        <v>20</v>
      </c>
      <c r="E491" t="s">
        <v>45</v>
      </c>
      <c r="F491" t="s">
        <v>1452</v>
      </c>
      <c r="G491" t="s">
        <v>1453</v>
      </c>
      <c r="H491">
        <v>-13510.39</v>
      </c>
      <c r="I491">
        <v>249.64</v>
      </c>
      <c r="J491">
        <v>8033.1653999999999</v>
      </c>
      <c r="K491">
        <v>4.4579000000000004</v>
      </c>
      <c r="L491">
        <v>55985496</v>
      </c>
      <c r="M491">
        <v>268</v>
      </c>
      <c r="N491" t="b">
        <v>0</v>
      </c>
    </row>
    <row r="492" spans="1:14" x14ac:dyDescent="0.2">
      <c r="A492">
        <v>56</v>
      </c>
      <c r="B492">
        <v>14</v>
      </c>
      <c r="C492">
        <v>35</v>
      </c>
      <c r="D492">
        <v>21</v>
      </c>
      <c r="E492" t="s">
        <v>46</v>
      </c>
      <c r="F492" t="s">
        <v>1454</v>
      </c>
      <c r="G492" t="s">
        <v>1455</v>
      </c>
      <c r="H492">
        <v>-25515.848000000002</v>
      </c>
      <c r="I492">
        <v>259.66500000000002</v>
      </c>
      <c r="J492">
        <v>8233.5781000000006</v>
      </c>
      <c r="K492">
        <v>4.6368999999999998</v>
      </c>
      <c r="L492">
        <v>55972607.609999999</v>
      </c>
      <c r="M492">
        <v>278.76100000000002</v>
      </c>
      <c r="N492" t="b">
        <v>0</v>
      </c>
    </row>
    <row r="493" spans="1:14" x14ac:dyDescent="0.2">
      <c r="A493">
        <v>56</v>
      </c>
      <c r="B493">
        <v>12</v>
      </c>
      <c r="C493">
        <v>34</v>
      </c>
      <c r="D493">
        <v>22</v>
      </c>
      <c r="E493" t="s">
        <v>47</v>
      </c>
      <c r="F493" t="s">
        <v>1456</v>
      </c>
      <c r="G493" t="s">
        <v>1457</v>
      </c>
      <c r="H493">
        <v>-39422.995000000003</v>
      </c>
      <c r="I493">
        <v>100.20099999999999</v>
      </c>
      <c r="J493">
        <v>8467.9495000000006</v>
      </c>
      <c r="K493">
        <v>1.7892999999999999</v>
      </c>
      <c r="L493">
        <v>55957677.670000002</v>
      </c>
      <c r="M493">
        <v>107.569</v>
      </c>
      <c r="N493" t="b">
        <v>0</v>
      </c>
    </row>
    <row r="494" spans="1:14" x14ac:dyDescent="0.2">
      <c r="A494">
        <v>56</v>
      </c>
      <c r="B494">
        <v>10</v>
      </c>
      <c r="C494">
        <v>33</v>
      </c>
      <c r="D494">
        <v>23</v>
      </c>
      <c r="E494" t="s">
        <v>48</v>
      </c>
      <c r="F494" t="s">
        <v>189</v>
      </c>
      <c r="G494" t="s">
        <v>1458</v>
      </c>
      <c r="H494">
        <v>-46183.400999999998</v>
      </c>
      <c r="I494">
        <v>175.88399999999999</v>
      </c>
      <c r="J494">
        <v>8574.7006000000001</v>
      </c>
      <c r="K494">
        <v>3.1408</v>
      </c>
      <c r="L494">
        <v>55950420.079999998</v>
      </c>
      <c r="M494">
        <v>188.81899999999999</v>
      </c>
      <c r="N494" t="b">
        <v>0</v>
      </c>
    </row>
    <row r="495" spans="1:14" x14ac:dyDescent="0.2">
      <c r="A495">
        <v>56</v>
      </c>
      <c r="B495">
        <v>8</v>
      </c>
      <c r="C495">
        <v>32</v>
      </c>
      <c r="D495">
        <v>24</v>
      </c>
      <c r="E495" t="s">
        <v>49</v>
      </c>
      <c r="F495" t="s">
        <v>186</v>
      </c>
      <c r="G495" t="s">
        <v>1459</v>
      </c>
      <c r="H495">
        <v>-55285.127999999997</v>
      </c>
      <c r="I495">
        <v>0.57799999999999996</v>
      </c>
      <c r="J495">
        <v>8723.2608999999993</v>
      </c>
      <c r="K495">
        <v>1.03E-2</v>
      </c>
      <c r="L495">
        <v>55940648.969999999</v>
      </c>
      <c r="M495">
        <v>0.62</v>
      </c>
      <c r="N495" t="b">
        <v>0</v>
      </c>
    </row>
    <row r="496" spans="1:14" x14ac:dyDescent="0.2">
      <c r="A496">
        <v>56</v>
      </c>
      <c r="B496">
        <v>6</v>
      </c>
      <c r="C496">
        <v>31</v>
      </c>
      <c r="D496">
        <v>25</v>
      </c>
      <c r="E496" t="s">
        <v>50</v>
      </c>
      <c r="F496" t="s">
        <v>188</v>
      </c>
      <c r="G496" t="s">
        <v>1460</v>
      </c>
      <c r="H496">
        <v>-56911.665999999997</v>
      </c>
      <c r="I496">
        <v>0.29299999999999998</v>
      </c>
      <c r="J496">
        <v>8738.3358000000007</v>
      </c>
      <c r="K496">
        <v>5.1999999999999998E-3</v>
      </c>
      <c r="L496">
        <v>55938902.810000002</v>
      </c>
      <c r="M496">
        <v>0.314</v>
      </c>
      <c r="N496" t="b">
        <v>0</v>
      </c>
    </row>
    <row r="497" spans="1:14" x14ac:dyDescent="0.2">
      <c r="A497">
        <v>56</v>
      </c>
      <c r="B497">
        <v>4</v>
      </c>
      <c r="C497">
        <v>30</v>
      </c>
      <c r="D497">
        <v>26</v>
      </c>
      <c r="E497" t="s">
        <v>51</v>
      </c>
      <c r="F497" t="s">
        <v>187</v>
      </c>
      <c r="G497" t="s">
        <v>1461</v>
      </c>
      <c r="H497">
        <v>-60607.163</v>
      </c>
      <c r="I497">
        <v>0.26800000000000002</v>
      </c>
      <c r="J497">
        <v>8790.3562999999995</v>
      </c>
      <c r="K497">
        <v>4.7999999999999996E-3</v>
      </c>
      <c r="L497">
        <v>55934935.530000001</v>
      </c>
      <c r="M497">
        <v>0.28699999999999998</v>
      </c>
      <c r="N497" t="b">
        <v>0</v>
      </c>
    </row>
    <row r="498" spans="1:14" x14ac:dyDescent="0.2">
      <c r="A498">
        <v>56</v>
      </c>
      <c r="B498">
        <v>2</v>
      </c>
      <c r="C498">
        <v>29</v>
      </c>
      <c r="D498">
        <v>27</v>
      </c>
      <c r="E498" t="s">
        <v>52</v>
      </c>
      <c r="F498" t="s">
        <v>1462</v>
      </c>
      <c r="G498" t="s">
        <v>1463</v>
      </c>
      <c r="H498">
        <v>-56040.517999999996</v>
      </c>
      <c r="I498">
        <v>0.47499999999999998</v>
      </c>
      <c r="J498">
        <v>8694.8385999999991</v>
      </c>
      <c r="K498">
        <v>8.5000000000000006E-3</v>
      </c>
      <c r="L498">
        <v>55939838.030000001</v>
      </c>
      <c r="M498">
        <v>0.51</v>
      </c>
      <c r="N498" t="b">
        <v>0</v>
      </c>
    </row>
    <row r="499" spans="1:14" x14ac:dyDescent="0.2">
      <c r="A499">
        <v>56</v>
      </c>
      <c r="B499">
        <v>0</v>
      </c>
      <c r="C499">
        <v>28</v>
      </c>
      <c r="D499">
        <v>28</v>
      </c>
      <c r="E499" t="s">
        <v>53</v>
      </c>
      <c r="F499" t="s">
        <v>1464</v>
      </c>
      <c r="G499" t="s">
        <v>1465</v>
      </c>
      <c r="H499">
        <v>-53907.648999999998</v>
      </c>
      <c r="I499">
        <v>0.39900000000000002</v>
      </c>
      <c r="J499">
        <v>8642.7811000000002</v>
      </c>
      <c r="K499">
        <v>7.1000000000000004E-3</v>
      </c>
      <c r="L499">
        <v>55942127.759999998</v>
      </c>
      <c r="M499">
        <v>0.42799999999999999</v>
      </c>
      <c r="N499" t="b">
        <v>0</v>
      </c>
    </row>
    <row r="500" spans="1:14" x14ac:dyDescent="0.2">
      <c r="A500">
        <v>56</v>
      </c>
      <c r="B500">
        <v>-2</v>
      </c>
      <c r="C500">
        <v>27</v>
      </c>
      <c r="D500">
        <v>29</v>
      </c>
      <c r="E500" t="s">
        <v>54</v>
      </c>
      <c r="F500" t="s">
        <v>1466</v>
      </c>
      <c r="G500" t="s">
        <v>1467</v>
      </c>
      <c r="H500">
        <v>-38629.733</v>
      </c>
      <c r="I500">
        <v>6.3949999999999996</v>
      </c>
      <c r="J500">
        <v>8355.9907000000003</v>
      </c>
      <c r="K500">
        <v>0.1142</v>
      </c>
      <c r="L500">
        <v>55958529.270000003</v>
      </c>
      <c r="M500">
        <v>6.8639999999999999</v>
      </c>
      <c r="N500" t="b">
        <v>0</v>
      </c>
    </row>
    <row r="501" spans="1:14" x14ac:dyDescent="0.2">
      <c r="A501">
        <v>56</v>
      </c>
      <c r="B501">
        <v>-4</v>
      </c>
      <c r="C501">
        <v>26</v>
      </c>
      <c r="D501">
        <v>30</v>
      </c>
      <c r="E501" t="s">
        <v>55</v>
      </c>
      <c r="F501" t="s">
        <v>1468</v>
      </c>
      <c r="G501" t="s">
        <v>1469</v>
      </c>
      <c r="H501" t="s">
        <v>1470</v>
      </c>
      <c r="I501" t="s">
        <v>581</v>
      </c>
      <c r="J501" t="s">
        <v>1471</v>
      </c>
      <c r="K501" t="s">
        <v>679</v>
      </c>
      <c r="L501">
        <v>55972743</v>
      </c>
      <c r="M501" t="s">
        <v>584</v>
      </c>
      <c r="N501" t="b">
        <v>1</v>
      </c>
    </row>
    <row r="502" spans="1:14" x14ac:dyDescent="0.2">
      <c r="A502">
        <v>56</v>
      </c>
      <c r="B502">
        <v>-6</v>
      </c>
      <c r="C502">
        <v>25</v>
      </c>
      <c r="D502">
        <v>31</v>
      </c>
      <c r="E502" t="s">
        <v>56</v>
      </c>
      <c r="F502" t="s">
        <v>1472</v>
      </c>
      <c r="G502" t="s">
        <v>1473</v>
      </c>
      <c r="H502" t="s">
        <v>1474</v>
      </c>
      <c r="I502" t="s">
        <v>503</v>
      </c>
      <c r="J502" t="s">
        <v>1475</v>
      </c>
      <c r="K502" t="s">
        <v>815</v>
      </c>
      <c r="L502">
        <v>55995878</v>
      </c>
      <c r="M502" t="s">
        <v>506</v>
      </c>
      <c r="N502" t="b">
        <v>1</v>
      </c>
    </row>
    <row r="503" spans="1:14" x14ac:dyDescent="0.2">
      <c r="A503">
        <v>57</v>
      </c>
      <c r="B503">
        <v>17</v>
      </c>
      <c r="C503">
        <v>37</v>
      </c>
      <c r="D503">
        <v>20</v>
      </c>
      <c r="E503" t="s">
        <v>45</v>
      </c>
      <c r="F503" t="s">
        <v>1476</v>
      </c>
      <c r="G503" t="s">
        <v>1477</v>
      </c>
      <c r="H503" t="s">
        <v>1478</v>
      </c>
      <c r="I503" t="s">
        <v>581</v>
      </c>
      <c r="J503" t="s">
        <v>1479</v>
      </c>
      <c r="K503" t="s">
        <v>679</v>
      </c>
      <c r="L503">
        <v>56992958</v>
      </c>
      <c r="M503" t="s">
        <v>584</v>
      </c>
      <c r="N503" t="b">
        <v>1</v>
      </c>
    </row>
    <row r="504" spans="1:14" x14ac:dyDescent="0.2">
      <c r="A504">
        <v>57</v>
      </c>
      <c r="B504">
        <v>15</v>
      </c>
      <c r="C504">
        <v>36</v>
      </c>
      <c r="D504">
        <v>21</v>
      </c>
      <c r="E504" t="s">
        <v>46</v>
      </c>
      <c r="F504" t="s">
        <v>1480</v>
      </c>
      <c r="G504" t="s">
        <v>1481</v>
      </c>
      <c r="H504">
        <v>-21379.652999999998</v>
      </c>
      <c r="I504">
        <v>179.77799999999999</v>
      </c>
      <c r="J504">
        <v>8158.1665999999996</v>
      </c>
      <c r="K504">
        <v>3.1539999999999999</v>
      </c>
      <c r="L504">
        <v>56977048</v>
      </c>
      <c r="M504">
        <v>193</v>
      </c>
      <c r="N504" t="b">
        <v>0</v>
      </c>
    </row>
    <row r="505" spans="1:14" x14ac:dyDescent="0.2">
      <c r="A505">
        <v>57</v>
      </c>
      <c r="B505">
        <v>13</v>
      </c>
      <c r="C505">
        <v>35</v>
      </c>
      <c r="D505">
        <v>22</v>
      </c>
      <c r="E505" t="s">
        <v>47</v>
      </c>
      <c r="F505" t="s">
        <v>1482</v>
      </c>
      <c r="G505" t="s">
        <v>1483</v>
      </c>
      <c r="H505">
        <v>-34401.847999999998</v>
      </c>
      <c r="I505">
        <v>205.87899999999999</v>
      </c>
      <c r="J505">
        <v>8372.9007999999994</v>
      </c>
      <c r="K505">
        <v>3.6118999999999999</v>
      </c>
      <c r="L505">
        <v>56963068.090000004</v>
      </c>
      <c r="M505">
        <v>221.02</v>
      </c>
      <c r="N505" t="b">
        <v>0</v>
      </c>
    </row>
    <row r="506" spans="1:14" x14ac:dyDescent="0.2">
      <c r="A506">
        <v>57</v>
      </c>
      <c r="B506">
        <v>11</v>
      </c>
      <c r="C506">
        <v>34</v>
      </c>
      <c r="D506">
        <v>23</v>
      </c>
      <c r="E506" t="s">
        <v>48</v>
      </c>
      <c r="F506" t="s">
        <v>197</v>
      </c>
      <c r="G506" t="s">
        <v>1484</v>
      </c>
      <c r="H506">
        <v>-44435.063000000002</v>
      </c>
      <c r="I506">
        <v>84.766000000000005</v>
      </c>
      <c r="J506">
        <v>8535.1967000000004</v>
      </c>
      <c r="K506">
        <v>1.4871000000000001</v>
      </c>
      <c r="L506">
        <v>56952297</v>
      </c>
      <c r="M506">
        <v>91</v>
      </c>
      <c r="N506" t="b">
        <v>0</v>
      </c>
    </row>
    <row r="507" spans="1:14" x14ac:dyDescent="0.2">
      <c r="A507">
        <v>57</v>
      </c>
      <c r="B507">
        <v>9</v>
      </c>
      <c r="C507">
        <v>33</v>
      </c>
      <c r="D507">
        <v>24</v>
      </c>
      <c r="E507" t="s">
        <v>49</v>
      </c>
      <c r="F507" t="s">
        <v>194</v>
      </c>
      <c r="G507" t="s">
        <v>1485</v>
      </c>
      <c r="H507">
        <v>-52524.985000000001</v>
      </c>
      <c r="I507">
        <v>1.863</v>
      </c>
      <c r="J507">
        <v>8663.3997999999992</v>
      </c>
      <c r="K507">
        <v>3.27E-2</v>
      </c>
      <c r="L507">
        <v>56943612.109999999</v>
      </c>
      <c r="M507">
        <v>2</v>
      </c>
      <c r="N507" t="b">
        <v>0</v>
      </c>
    </row>
    <row r="508" spans="1:14" x14ac:dyDescent="0.2">
      <c r="A508">
        <v>57</v>
      </c>
      <c r="B508">
        <v>7</v>
      </c>
      <c r="C508">
        <v>32</v>
      </c>
      <c r="D508">
        <v>25</v>
      </c>
      <c r="E508" t="s">
        <v>50</v>
      </c>
      <c r="F508" t="s">
        <v>195</v>
      </c>
      <c r="G508" t="s">
        <v>1486</v>
      </c>
      <c r="H508">
        <v>-57486.279000000002</v>
      </c>
      <c r="I508">
        <v>1.5049999999999999</v>
      </c>
      <c r="J508">
        <v>8736.7145999999993</v>
      </c>
      <c r="K508">
        <v>2.64E-2</v>
      </c>
      <c r="L508">
        <v>56938285.939999998</v>
      </c>
      <c r="M508">
        <v>1.615</v>
      </c>
      <c r="N508" t="b">
        <v>0</v>
      </c>
    </row>
    <row r="509" spans="1:14" x14ac:dyDescent="0.2">
      <c r="A509">
        <v>57</v>
      </c>
      <c r="B509">
        <v>5</v>
      </c>
      <c r="C509">
        <v>31</v>
      </c>
      <c r="D509">
        <v>26</v>
      </c>
      <c r="E509" t="s">
        <v>51</v>
      </c>
      <c r="F509" t="s">
        <v>1487</v>
      </c>
      <c r="G509" t="s">
        <v>1488</v>
      </c>
      <c r="H509">
        <v>-60182.017</v>
      </c>
      <c r="I509">
        <v>0.26800000000000002</v>
      </c>
      <c r="J509">
        <v>8770.2829000000002</v>
      </c>
      <c r="K509">
        <v>4.7000000000000002E-3</v>
      </c>
      <c r="L509">
        <v>56935391.950000003</v>
      </c>
      <c r="M509">
        <v>0.28699999999999998</v>
      </c>
      <c r="N509" t="b">
        <v>0</v>
      </c>
    </row>
    <row r="510" spans="1:14" x14ac:dyDescent="0.2">
      <c r="A510">
        <v>57</v>
      </c>
      <c r="B510">
        <v>3</v>
      </c>
      <c r="C510">
        <v>30</v>
      </c>
      <c r="D510">
        <v>27</v>
      </c>
      <c r="E510" t="s">
        <v>52</v>
      </c>
      <c r="F510" t="s">
        <v>1489</v>
      </c>
      <c r="G510" t="s">
        <v>1490</v>
      </c>
      <c r="H510">
        <v>-59345.658000000003</v>
      </c>
      <c r="I510">
        <v>0.51600000000000001</v>
      </c>
      <c r="J510">
        <v>8741.8845000000001</v>
      </c>
      <c r="K510">
        <v>8.9999999999999993E-3</v>
      </c>
      <c r="L510">
        <v>56936289.810000002</v>
      </c>
      <c r="M510">
        <v>0.55300000000000005</v>
      </c>
      <c r="N510" t="b">
        <v>0</v>
      </c>
    </row>
    <row r="511" spans="1:14" x14ac:dyDescent="0.2">
      <c r="A511">
        <v>57</v>
      </c>
      <c r="B511">
        <v>1</v>
      </c>
      <c r="C511">
        <v>29</v>
      </c>
      <c r="D511">
        <v>28</v>
      </c>
      <c r="E511" t="s">
        <v>53</v>
      </c>
      <c r="F511" t="s">
        <v>1491</v>
      </c>
      <c r="G511" t="s">
        <v>1492</v>
      </c>
      <c r="H511">
        <v>-56083.961000000003</v>
      </c>
      <c r="I511">
        <v>0.56599999999999995</v>
      </c>
      <c r="J511">
        <v>8670.9364000000005</v>
      </c>
      <c r="K511">
        <v>9.9000000000000008E-3</v>
      </c>
      <c r="L511">
        <v>56939791.390000001</v>
      </c>
      <c r="M511">
        <v>0.60799999999999998</v>
      </c>
      <c r="N511" t="b">
        <v>0</v>
      </c>
    </row>
    <row r="512" spans="1:14" x14ac:dyDescent="0.2">
      <c r="A512">
        <v>57</v>
      </c>
      <c r="B512">
        <v>-1</v>
      </c>
      <c r="C512">
        <v>28</v>
      </c>
      <c r="D512">
        <v>29</v>
      </c>
      <c r="E512" t="s">
        <v>54</v>
      </c>
      <c r="F512" t="s">
        <v>1493</v>
      </c>
      <c r="G512" t="s">
        <v>1494</v>
      </c>
      <c r="H512">
        <v>-47309.014000000003</v>
      </c>
      <c r="I512">
        <v>0.501</v>
      </c>
      <c r="J512">
        <v>8503.2646000000004</v>
      </c>
      <c r="K512">
        <v>8.8000000000000005E-3</v>
      </c>
      <c r="L512">
        <v>56949211.68</v>
      </c>
      <c r="M512">
        <v>0.53700000000000003</v>
      </c>
      <c r="N512" t="b">
        <v>0</v>
      </c>
    </row>
    <row r="513" spans="1:14" x14ac:dyDescent="0.2">
      <c r="A513">
        <v>57</v>
      </c>
      <c r="B513">
        <v>-3</v>
      </c>
      <c r="C513">
        <v>27</v>
      </c>
      <c r="D513">
        <v>30</v>
      </c>
      <c r="E513" t="s">
        <v>55</v>
      </c>
      <c r="F513" t="s">
        <v>1495</v>
      </c>
      <c r="G513" t="s">
        <v>1496</v>
      </c>
      <c r="H513" t="s">
        <v>1497</v>
      </c>
      <c r="I513" t="s">
        <v>732</v>
      </c>
      <c r="J513" t="s">
        <v>1498</v>
      </c>
      <c r="K513" t="s">
        <v>906</v>
      </c>
      <c r="L513">
        <v>56965056</v>
      </c>
      <c r="M513" t="s">
        <v>734</v>
      </c>
      <c r="N513" t="b">
        <v>1</v>
      </c>
    </row>
    <row r="514" spans="1:14" x14ac:dyDescent="0.2">
      <c r="A514">
        <v>57</v>
      </c>
      <c r="B514">
        <v>-5</v>
      </c>
      <c r="C514">
        <v>26</v>
      </c>
      <c r="D514">
        <v>31</v>
      </c>
      <c r="E514" t="s">
        <v>56</v>
      </c>
      <c r="F514" t="s">
        <v>1499</v>
      </c>
      <c r="G514" t="s">
        <v>1500</v>
      </c>
      <c r="H514" t="s">
        <v>1501</v>
      </c>
      <c r="I514" t="s">
        <v>581</v>
      </c>
      <c r="J514" t="s">
        <v>1502</v>
      </c>
      <c r="K514" t="s">
        <v>679</v>
      </c>
      <c r="L514">
        <v>56983457</v>
      </c>
      <c r="M514" t="s">
        <v>584</v>
      </c>
      <c r="N514" t="b">
        <v>1</v>
      </c>
    </row>
    <row r="515" spans="1:14" x14ac:dyDescent="0.2">
      <c r="A515">
        <v>58</v>
      </c>
      <c r="B515">
        <v>18</v>
      </c>
      <c r="C515">
        <v>38</v>
      </c>
      <c r="D515">
        <v>20</v>
      </c>
      <c r="E515" t="s">
        <v>45</v>
      </c>
      <c r="F515" t="s">
        <v>1503</v>
      </c>
      <c r="G515" t="s">
        <v>1504</v>
      </c>
      <c r="H515" t="s">
        <v>1505</v>
      </c>
      <c r="I515" t="s">
        <v>503</v>
      </c>
      <c r="J515" t="s">
        <v>1506</v>
      </c>
      <c r="K515" t="s">
        <v>815</v>
      </c>
      <c r="L515">
        <v>57998357</v>
      </c>
      <c r="M515" t="s">
        <v>506</v>
      </c>
      <c r="N515" t="b">
        <v>1</v>
      </c>
    </row>
    <row r="516" spans="1:14" x14ac:dyDescent="0.2">
      <c r="A516">
        <v>58</v>
      </c>
      <c r="B516">
        <v>16</v>
      </c>
      <c r="C516">
        <v>37</v>
      </c>
      <c r="D516">
        <v>21</v>
      </c>
      <c r="E516" t="s">
        <v>46</v>
      </c>
      <c r="F516" t="s">
        <v>1507</v>
      </c>
      <c r="G516" t="s">
        <v>1508</v>
      </c>
      <c r="H516">
        <v>-15479.569</v>
      </c>
      <c r="I516">
        <v>190.02500000000001</v>
      </c>
      <c r="J516">
        <v>8054.9435999999996</v>
      </c>
      <c r="K516">
        <v>3.2763</v>
      </c>
      <c r="L516">
        <v>57983382</v>
      </c>
      <c r="M516">
        <v>204</v>
      </c>
      <c r="N516" t="b">
        <v>0</v>
      </c>
    </row>
    <row r="517" spans="1:14" x14ac:dyDescent="0.2">
      <c r="A517">
        <v>58</v>
      </c>
      <c r="B517">
        <v>14</v>
      </c>
      <c r="C517">
        <v>36</v>
      </c>
      <c r="D517">
        <v>22</v>
      </c>
      <c r="E517" t="s">
        <v>47</v>
      </c>
      <c r="F517" t="s">
        <v>1509</v>
      </c>
      <c r="G517" t="s">
        <v>1510</v>
      </c>
      <c r="H517">
        <v>-30917.668000000001</v>
      </c>
      <c r="I517">
        <v>183.34</v>
      </c>
      <c r="J517">
        <v>8307.6290000000008</v>
      </c>
      <c r="K517">
        <v>3.161</v>
      </c>
      <c r="L517">
        <v>57966808.509999998</v>
      </c>
      <c r="M517">
        <v>196.82300000000001</v>
      </c>
      <c r="N517" t="b">
        <v>0</v>
      </c>
    </row>
    <row r="518" spans="1:14" x14ac:dyDescent="0.2">
      <c r="A518">
        <v>58</v>
      </c>
      <c r="B518">
        <v>12</v>
      </c>
      <c r="C518">
        <v>35</v>
      </c>
      <c r="D518">
        <v>23</v>
      </c>
      <c r="E518" t="s">
        <v>48</v>
      </c>
      <c r="F518" t="s">
        <v>208</v>
      </c>
      <c r="G518" t="s">
        <v>1511</v>
      </c>
      <c r="H518">
        <v>-40430.584000000003</v>
      </c>
      <c r="I518">
        <v>95.816000000000003</v>
      </c>
      <c r="J518">
        <v>8458.1560000000009</v>
      </c>
      <c r="K518">
        <v>1.6519999999999999</v>
      </c>
      <c r="L518">
        <v>57956595.979999997</v>
      </c>
      <c r="M518">
        <v>102.86199999999999</v>
      </c>
      <c r="N518" t="b">
        <v>0</v>
      </c>
    </row>
    <row r="519" spans="1:14" x14ac:dyDescent="0.2">
      <c r="A519">
        <v>58</v>
      </c>
      <c r="B519">
        <v>10</v>
      </c>
      <c r="C519">
        <v>34</v>
      </c>
      <c r="D519">
        <v>24</v>
      </c>
      <c r="E519" t="s">
        <v>49</v>
      </c>
      <c r="F519" t="s">
        <v>201</v>
      </c>
      <c r="G519" t="s">
        <v>1512</v>
      </c>
      <c r="H519">
        <v>-51991.807999999997</v>
      </c>
      <c r="I519">
        <v>2.9809999999999999</v>
      </c>
      <c r="J519">
        <v>8643.9987000000001</v>
      </c>
      <c r="K519">
        <v>5.1400000000000001E-2</v>
      </c>
      <c r="L519">
        <v>57944184.5</v>
      </c>
      <c r="M519">
        <v>3.2</v>
      </c>
      <c r="N519" t="b">
        <v>0</v>
      </c>
    </row>
    <row r="520" spans="1:14" x14ac:dyDescent="0.2">
      <c r="A520">
        <v>58</v>
      </c>
      <c r="B520">
        <v>8</v>
      </c>
      <c r="C520">
        <v>33</v>
      </c>
      <c r="D520">
        <v>25</v>
      </c>
      <c r="E520" t="s">
        <v>50</v>
      </c>
      <c r="F520" t="s">
        <v>205</v>
      </c>
      <c r="G520" t="s">
        <v>1513</v>
      </c>
      <c r="H520">
        <v>-55827.567999999999</v>
      </c>
      <c r="I520">
        <v>2.7010000000000001</v>
      </c>
      <c r="J520">
        <v>8696.6437999999998</v>
      </c>
      <c r="K520">
        <v>4.6600000000000003E-2</v>
      </c>
      <c r="L520">
        <v>57940066.640000001</v>
      </c>
      <c r="M520">
        <v>2.9</v>
      </c>
      <c r="N520" t="b">
        <v>0</v>
      </c>
    </row>
    <row r="521" spans="1:14" x14ac:dyDescent="0.2">
      <c r="A521">
        <v>58</v>
      </c>
      <c r="B521">
        <v>6</v>
      </c>
      <c r="C521">
        <v>32</v>
      </c>
      <c r="D521">
        <v>26</v>
      </c>
      <c r="E521" t="s">
        <v>51</v>
      </c>
      <c r="F521" t="s">
        <v>202</v>
      </c>
      <c r="G521" t="s">
        <v>1514</v>
      </c>
      <c r="H521">
        <v>-62155.271000000001</v>
      </c>
      <c r="I521">
        <v>0.316</v>
      </c>
      <c r="J521">
        <v>8792.2533999999996</v>
      </c>
      <c r="K521">
        <v>5.4999999999999997E-3</v>
      </c>
      <c r="L521">
        <v>57933273.57</v>
      </c>
      <c r="M521">
        <v>0.33900000000000002</v>
      </c>
      <c r="N521" t="b">
        <v>0</v>
      </c>
    </row>
    <row r="522" spans="1:14" x14ac:dyDescent="0.2">
      <c r="A522">
        <v>58</v>
      </c>
      <c r="B522">
        <v>4</v>
      </c>
      <c r="C522">
        <v>31</v>
      </c>
      <c r="D522">
        <v>27</v>
      </c>
      <c r="E522" t="s">
        <v>52</v>
      </c>
      <c r="F522" t="s">
        <v>204</v>
      </c>
      <c r="G522" t="s">
        <v>1515</v>
      </c>
      <c r="H522">
        <v>-59847.292000000001</v>
      </c>
      <c r="I522">
        <v>1.153</v>
      </c>
      <c r="J522">
        <v>8738.9719000000005</v>
      </c>
      <c r="K522">
        <v>1.9900000000000001E-2</v>
      </c>
      <c r="L522">
        <v>57935751.289999999</v>
      </c>
      <c r="M522">
        <v>1.2370000000000001</v>
      </c>
      <c r="N522" t="b">
        <v>0</v>
      </c>
    </row>
    <row r="523" spans="1:14" x14ac:dyDescent="0.2">
      <c r="A523">
        <v>58</v>
      </c>
      <c r="B523">
        <v>2</v>
      </c>
      <c r="C523">
        <v>30</v>
      </c>
      <c r="D523">
        <v>28</v>
      </c>
      <c r="E523" t="s">
        <v>53</v>
      </c>
      <c r="F523" t="s">
        <v>203</v>
      </c>
      <c r="G523" t="s">
        <v>1516</v>
      </c>
      <c r="H523">
        <v>-60228.870999999999</v>
      </c>
      <c r="I523">
        <v>0.34899999999999998</v>
      </c>
      <c r="J523">
        <v>8732.0620999999992</v>
      </c>
      <c r="K523">
        <v>6.0000000000000001E-3</v>
      </c>
      <c r="L523">
        <v>57935341.649999999</v>
      </c>
      <c r="M523">
        <v>0.374</v>
      </c>
      <c r="N523" t="b">
        <v>0</v>
      </c>
    </row>
    <row r="524" spans="1:14" x14ac:dyDescent="0.2">
      <c r="A524">
        <v>58</v>
      </c>
      <c r="B524">
        <v>0</v>
      </c>
      <c r="C524">
        <v>29</v>
      </c>
      <c r="D524">
        <v>29</v>
      </c>
      <c r="E524" t="s">
        <v>54</v>
      </c>
      <c r="F524" t="s">
        <v>1517</v>
      </c>
      <c r="G524" t="s">
        <v>1518</v>
      </c>
      <c r="H524">
        <v>-51667.851000000002</v>
      </c>
      <c r="I524">
        <v>0.56399999999999995</v>
      </c>
      <c r="J524">
        <v>8570.9696000000004</v>
      </c>
      <c r="K524">
        <v>9.7000000000000003E-3</v>
      </c>
      <c r="L524">
        <v>57944532.280000001</v>
      </c>
      <c r="M524">
        <v>0.60399999999999998</v>
      </c>
      <c r="N524" t="b">
        <v>0</v>
      </c>
    </row>
    <row r="525" spans="1:14" x14ac:dyDescent="0.2">
      <c r="A525">
        <v>58</v>
      </c>
      <c r="B525">
        <v>-2</v>
      </c>
      <c r="C525">
        <v>28</v>
      </c>
      <c r="D525">
        <v>30</v>
      </c>
      <c r="E525" t="s">
        <v>55</v>
      </c>
      <c r="F525" t="s">
        <v>1519</v>
      </c>
      <c r="G525" t="s">
        <v>1520</v>
      </c>
      <c r="H525">
        <v>-42298.870999999999</v>
      </c>
      <c r="I525">
        <v>50.000999999999998</v>
      </c>
      <c r="J525">
        <v>8395.9467000000004</v>
      </c>
      <c r="K525">
        <v>0.86209999999999998</v>
      </c>
      <c r="L525">
        <v>57954590.289999999</v>
      </c>
      <c r="M525">
        <v>53.677999999999997</v>
      </c>
      <c r="N525" t="b">
        <v>0</v>
      </c>
    </row>
    <row r="526" spans="1:14" x14ac:dyDescent="0.2">
      <c r="A526">
        <v>58</v>
      </c>
      <c r="B526">
        <v>-4</v>
      </c>
      <c r="C526">
        <v>27</v>
      </c>
      <c r="D526">
        <v>31</v>
      </c>
      <c r="E526" t="s">
        <v>56</v>
      </c>
      <c r="F526" t="s">
        <v>1521</v>
      </c>
      <c r="G526" t="s">
        <v>1522</v>
      </c>
      <c r="H526" t="s">
        <v>1523</v>
      </c>
      <c r="I526" t="s">
        <v>813</v>
      </c>
      <c r="J526" t="s">
        <v>1524</v>
      </c>
      <c r="K526" t="s">
        <v>926</v>
      </c>
      <c r="L526">
        <v>57974729</v>
      </c>
      <c r="M526" t="s">
        <v>816</v>
      </c>
      <c r="N526" t="b">
        <v>1</v>
      </c>
    </row>
    <row r="527" spans="1:14" x14ac:dyDescent="0.2">
      <c r="A527">
        <v>58</v>
      </c>
      <c r="B527">
        <v>-6</v>
      </c>
      <c r="C527">
        <v>26</v>
      </c>
      <c r="D527">
        <v>32</v>
      </c>
      <c r="E527" t="s">
        <v>57</v>
      </c>
      <c r="F527" t="s">
        <v>1525</v>
      </c>
      <c r="G527" t="s">
        <v>1526</v>
      </c>
      <c r="H527" t="s">
        <v>1527</v>
      </c>
      <c r="I527" t="s">
        <v>503</v>
      </c>
      <c r="J527" t="s">
        <v>1528</v>
      </c>
      <c r="K527" t="s">
        <v>815</v>
      </c>
      <c r="L527">
        <v>57991863</v>
      </c>
      <c r="M527" t="s">
        <v>506</v>
      </c>
      <c r="N527" t="b">
        <v>1</v>
      </c>
    </row>
    <row r="528" spans="1:14" x14ac:dyDescent="0.2">
      <c r="A528">
        <v>59</v>
      </c>
      <c r="B528">
        <v>17</v>
      </c>
      <c r="C528">
        <v>38</v>
      </c>
      <c r="D528">
        <v>21</v>
      </c>
      <c r="E528" t="s">
        <v>46</v>
      </c>
      <c r="F528" t="s">
        <v>1529</v>
      </c>
      <c r="G528" t="s">
        <v>1530</v>
      </c>
      <c r="H528">
        <v>-10829.55</v>
      </c>
      <c r="I528">
        <v>249.64</v>
      </c>
      <c r="J528">
        <v>7976.4072999999999</v>
      </c>
      <c r="K528">
        <v>4.2312000000000003</v>
      </c>
      <c r="L528">
        <v>58988374</v>
      </c>
      <c r="M528">
        <v>268</v>
      </c>
      <c r="N528" t="b">
        <v>0</v>
      </c>
    </row>
    <row r="529" spans="1:14" x14ac:dyDescent="0.2">
      <c r="A529">
        <v>59</v>
      </c>
      <c r="B529">
        <v>15</v>
      </c>
      <c r="C529">
        <v>37</v>
      </c>
      <c r="D529">
        <v>22</v>
      </c>
      <c r="E529" t="s">
        <v>47</v>
      </c>
      <c r="F529" t="s">
        <v>1531</v>
      </c>
      <c r="G529" t="s">
        <v>1532</v>
      </c>
      <c r="H529" t="s">
        <v>1533</v>
      </c>
      <c r="I529" t="s">
        <v>813</v>
      </c>
      <c r="J529" t="s">
        <v>1534</v>
      </c>
      <c r="K529" t="s">
        <v>926</v>
      </c>
      <c r="L529">
        <v>58972217</v>
      </c>
      <c r="M529" t="s">
        <v>816</v>
      </c>
      <c r="N529" t="b">
        <v>1</v>
      </c>
    </row>
    <row r="530" spans="1:14" x14ac:dyDescent="0.2">
      <c r="A530">
        <v>59</v>
      </c>
      <c r="B530">
        <v>13</v>
      </c>
      <c r="C530">
        <v>36</v>
      </c>
      <c r="D530">
        <v>23</v>
      </c>
      <c r="E530" t="s">
        <v>48</v>
      </c>
      <c r="F530" t="s">
        <v>1535</v>
      </c>
      <c r="G530" t="s">
        <v>1536</v>
      </c>
      <c r="H530">
        <v>-37610.616999999998</v>
      </c>
      <c r="I530">
        <v>137.4</v>
      </c>
      <c r="J530">
        <v>8403.8034000000007</v>
      </c>
      <c r="K530">
        <v>2.3288000000000002</v>
      </c>
      <c r="L530">
        <v>58959623.340000004</v>
      </c>
      <c r="M530">
        <v>147.505</v>
      </c>
      <c r="N530" t="b">
        <v>0</v>
      </c>
    </row>
    <row r="531" spans="1:14" x14ac:dyDescent="0.2">
      <c r="A531">
        <v>59</v>
      </c>
      <c r="B531">
        <v>11</v>
      </c>
      <c r="C531">
        <v>35</v>
      </c>
      <c r="D531">
        <v>24</v>
      </c>
      <c r="E531" t="s">
        <v>49</v>
      </c>
      <c r="F531" t="s">
        <v>1537</v>
      </c>
      <c r="G531" t="s">
        <v>1538</v>
      </c>
      <c r="H531">
        <v>-48115.930999999997</v>
      </c>
      <c r="I531">
        <v>0.67100000000000004</v>
      </c>
      <c r="J531">
        <v>8568.5995000000003</v>
      </c>
      <c r="K531">
        <v>1.14E-2</v>
      </c>
      <c r="L531">
        <v>58948345.420000002</v>
      </c>
      <c r="M531">
        <v>0.72</v>
      </c>
      <c r="N531" t="b">
        <v>0</v>
      </c>
    </row>
    <row r="532" spans="1:14" x14ac:dyDescent="0.2">
      <c r="A532">
        <v>59</v>
      </c>
      <c r="B532">
        <v>9</v>
      </c>
      <c r="C532">
        <v>34</v>
      </c>
      <c r="D532">
        <v>25</v>
      </c>
      <c r="E532" t="s">
        <v>50</v>
      </c>
      <c r="F532" t="s">
        <v>1539</v>
      </c>
      <c r="G532" t="s">
        <v>1540</v>
      </c>
      <c r="H532">
        <v>-55525.328000000001</v>
      </c>
      <c r="I532">
        <v>2.3290000000000002</v>
      </c>
      <c r="J532">
        <v>8680.9223999999995</v>
      </c>
      <c r="K532">
        <v>3.95E-2</v>
      </c>
      <c r="L532">
        <v>58940391.109999999</v>
      </c>
      <c r="M532">
        <v>2.5</v>
      </c>
      <c r="N532" t="b">
        <v>0</v>
      </c>
    </row>
    <row r="533" spans="1:14" x14ac:dyDescent="0.2">
      <c r="A533">
        <v>59</v>
      </c>
      <c r="B533">
        <v>7</v>
      </c>
      <c r="C533">
        <v>33</v>
      </c>
      <c r="D533">
        <v>26</v>
      </c>
      <c r="E533" t="s">
        <v>51</v>
      </c>
      <c r="F533" t="s">
        <v>1541</v>
      </c>
      <c r="G533" t="s">
        <v>1542</v>
      </c>
      <c r="H533">
        <v>-60664.957000000002</v>
      </c>
      <c r="I533">
        <v>0.33</v>
      </c>
      <c r="J533">
        <v>8754.7746000000006</v>
      </c>
      <c r="K533">
        <v>5.5999999999999999E-3</v>
      </c>
      <c r="L533">
        <v>58934873.490000002</v>
      </c>
      <c r="M533">
        <v>0.35399999999999998</v>
      </c>
      <c r="N533" t="b">
        <v>0</v>
      </c>
    </row>
    <row r="534" spans="1:14" x14ac:dyDescent="0.2">
      <c r="A534">
        <v>59</v>
      </c>
      <c r="B534">
        <v>5</v>
      </c>
      <c r="C534">
        <v>32</v>
      </c>
      <c r="D534">
        <v>27</v>
      </c>
      <c r="E534" t="s">
        <v>52</v>
      </c>
      <c r="F534" t="s">
        <v>1543</v>
      </c>
      <c r="G534" t="s">
        <v>1544</v>
      </c>
      <c r="H534">
        <v>-62229.838000000003</v>
      </c>
      <c r="I534">
        <v>0.39700000000000002</v>
      </c>
      <c r="J534">
        <v>8768.0378999999994</v>
      </c>
      <c r="K534">
        <v>6.7000000000000002E-3</v>
      </c>
      <c r="L534">
        <v>58933193.520000003</v>
      </c>
      <c r="M534">
        <v>0.42599999999999999</v>
      </c>
      <c r="N534" t="b">
        <v>0</v>
      </c>
    </row>
    <row r="535" spans="1:14" x14ac:dyDescent="0.2">
      <c r="A535">
        <v>59</v>
      </c>
      <c r="B535">
        <v>3</v>
      </c>
      <c r="C535">
        <v>31</v>
      </c>
      <c r="D535">
        <v>28</v>
      </c>
      <c r="E535" t="s">
        <v>53</v>
      </c>
      <c r="F535" t="s">
        <v>1545</v>
      </c>
      <c r="G535" t="s">
        <v>1546</v>
      </c>
      <c r="H535">
        <v>-61156.832999999999</v>
      </c>
      <c r="I535">
        <v>0.35099999999999998</v>
      </c>
      <c r="J535">
        <v>8736.5912000000008</v>
      </c>
      <c r="K535">
        <v>6.0000000000000001E-3</v>
      </c>
      <c r="L535">
        <v>58934345.439999998</v>
      </c>
      <c r="M535">
        <v>0.376</v>
      </c>
      <c r="N535" t="b">
        <v>0</v>
      </c>
    </row>
    <row r="536" spans="1:14" x14ac:dyDescent="0.2">
      <c r="A536">
        <v>59</v>
      </c>
      <c r="B536">
        <v>1</v>
      </c>
      <c r="C536">
        <v>30</v>
      </c>
      <c r="D536">
        <v>29</v>
      </c>
      <c r="E536" t="s">
        <v>54</v>
      </c>
      <c r="F536" t="s">
        <v>1547</v>
      </c>
      <c r="G536" t="s">
        <v>1548</v>
      </c>
      <c r="H536">
        <v>-56358.453999999998</v>
      </c>
      <c r="I536">
        <v>0.52800000000000002</v>
      </c>
      <c r="J536">
        <v>8642.0026999999991</v>
      </c>
      <c r="K536">
        <v>8.9999999999999993E-3</v>
      </c>
      <c r="L536">
        <v>58939496.710000001</v>
      </c>
      <c r="M536">
        <v>0.56599999999999995</v>
      </c>
      <c r="N536" t="b">
        <v>0</v>
      </c>
    </row>
    <row r="537" spans="1:14" x14ac:dyDescent="0.2">
      <c r="A537">
        <v>59</v>
      </c>
      <c r="B537">
        <v>-1</v>
      </c>
      <c r="C537">
        <v>29</v>
      </c>
      <c r="D537">
        <v>30</v>
      </c>
      <c r="E537" t="s">
        <v>55</v>
      </c>
      <c r="F537" t="s">
        <v>1549</v>
      </c>
      <c r="G537" t="s">
        <v>1550</v>
      </c>
      <c r="H537">
        <v>-47215.678</v>
      </c>
      <c r="I537">
        <v>0.75900000000000001</v>
      </c>
      <c r="J537">
        <v>8473.7801999999992</v>
      </c>
      <c r="K537">
        <v>1.29E-2</v>
      </c>
      <c r="L537">
        <v>58949311.880000003</v>
      </c>
      <c r="M537">
        <v>0.81399999999999995</v>
      </c>
      <c r="N537" t="b">
        <v>0</v>
      </c>
    </row>
    <row r="538" spans="1:14" x14ac:dyDescent="0.2">
      <c r="A538">
        <v>59</v>
      </c>
      <c r="B538">
        <v>-3</v>
      </c>
      <c r="C538">
        <v>28</v>
      </c>
      <c r="D538">
        <v>31</v>
      </c>
      <c r="E538" t="s">
        <v>56</v>
      </c>
      <c r="F538" t="s">
        <v>1551</v>
      </c>
      <c r="G538" t="s">
        <v>1552</v>
      </c>
      <c r="H538" t="s">
        <v>1553</v>
      </c>
      <c r="I538" t="s">
        <v>1554</v>
      </c>
      <c r="J538" t="s">
        <v>1555</v>
      </c>
      <c r="K538" t="s">
        <v>1556</v>
      </c>
      <c r="L538">
        <v>58963757</v>
      </c>
      <c r="M538" t="s">
        <v>1557</v>
      </c>
      <c r="N538" t="b">
        <v>1</v>
      </c>
    </row>
    <row r="539" spans="1:14" x14ac:dyDescent="0.2">
      <c r="A539">
        <v>59</v>
      </c>
      <c r="B539">
        <v>-5</v>
      </c>
      <c r="C539">
        <v>27</v>
      </c>
      <c r="D539">
        <v>32</v>
      </c>
      <c r="E539" t="s">
        <v>57</v>
      </c>
      <c r="F539" t="s">
        <v>1558</v>
      </c>
      <c r="G539" t="s">
        <v>1559</v>
      </c>
      <c r="H539" t="s">
        <v>1560</v>
      </c>
      <c r="I539" t="s">
        <v>581</v>
      </c>
      <c r="J539" t="s">
        <v>1561</v>
      </c>
      <c r="K539" t="s">
        <v>679</v>
      </c>
      <c r="L539">
        <v>58982426</v>
      </c>
      <c r="M539" t="s">
        <v>584</v>
      </c>
      <c r="N539" t="b">
        <v>1</v>
      </c>
    </row>
    <row r="540" spans="1:14" x14ac:dyDescent="0.2">
      <c r="A540">
        <v>60</v>
      </c>
      <c r="B540">
        <v>18</v>
      </c>
      <c r="C540">
        <v>39</v>
      </c>
      <c r="D540">
        <v>21</v>
      </c>
      <c r="E540" t="s">
        <v>46</v>
      </c>
      <c r="F540" t="s">
        <v>1562</v>
      </c>
      <c r="G540" t="s">
        <v>1563</v>
      </c>
      <c r="H540" t="s">
        <v>1564</v>
      </c>
      <c r="I540" t="s">
        <v>503</v>
      </c>
      <c r="J540" t="s">
        <v>1565</v>
      </c>
      <c r="K540" t="s">
        <v>604</v>
      </c>
      <c r="L540">
        <v>59995115</v>
      </c>
      <c r="M540" t="s">
        <v>506</v>
      </c>
      <c r="N540" t="b">
        <v>1</v>
      </c>
    </row>
    <row r="541" spans="1:14" x14ac:dyDescent="0.2">
      <c r="A541">
        <v>60</v>
      </c>
      <c r="B541">
        <v>16</v>
      </c>
      <c r="C541">
        <v>38</v>
      </c>
      <c r="D541">
        <v>22</v>
      </c>
      <c r="E541" t="s">
        <v>47</v>
      </c>
      <c r="F541" t="s">
        <v>1566</v>
      </c>
      <c r="G541" t="s">
        <v>1567</v>
      </c>
      <c r="H541">
        <v>-22099.698</v>
      </c>
      <c r="I541">
        <v>240.32499999999999</v>
      </c>
      <c r="J541">
        <v>8152.7857999999997</v>
      </c>
      <c r="K541">
        <v>4.0053999999999998</v>
      </c>
      <c r="L541">
        <v>59976275</v>
      </c>
      <c r="M541">
        <v>258</v>
      </c>
      <c r="N541" t="b">
        <v>0</v>
      </c>
    </row>
    <row r="542" spans="1:14" x14ac:dyDescent="0.2">
      <c r="A542">
        <v>60</v>
      </c>
      <c r="B542">
        <v>14</v>
      </c>
      <c r="C542">
        <v>37</v>
      </c>
      <c r="D542">
        <v>23</v>
      </c>
      <c r="E542" t="s">
        <v>48</v>
      </c>
      <c r="F542" t="s">
        <v>1568</v>
      </c>
      <c r="G542" t="s">
        <v>1569</v>
      </c>
      <c r="H542">
        <v>-33087.402000000002</v>
      </c>
      <c r="I542">
        <v>181.946</v>
      </c>
      <c r="J542">
        <v>8322.8750999999993</v>
      </c>
      <c r="K542">
        <v>3.0324</v>
      </c>
      <c r="L542">
        <v>59964479.210000001</v>
      </c>
      <c r="M542">
        <v>195.327</v>
      </c>
      <c r="N542" t="b">
        <v>0</v>
      </c>
    </row>
    <row r="543" spans="1:14" x14ac:dyDescent="0.2">
      <c r="A543">
        <v>60</v>
      </c>
      <c r="B543">
        <v>12</v>
      </c>
      <c r="C543">
        <v>36</v>
      </c>
      <c r="D543">
        <v>24</v>
      </c>
      <c r="E543" t="s">
        <v>49</v>
      </c>
      <c r="F543" t="s">
        <v>1570</v>
      </c>
      <c r="G543" t="s">
        <v>1571</v>
      </c>
      <c r="H543">
        <v>-46908.5</v>
      </c>
      <c r="I543">
        <v>1.1180000000000001</v>
      </c>
      <c r="J543">
        <v>8540.1875999999993</v>
      </c>
      <c r="K543">
        <v>1.8599999999999998E-2</v>
      </c>
      <c r="L543">
        <v>59949641.649999999</v>
      </c>
      <c r="M543">
        <v>1.2</v>
      </c>
      <c r="N543" t="b">
        <v>0</v>
      </c>
    </row>
    <row r="544" spans="1:14" x14ac:dyDescent="0.2">
      <c r="A544">
        <v>60</v>
      </c>
      <c r="B544">
        <v>10</v>
      </c>
      <c r="C544">
        <v>35</v>
      </c>
      <c r="D544">
        <v>25</v>
      </c>
      <c r="E544" t="s">
        <v>50</v>
      </c>
      <c r="F544" t="s">
        <v>1572</v>
      </c>
      <c r="G544" t="s">
        <v>1573</v>
      </c>
      <c r="H544">
        <v>-52967.946000000004</v>
      </c>
      <c r="I544">
        <v>2.3290000000000002</v>
      </c>
      <c r="J544">
        <v>8628.1391999999996</v>
      </c>
      <c r="K544">
        <v>3.8800000000000001E-2</v>
      </c>
      <c r="L544">
        <v>59943136.57</v>
      </c>
      <c r="M544">
        <v>2.5</v>
      </c>
      <c r="N544" t="b">
        <v>0</v>
      </c>
    </row>
    <row r="545" spans="1:14" x14ac:dyDescent="0.2">
      <c r="A545">
        <v>60</v>
      </c>
      <c r="B545">
        <v>8</v>
      </c>
      <c r="C545">
        <v>34</v>
      </c>
      <c r="D545">
        <v>26</v>
      </c>
      <c r="E545" t="s">
        <v>51</v>
      </c>
      <c r="F545" t="s">
        <v>1574</v>
      </c>
      <c r="G545" t="s">
        <v>1575</v>
      </c>
      <c r="H545">
        <v>-61413.173999999999</v>
      </c>
      <c r="I545">
        <v>3.4060000000000001</v>
      </c>
      <c r="J545">
        <v>8755.8539000000001</v>
      </c>
      <c r="K545">
        <v>5.6800000000000003E-2</v>
      </c>
      <c r="L545">
        <v>59934070.240000002</v>
      </c>
      <c r="M545">
        <v>3.6560000000000001</v>
      </c>
      <c r="N545" t="b">
        <v>0</v>
      </c>
    </row>
    <row r="546" spans="1:14" x14ac:dyDescent="0.2">
      <c r="A546">
        <v>60</v>
      </c>
      <c r="B546">
        <v>6</v>
      </c>
      <c r="C546">
        <v>33</v>
      </c>
      <c r="D546">
        <v>27</v>
      </c>
      <c r="E546" t="s">
        <v>52</v>
      </c>
      <c r="F546" t="s">
        <v>1576</v>
      </c>
      <c r="G546" t="s">
        <v>1577</v>
      </c>
      <c r="H546">
        <v>-61650.436999999998</v>
      </c>
      <c r="I546">
        <v>0.40300000000000002</v>
      </c>
      <c r="J546">
        <v>8746.7692000000006</v>
      </c>
      <c r="K546">
        <v>6.7000000000000002E-3</v>
      </c>
      <c r="L546">
        <v>59933815.530000001</v>
      </c>
      <c r="M546">
        <v>0.433</v>
      </c>
      <c r="N546" t="b">
        <v>0</v>
      </c>
    </row>
    <row r="547" spans="1:14" x14ac:dyDescent="0.2">
      <c r="A547">
        <v>60</v>
      </c>
      <c r="B547">
        <v>4</v>
      </c>
      <c r="C547">
        <v>32</v>
      </c>
      <c r="D547">
        <v>28</v>
      </c>
      <c r="E547" t="s">
        <v>53</v>
      </c>
      <c r="F547" t="s">
        <v>1578</v>
      </c>
      <c r="G547" t="s">
        <v>1579</v>
      </c>
      <c r="H547">
        <v>-64473.243000000002</v>
      </c>
      <c r="I547">
        <v>0.35299999999999998</v>
      </c>
      <c r="J547">
        <v>8780.7769000000008</v>
      </c>
      <c r="K547">
        <v>5.8999999999999999E-3</v>
      </c>
      <c r="L547">
        <v>59930785.119999997</v>
      </c>
      <c r="M547">
        <v>0.378</v>
      </c>
      <c r="N547" t="b">
        <v>0</v>
      </c>
    </row>
    <row r="548" spans="1:14" x14ac:dyDescent="0.2">
      <c r="A548">
        <v>60</v>
      </c>
      <c r="B548">
        <v>2</v>
      </c>
      <c r="C548">
        <v>31</v>
      </c>
      <c r="D548">
        <v>29</v>
      </c>
      <c r="E548" t="s">
        <v>54</v>
      </c>
      <c r="F548" t="s">
        <v>1580</v>
      </c>
      <c r="G548" t="s">
        <v>1581</v>
      </c>
      <c r="H548">
        <v>-58345.262000000002</v>
      </c>
      <c r="I548">
        <v>1.613</v>
      </c>
      <c r="J548">
        <v>8665.6046999999999</v>
      </c>
      <c r="K548">
        <v>2.69E-2</v>
      </c>
      <c r="L548">
        <v>59937363.780000001</v>
      </c>
      <c r="M548">
        <v>1.7310000000000001</v>
      </c>
      <c r="N548" t="b">
        <v>0</v>
      </c>
    </row>
    <row r="549" spans="1:14" x14ac:dyDescent="0.2">
      <c r="A549">
        <v>60</v>
      </c>
      <c r="B549">
        <v>0</v>
      </c>
      <c r="C549">
        <v>30</v>
      </c>
      <c r="D549">
        <v>30</v>
      </c>
      <c r="E549" t="s">
        <v>55</v>
      </c>
      <c r="F549" t="s">
        <v>1582</v>
      </c>
      <c r="G549" t="s">
        <v>1583</v>
      </c>
      <c r="H549">
        <v>-54174.47</v>
      </c>
      <c r="I549">
        <v>0.54800000000000004</v>
      </c>
      <c r="J549">
        <v>8583.0524000000005</v>
      </c>
      <c r="K549">
        <v>9.1000000000000004E-3</v>
      </c>
      <c r="L549">
        <v>59941841.310000002</v>
      </c>
      <c r="M549">
        <v>0.58799999999999997</v>
      </c>
      <c r="N549" t="b">
        <v>0</v>
      </c>
    </row>
    <row r="550" spans="1:14" x14ac:dyDescent="0.2">
      <c r="A550">
        <v>60</v>
      </c>
      <c r="B550">
        <v>-2</v>
      </c>
      <c r="C550">
        <v>29</v>
      </c>
      <c r="D550">
        <v>31</v>
      </c>
      <c r="E550" t="s">
        <v>56</v>
      </c>
      <c r="F550" t="s">
        <v>1584</v>
      </c>
      <c r="G550" t="s">
        <v>1585</v>
      </c>
      <c r="H550" t="s">
        <v>1586</v>
      </c>
      <c r="I550" t="s">
        <v>732</v>
      </c>
      <c r="J550" t="s">
        <v>1587</v>
      </c>
      <c r="K550" t="s">
        <v>1556</v>
      </c>
      <c r="L550">
        <v>59957498</v>
      </c>
      <c r="M550" t="s">
        <v>734</v>
      </c>
      <c r="N550" t="b">
        <v>1</v>
      </c>
    </row>
    <row r="551" spans="1:14" x14ac:dyDescent="0.2">
      <c r="A551">
        <v>60</v>
      </c>
      <c r="B551">
        <v>-4</v>
      </c>
      <c r="C551">
        <v>28</v>
      </c>
      <c r="D551">
        <v>32</v>
      </c>
      <c r="E551" t="s">
        <v>57</v>
      </c>
      <c r="F551" t="s">
        <v>1588</v>
      </c>
      <c r="G551" t="s">
        <v>1589</v>
      </c>
      <c r="H551" t="s">
        <v>1590</v>
      </c>
      <c r="I551" t="s">
        <v>813</v>
      </c>
      <c r="J551" t="s">
        <v>1591</v>
      </c>
      <c r="K551" t="s">
        <v>926</v>
      </c>
      <c r="L551">
        <v>59970445</v>
      </c>
      <c r="M551" t="s">
        <v>816</v>
      </c>
      <c r="N551" t="b">
        <v>1</v>
      </c>
    </row>
    <row r="552" spans="1:14" x14ac:dyDescent="0.2">
      <c r="A552">
        <v>60</v>
      </c>
      <c r="B552">
        <v>-6</v>
      </c>
      <c r="C552">
        <v>27</v>
      </c>
      <c r="D552">
        <v>33</v>
      </c>
      <c r="E552" t="s">
        <v>58</v>
      </c>
      <c r="F552" t="s">
        <v>1592</v>
      </c>
      <c r="G552" t="s">
        <v>1593</v>
      </c>
      <c r="H552" t="s">
        <v>1594</v>
      </c>
      <c r="I552" t="s">
        <v>581</v>
      </c>
      <c r="J552" t="s">
        <v>1595</v>
      </c>
      <c r="K552" t="s">
        <v>679</v>
      </c>
      <c r="L552">
        <v>59993945</v>
      </c>
      <c r="M552" t="s">
        <v>584</v>
      </c>
      <c r="N552" t="b">
        <v>1</v>
      </c>
    </row>
    <row r="553" spans="1:14" x14ac:dyDescent="0.2">
      <c r="A553">
        <v>61</v>
      </c>
      <c r="B553">
        <v>19</v>
      </c>
      <c r="C553">
        <v>40</v>
      </c>
      <c r="D553">
        <v>21</v>
      </c>
      <c r="E553" t="s">
        <v>46</v>
      </c>
      <c r="F553" t="s">
        <v>1596</v>
      </c>
      <c r="G553" t="s">
        <v>1597</v>
      </c>
      <c r="H553" t="s">
        <v>503</v>
      </c>
      <c r="I553" t="s">
        <v>477</v>
      </c>
      <c r="J553" t="s">
        <v>1598</v>
      </c>
      <c r="K553" t="s">
        <v>991</v>
      </c>
      <c r="L553">
        <v>61000537</v>
      </c>
      <c r="M553" t="s">
        <v>480</v>
      </c>
      <c r="N553" t="b">
        <v>1</v>
      </c>
    </row>
    <row r="554" spans="1:14" x14ac:dyDescent="0.2">
      <c r="A554">
        <v>61</v>
      </c>
      <c r="B554">
        <v>17</v>
      </c>
      <c r="C554">
        <v>39</v>
      </c>
      <c r="D554">
        <v>22</v>
      </c>
      <c r="E554" t="s">
        <v>47</v>
      </c>
      <c r="F554" t="s">
        <v>1599</v>
      </c>
      <c r="G554" t="s">
        <v>1600</v>
      </c>
      <c r="H554" t="s">
        <v>1560</v>
      </c>
      <c r="I554" t="s">
        <v>813</v>
      </c>
      <c r="J554" t="s">
        <v>1601</v>
      </c>
      <c r="K554" t="s">
        <v>926</v>
      </c>
      <c r="L554">
        <v>60982426</v>
      </c>
      <c r="M554" t="s">
        <v>816</v>
      </c>
      <c r="N554" t="b">
        <v>1</v>
      </c>
    </row>
    <row r="555" spans="1:14" x14ac:dyDescent="0.2">
      <c r="A555">
        <v>61</v>
      </c>
      <c r="B555">
        <v>15</v>
      </c>
      <c r="C555">
        <v>38</v>
      </c>
      <c r="D555">
        <v>23</v>
      </c>
      <c r="E555" t="s">
        <v>48</v>
      </c>
      <c r="F555" t="s">
        <v>1602</v>
      </c>
      <c r="G555" t="s">
        <v>1603</v>
      </c>
      <c r="H555">
        <v>-30177.120999999999</v>
      </c>
      <c r="I555">
        <v>234.92</v>
      </c>
      <c r="J555">
        <v>8271.0416999999998</v>
      </c>
      <c r="K555">
        <v>3.8511000000000002</v>
      </c>
      <c r="L555">
        <v>60967603.520000003</v>
      </c>
      <c r="M555">
        <v>252.196</v>
      </c>
      <c r="N555" t="b">
        <v>0</v>
      </c>
    </row>
    <row r="556" spans="1:14" x14ac:dyDescent="0.2">
      <c r="A556">
        <v>61</v>
      </c>
      <c r="B556">
        <v>13</v>
      </c>
      <c r="C556">
        <v>37</v>
      </c>
      <c r="D556">
        <v>24</v>
      </c>
      <c r="E556" t="s">
        <v>49</v>
      </c>
      <c r="F556" t="s">
        <v>1604</v>
      </c>
      <c r="G556" t="s">
        <v>1605</v>
      </c>
      <c r="H556">
        <v>-42496.502</v>
      </c>
      <c r="I556">
        <v>1.863</v>
      </c>
      <c r="J556">
        <v>8460.1733999999997</v>
      </c>
      <c r="K556">
        <v>3.0499999999999999E-2</v>
      </c>
      <c r="L556">
        <v>60954378.130000003</v>
      </c>
      <c r="M556">
        <v>2</v>
      </c>
      <c r="N556" t="b">
        <v>0</v>
      </c>
    </row>
    <row r="557" spans="1:14" x14ac:dyDescent="0.2">
      <c r="A557">
        <v>61</v>
      </c>
      <c r="B557">
        <v>11</v>
      </c>
      <c r="C557">
        <v>36</v>
      </c>
      <c r="D557">
        <v>25</v>
      </c>
      <c r="E557" t="s">
        <v>50</v>
      </c>
      <c r="F557" t="s">
        <v>1606</v>
      </c>
      <c r="G557" t="s">
        <v>1607</v>
      </c>
      <c r="H557">
        <v>-51742.13</v>
      </c>
      <c r="I557">
        <v>2.3290000000000002</v>
      </c>
      <c r="J557">
        <v>8598.9156999999996</v>
      </c>
      <c r="K557">
        <v>3.8199999999999998E-2</v>
      </c>
      <c r="L557">
        <v>60944452.539999999</v>
      </c>
      <c r="M557">
        <v>2.5</v>
      </c>
      <c r="N557" t="b">
        <v>0</v>
      </c>
    </row>
    <row r="558" spans="1:14" x14ac:dyDescent="0.2">
      <c r="A558">
        <v>61</v>
      </c>
      <c r="B558">
        <v>9</v>
      </c>
      <c r="C558">
        <v>35</v>
      </c>
      <c r="D558">
        <v>26</v>
      </c>
      <c r="E558" t="s">
        <v>51</v>
      </c>
      <c r="F558" t="s">
        <v>1608</v>
      </c>
      <c r="G558" t="s">
        <v>1609</v>
      </c>
      <c r="H558">
        <v>-58920.502999999997</v>
      </c>
      <c r="I558">
        <v>2.6080000000000001</v>
      </c>
      <c r="J558">
        <v>8703.7685999999994</v>
      </c>
      <c r="K558">
        <v>4.2799999999999998E-2</v>
      </c>
      <c r="L558">
        <v>60936746.240000002</v>
      </c>
      <c r="M558">
        <v>2.8</v>
      </c>
      <c r="N558" t="b">
        <v>0</v>
      </c>
    </row>
    <row r="559" spans="1:14" x14ac:dyDescent="0.2">
      <c r="A559">
        <v>61</v>
      </c>
      <c r="B559">
        <v>7</v>
      </c>
      <c r="C559">
        <v>34</v>
      </c>
      <c r="D559">
        <v>27</v>
      </c>
      <c r="E559" t="s">
        <v>52</v>
      </c>
      <c r="F559" t="s">
        <v>1610</v>
      </c>
      <c r="G559" t="s">
        <v>1611</v>
      </c>
      <c r="H559">
        <v>-62898.178999999996</v>
      </c>
      <c r="I559">
        <v>0.83899999999999997</v>
      </c>
      <c r="J559">
        <v>8756.1509999999998</v>
      </c>
      <c r="K559">
        <v>1.38E-2</v>
      </c>
      <c r="L559">
        <v>60932476.030000001</v>
      </c>
      <c r="M559">
        <v>0.90100000000000002</v>
      </c>
      <c r="N559" t="b">
        <v>0</v>
      </c>
    </row>
    <row r="560" spans="1:14" x14ac:dyDescent="0.2">
      <c r="A560">
        <v>61</v>
      </c>
      <c r="B560">
        <v>5</v>
      </c>
      <c r="C560">
        <v>33</v>
      </c>
      <c r="D560">
        <v>28</v>
      </c>
      <c r="E560" t="s">
        <v>53</v>
      </c>
      <c r="F560" t="s">
        <v>1612</v>
      </c>
      <c r="G560" t="s">
        <v>1613</v>
      </c>
      <c r="H560">
        <v>-64222.029000000002</v>
      </c>
      <c r="I560">
        <v>0.35499999999999998</v>
      </c>
      <c r="J560">
        <v>8765.0280999999995</v>
      </c>
      <c r="K560">
        <v>5.7999999999999996E-3</v>
      </c>
      <c r="L560">
        <v>60931054.810000002</v>
      </c>
      <c r="M560">
        <v>0.38100000000000001</v>
      </c>
      <c r="N560" t="b">
        <v>0</v>
      </c>
    </row>
    <row r="561" spans="1:14" x14ac:dyDescent="0.2">
      <c r="A561">
        <v>61</v>
      </c>
      <c r="B561">
        <v>3</v>
      </c>
      <c r="C561">
        <v>32</v>
      </c>
      <c r="D561">
        <v>29</v>
      </c>
      <c r="E561" t="s">
        <v>54</v>
      </c>
      <c r="F561" t="s">
        <v>1614</v>
      </c>
      <c r="G561" t="s">
        <v>1615</v>
      </c>
      <c r="H561">
        <v>-61984.063000000002</v>
      </c>
      <c r="I561">
        <v>0.95099999999999996</v>
      </c>
      <c r="J561">
        <v>8715.5148000000008</v>
      </c>
      <c r="K561">
        <v>1.5599999999999999E-2</v>
      </c>
      <c r="L561">
        <v>60933457.369999997</v>
      </c>
      <c r="M561">
        <v>1.02</v>
      </c>
      <c r="N561" t="b">
        <v>0</v>
      </c>
    </row>
    <row r="562" spans="1:14" x14ac:dyDescent="0.2">
      <c r="A562">
        <v>61</v>
      </c>
      <c r="B562">
        <v>1</v>
      </c>
      <c r="C562">
        <v>31</v>
      </c>
      <c r="D562">
        <v>30</v>
      </c>
      <c r="E562" t="s">
        <v>55</v>
      </c>
      <c r="F562" t="s">
        <v>1616</v>
      </c>
      <c r="G562" t="s">
        <v>1617</v>
      </c>
      <c r="H562">
        <v>-56348.906000000003</v>
      </c>
      <c r="I562">
        <v>15.898999999999999</v>
      </c>
      <c r="J562">
        <v>8610.3098000000009</v>
      </c>
      <c r="K562">
        <v>0.2606</v>
      </c>
      <c r="L562">
        <v>60939506.960000001</v>
      </c>
      <c r="M562">
        <v>17.068000000000001</v>
      </c>
      <c r="N562" t="b">
        <v>0</v>
      </c>
    </row>
    <row r="563" spans="1:14" x14ac:dyDescent="0.2">
      <c r="A563">
        <v>61</v>
      </c>
      <c r="B563">
        <v>-1</v>
      </c>
      <c r="C563">
        <v>30</v>
      </c>
      <c r="D563">
        <v>31</v>
      </c>
      <c r="E563" t="s">
        <v>56</v>
      </c>
      <c r="F563" t="s">
        <v>1618</v>
      </c>
      <c r="G563" t="s">
        <v>1619</v>
      </c>
      <c r="H563">
        <v>-47134.661999999997</v>
      </c>
      <c r="I563">
        <v>37.994</v>
      </c>
      <c r="J563">
        <v>8446.4313000000002</v>
      </c>
      <c r="K563">
        <v>0.62280000000000002</v>
      </c>
      <c r="L563">
        <v>60949398.859999999</v>
      </c>
      <c r="M563">
        <v>40.786999999999999</v>
      </c>
      <c r="N563" t="b">
        <v>0</v>
      </c>
    </row>
    <row r="564" spans="1:14" x14ac:dyDescent="0.2">
      <c r="A564">
        <v>61</v>
      </c>
      <c r="B564">
        <v>-3</v>
      </c>
      <c r="C564">
        <v>29</v>
      </c>
      <c r="D564">
        <v>32</v>
      </c>
      <c r="E564" t="s">
        <v>57</v>
      </c>
      <c r="F564" t="s">
        <v>1620</v>
      </c>
      <c r="G564" t="s">
        <v>1621</v>
      </c>
      <c r="H564" t="s">
        <v>1622</v>
      </c>
      <c r="I564" t="s">
        <v>813</v>
      </c>
      <c r="J564" t="s">
        <v>1623</v>
      </c>
      <c r="K564" t="s">
        <v>926</v>
      </c>
      <c r="L564">
        <v>60963725</v>
      </c>
      <c r="M564" t="s">
        <v>816</v>
      </c>
      <c r="N564" t="b">
        <v>1</v>
      </c>
    </row>
    <row r="565" spans="1:14" x14ac:dyDescent="0.2">
      <c r="A565">
        <v>61</v>
      </c>
      <c r="B565">
        <v>-5</v>
      </c>
      <c r="C565">
        <v>28</v>
      </c>
      <c r="D565">
        <v>33</v>
      </c>
      <c r="E565" t="s">
        <v>58</v>
      </c>
      <c r="F565" t="s">
        <v>1624</v>
      </c>
      <c r="G565" t="s">
        <v>1625</v>
      </c>
      <c r="H565" t="s">
        <v>1626</v>
      </c>
      <c r="I565" t="s">
        <v>813</v>
      </c>
      <c r="J565" t="s">
        <v>1627</v>
      </c>
      <c r="K565" t="s">
        <v>926</v>
      </c>
      <c r="L565">
        <v>60981535</v>
      </c>
      <c r="M565" t="s">
        <v>816</v>
      </c>
      <c r="N565" t="b">
        <v>1</v>
      </c>
    </row>
    <row r="566" spans="1:14" x14ac:dyDescent="0.2">
      <c r="A566">
        <v>62</v>
      </c>
      <c r="B566">
        <v>18</v>
      </c>
      <c r="C566">
        <v>40</v>
      </c>
      <c r="D566">
        <v>22</v>
      </c>
      <c r="E566" t="s">
        <v>47</v>
      </c>
      <c r="F566" t="s">
        <v>1628</v>
      </c>
      <c r="G566" t="s">
        <v>1629</v>
      </c>
      <c r="H566" t="s">
        <v>1630</v>
      </c>
      <c r="I566" t="s">
        <v>581</v>
      </c>
      <c r="J566" t="s">
        <v>1631</v>
      </c>
      <c r="K566" t="s">
        <v>705</v>
      </c>
      <c r="L566">
        <v>61986903</v>
      </c>
      <c r="M566" t="s">
        <v>584</v>
      </c>
      <c r="N566" t="b">
        <v>1</v>
      </c>
    </row>
    <row r="567" spans="1:14" x14ac:dyDescent="0.2">
      <c r="A567">
        <v>62</v>
      </c>
      <c r="B567">
        <v>16</v>
      </c>
      <c r="C567">
        <v>39</v>
      </c>
      <c r="D567">
        <v>23</v>
      </c>
      <c r="E567" t="s">
        <v>48</v>
      </c>
      <c r="F567" t="s">
        <v>1632</v>
      </c>
      <c r="G567" t="s">
        <v>1633</v>
      </c>
      <c r="H567">
        <v>-25213.164000000001</v>
      </c>
      <c r="I567">
        <v>264.28699999999998</v>
      </c>
      <c r="J567">
        <v>8187.7565000000004</v>
      </c>
      <c r="K567">
        <v>4.2626999999999997</v>
      </c>
      <c r="L567">
        <v>61972932.549999997</v>
      </c>
      <c r="M567">
        <v>283.72300000000001</v>
      </c>
      <c r="N567" t="b">
        <v>0</v>
      </c>
    </row>
    <row r="568" spans="1:14" x14ac:dyDescent="0.2">
      <c r="A568">
        <v>62</v>
      </c>
      <c r="B568">
        <v>14</v>
      </c>
      <c r="C568">
        <v>38</v>
      </c>
      <c r="D568">
        <v>24</v>
      </c>
      <c r="E568" t="s">
        <v>49</v>
      </c>
      <c r="F568" t="s">
        <v>1634</v>
      </c>
      <c r="G568" t="s">
        <v>1635</v>
      </c>
      <c r="H568">
        <v>-40852.610999999997</v>
      </c>
      <c r="I568">
        <v>3.4470000000000001</v>
      </c>
      <c r="J568">
        <v>8427.3870999999999</v>
      </c>
      <c r="K568">
        <v>5.5599999999999997E-2</v>
      </c>
      <c r="L568">
        <v>61956142.920000002</v>
      </c>
      <c r="M568">
        <v>3.7</v>
      </c>
      <c r="N568" t="b">
        <v>0</v>
      </c>
    </row>
    <row r="569" spans="1:14" x14ac:dyDescent="0.2">
      <c r="A569">
        <v>62</v>
      </c>
      <c r="B569">
        <v>12</v>
      </c>
      <c r="C569">
        <v>37</v>
      </c>
      <c r="D569">
        <v>25</v>
      </c>
      <c r="E569" t="s">
        <v>50</v>
      </c>
      <c r="F569" t="s">
        <v>1636</v>
      </c>
      <c r="G569" t="s">
        <v>1637</v>
      </c>
      <c r="H569">
        <v>-48523.964999999997</v>
      </c>
      <c r="I569">
        <v>6.5419999999999998</v>
      </c>
      <c r="J569">
        <v>8538.5002000000004</v>
      </c>
      <c r="K569">
        <v>0.1055</v>
      </c>
      <c r="L569">
        <v>61947907.380000003</v>
      </c>
      <c r="M569">
        <v>7.0229999999999997</v>
      </c>
      <c r="N569" t="b">
        <v>0</v>
      </c>
    </row>
    <row r="570" spans="1:14" x14ac:dyDescent="0.2">
      <c r="A570">
        <v>62</v>
      </c>
      <c r="B570">
        <v>10</v>
      </c>
      <c r="C570">
        <v>36</v>
      </c>
      <c r="D570">
        <v>26</v>
      </c>
      <c r="E570" t="s">
        <v>51</v>
      </c>
      <c r="F570" t="s">
        <v>1638</v>
      </c>
      <c r="G570" t="s">
        <v>1639</v>
      </c>
      <c r="H570">
        <v>-58878.057000000001</v>
      </c>
      <c r="I570">
        <v>2.794</v>
      </c>
      <c r="J570">
        <v>8692.8830999999991</v>
      </c>
      <c r="K570">
        <v>4.5100000000000001E-2</v>
      </c>
      <c r="L570">
        <v>61936791.799999997</v>
      </c>
      <c r="M570">
        <v>3</v>
      </c>
      <c r="N570" t="b">
        <v>0</v>
      </c>
    </row>
    <row r="571" spans="1:14" x14ac:dyDescent="0.2">
      <c r="A571">
        <v>62</v>
      </c>
      <c r="B571">
        <v>8</v>
      </c>
      <c r="C571">
        <v>35</v>
      </c>
      <c r="D571">
        <v>27</v>
      </c>
      <c r="E571" t="s">
        <v>52</v>
      </c>
      <c r="F571" t="s">
        <v>1640</v>
      </c>
      <c r="G571" t="s">
        <v>1641</v>
      </c>
      <c r="H571">
        <v>-61424.398999999998</v>
      </c>
      <c r="I571">
        <v>18.574000000000002</v>
      </c>
      <c r="J571">
        <v>8721.3346999999994</v>
      </c>
      <c r="K571">
        <v>0.29959999999999998</v>
      </c>
      <c r="L571">
        <v>61934058.189999998</v>
      </c>
      <c r="M571">
        <v>19.940000000000001</v>
      </c>
      <c r="N571" t="b">
        <v>0</v>
      </c>
    </row>
    <row r="572" spans="1:14" x14ac:dyDescent="0.2">
      <c r="A572">
        <v>62</v>
      </c>
      <c r="B572">
        <v>6</v>
      </c>
      <c r="C572">
        <v>34</v>
      </c>
      <c r="D572">
        <v>28</v>
      </c>
      <c r="E572" t="s">
        <v>53</v>
      </c>
      <c r="F572" t="s">
        <v>1642</v>
      </c>
      <c r="G572" t="s">
        <v>1643</v>
      </c>
      <c r="H572">
        <v>-66746.44</v>
      </c>
      <c r="I572">
        <v>0.42499999999999999</v>
      </c>
      <c r="J572">
        <v>8794.5555000000004</v>
      </c>
      <c r="K572">
        <v>6.8999999999999999E-3</v>
      </c>
      <c r="L572">
        <v>61928344.75</v>
      </c>
      <c r="M572">
        <v>0.45500000000000002</v>
      </c>
      <c r="N572" t="b">
        <v>0</v>
      </c>
    </row>
    <row r="573" spans="1:14" x14ac:dyDescent="0.2">
      <c r="A573">
        <v>62</v>
      </c>
      <c r="B573">
        <v>4</v>
      </c>
      <c r="C573">
        <v>33</v>
      </c>
      <c r="D573">
        <v>29</v>
      </c>
      <c r="E573" t="s">
        <v>54</v>
      </c>
      <c r="F573" t="s">
        <v>1644</v>
      </c>
      <c r="G573" t="s">
        <v>1645</v>
      </c>
      <c r="H573">
        <v>-62787.542999999998</v>
      </c>
      <c r="I573">
        <v>0.63700000000000001</v>
      </c>
      <c r="J573">
        <v>8718.0838999999996</v>
      </c>
      <c r="K573">
        <v>1.03E-2</v>
      </c>
      <c r="L573">
        <v>61932594.799999997</v>
      </c>
      <c r="M573">
        <v>0.68300000000000005</v>
      </c>
      <c r="N573" t="b">
        <v>0</v>
      </c>
    </row>
    <row r="574" spans="1:14" x14ac:dyDescent="0.2">
      <c r="A574">
        <v>62</v>
      </c>
      <c r="B574">
        <v>2</v>
      </c>
      <c r="C574">
        <v>32</v>
      </c>
      <c r="D574">
        <v>30</v>
      </c>
      <c r="E574" t="s">
        <v>55</v>
      </c>
      <c r="F574" t="s">
        <v>1646</v>
      </c>
      <c r="G574" t="s">
        <v>1647</v>
      </c>
      <c r="H574">
        <v>-61168.088000000003</v>
      </c>
      <c r="I574">
        <v>0.61499999999999999</v>
      </c>
      <c r="J574">
        <v>8679.3451000000005</v>
      </c>
      <c r="K574">
        <v>9.9000000000000008E-3</v>
      </c>
      <c r="L574">
        <v>61934333.350000001</v>
      </c>
      <c r="M574">
        <v>0.66</v>
      </c>
      <c r="N574" t="b">
        <v>0</v>
      </c>
    </row>
    <row r="575" spans="1:14" x14ac:dyDescent="0.2">
      <c r="A575">
        <v>62</v>
      </c>
      <c r="B575">
        <v>0</v>
      </c>
      <c r="C575">
        <v>31</v>
      </c>
      <c r="D575">
        <v>31</v>
      </c>
      <c r="E575" t="s">
        <v>56</v>
      </c>
      <c r="F575" t="s">
        <v>1648</v>
      </c>
      <c r="G575" t="s">
        <v>1649</v>
      </c>
      <c r="H575">
        <v>-51987.021999999997</v>
      </c>
      <c r="I575">
        <v>0.63700000000000001</v>
      </c>
      <c r="J575">
        <v>8518.6448999999993</v>
      </c>
      <c r="K575">
        <v>1.03E-2</v>
      </c>
      <c r="L575">
        <v>61944189.630000003</v>
      </c>
      <c r="M575">
        <v>0.68400000000000005</v>
      </c>
      <c r="N575" t="b">
        <v>0</v>
      </c>
    </row>
    <row r="576" spans="1:14" x14ac:dyDescent="0.2">
      <c r="A576">
        <v>62</v>
      </c>
      <c r="B576">
        <v>-2</v>
      </c>
      <c r="C576">
        <v>30</v>
      </c>
      <c r="D576">
        <v>32</v>
      </c>
      <c r="E576" t="s">
        <v>57</v>
      </c>
      <c r="F576" t="s">
        <v>1650</v>
      </c>
      <c r="G576" t="s">
        <v>1651</v>
      </c>
      <c r="H576" t="s">
        <v>1652</v>
      </c>
      <c r="I576" t="s">
        <v>1653</v>
      </c>
      <c r="J576" t="s">
        <v>1654</v>
      </c>
      <c r="K576" t="s">
        <v>1655</v>
      </c>
      <c r="L576">
        <v>61954761</v>
      </c>
      <c r="M576" t="s">
        <v>904</v>
      </c>
      <c r="N576" t="b">
        <v>1</v>
      </c>
    </row>
    <row r="577" spans="1:14" x14ac:dyDescent="0.2">
      <c r="A577">
        <v>62</v>
      </c>
      <c r="B577">
        <v>-4</v>
      </c>
      <c r="C577">
        <v>29</v>
      </c>
      <c r="D577">
        <v>33</v>
      </c>
      <c r="E577" t="s">
        <v>58</v>
      </c>
      <c r="F577" t="s">
        <v>1656</v>
      </c>
      <c r="G577" t="s">
        <v>1657</v>
      </c>
      <c r="H577" t="s">
        <v>1658</v>
      </c>
      <c r="I577" t="s">
        <v>813</v>
      </c>
      <c r="J577" t="s">
        <v>1659</v>
      </c>
      <c r="K577" t="s">
        <v>926</v>
      </c>
      <c r="L577">
        <v>61973784</v>
      </c>
      <c r="M577" t="s">
        <v>816</v>
      </c>
      <c r="N577" t="b">
        <v>1</v>
      </c>
    </row>
    <row r="578" spans="1:14" x14ac:dyDescent="0.2">
      <c r="A578">
        <v>63</v>
      </c>
      <c r="B578">
        <v>19</v>
      </c>
      <c r="C578">
        <v>41</v>
      </c>
      <c r="D578">
        <v>22</v>
      </c>
      <c r="E578" t="s">
        <v>47</v>
      </c>
      <c r="F578" t="s">
        <v>1660</v>
      </c>
      <c r="G578" t="s">
        <v>1661</v>
      </c>
      <c r="H578" t="s">
        <v>1662</v>
      </c>
      <c r="I578" t="s">
        <v>503</v>
      </c>
      <c r="J578" t="s">
        <v>1400</v>
      </c>
      <c r="K578" t="s">
        <v>604</v>
      </c>
      <c r="L578">
        <v>62993709</v>
      </c>
      <c r="M578" t="s">
        <v>506</v>
      </c>
      <c r="N578" t="b">
        <v>1</v>
      </c>
    </row>
    <row r="579" spans="1:14" x14ac:dyDescent="0.2">
      <c r="A579">
        <v>63</v>
      </c>
      <c r="B579">
        <v>17</v>
      </c>
      <c r="C579">
        <v>40</v>
      </c>
      <c r="D579">
        <v>23</v>
      </c>
      <c r="E579" t="s">
        <v>48</v>
      </c>
      <c r="F579" t="s">
        <v>1663</v>
      </c>
      <c r="G579" t="s">
        <v>1664</v>
      </c>
      <c r="H579">
        <v>-21740.141</v>
      </c>
      <c r="I579">
        <v>339.995</v>
      </c>
      <c r="J579">
        <v>8130.7808999999997</v>
      </c>
      <c r="K579">
        <v>5.3967999999999998</v>
      </c>
      <c r="L579">
        <v>62976661</v>
      </c>
      <c r="M579">
        <v>365</v>
      </c>
      <c r="N579" t="b">
        <v>0</v>
      </c>
    </row>
    <row r="580" spans="1:14" x14ac:dyDescent="0.2">
      <c r="A580">
        <v>63</v>
      </c>
      <c r="B580">
        <v>15</v>
      </c>
      <c r="C580">
        <v>39</v>
      </c>
      <c r="D580">
        <v>24</v>
      </c>
      <c r="E580" t="s">
        <v>49</v>
      </c>
      <c r="F580" t="s">
        <v>1665</v>
      </c>
      <c r="G580" t="s">
        <v>1666</v>
      </c>
      <c r="H580">
        <v>-36178.298999999999</v>
      </c>
      <c r="I580">
        <v>72.656999999999996</v>
      </c>
      <c r="J580">
        <v>8347.5398000000005</v>
      </c>
      <c r="K580">
        <v>1.1533</v>
      </c>
      <c r="L580">
        <v>62961161</v>
      </c>
      <c r="M580">
        <v>78</v>
      </c>
      <c r="N580" t="b">
        <v>0</v>
      </c>
    </row>
    <row r="581" spans="1:14" x14ac:dyDescent="0.2">
      <c r="A581">
        <v>63</v>
      </c>
      <c r="B581">
        <v>13</v>
      </c>
      <c r="C581">
        <v>38</v>
      </c>
      <c r="D581">
        <v>25</v>
      </c>
      <c r="E581" t="s">
        <v>50</v>
      </c>
      <c r="F581" t="s">
        <v>1667</v>
      </c>
      <c r="G581" t="s">
        <v>1668</v>
      </c>
      <c r="H581">
        <v>-46887.061000000002</v>
      </c>
      <c r="I581">
        <v>3.726</v>
      </c>
      <c r="J581">
        <v>8505.1020000000008</v>
      </c>
      <c r="K581">
        <v>5.91E-2</v>
      </c>
      <c r="L581">
        <v>62949664.670000002</v>
      </c>
      <c r="M581">
        <v>4</v>
      </c>
      <c r="N581" t="b">
        <v>0</v>
      </c>
    </row>
    <row r="582" spans="1:14" x14ac:dyDescent="0.2">
      <c r="A582">
        <v>63</v>
      </c>
      <c r="B582">
        <v>11</v>
      </c>
      <c r="C582">
        <v>37</v>
      </c>
      <c r="D582">
        <v>26</v>
      </c>
      <c r="E582" t="s">
        <v>51</v>
      </c>
      <c r="F582" t="s">
        <v>1669</v>
      </c>
      <c r="G582" t="s">
        <v>1670</v>
      </c>
      <c r="H582">
        <v>-55635.629000000001</v>
      </c>
      <c r="I582">
        <v>4.3019999999999996</v>
      </c>
      <c r="J582">
        <v>8631.5499</v>
      </c>
      <c r="K582">
        <v>6.83E-2</v>
      </c>
      <c r="L582">
        <v>62940272.689999998</v>
      </c>
      <c r="M582">
        <v>4.6180000000000003</v>
      </c>
      <c r="N582" t="b">
        <v>0</v>
      </c>
    </row>
    <row r="583" spans="1:14" x14ac:dyDescent="0.2">
      <c r="A583">
        <v>63</v>
      </c>
      <c r="B583">
        <v>9</v>
      </c>
      <c r="C583">
        <v>36</v>
      </c>
      <c r="D583">
        <v>27</v>
      </c>
      <c r="E583" t="s">
        <v>52</v>
      </c>
      <c r="F583" t="s">
        <v>1671</v>
      </c>
      <c r="G583" t="s">
        <v>1672</v>
      </c>
      <c r="H583">
        <v>-61851.553</v>
      </c>
      <c r="I583">
        <v>18.574999999999999</v>
      </c>
      <c r="J583">
        <v>8717.7972000000009</v>
      </c>
      <c r="K583">
        <v>0.29480000000000001</v>
      </c>
      <c r="L583">
        <v>62933599.630000003</v>
      </c>
      <c r="M583">
        <v>19.940999999999999</v>
      </c>
      <c r="N583" t="b">
        <v>0</v>
      </c>
    </row>
    <row r="584" spans="1:14" x14ac:dyDescent="0.2">
      <c r="A584">
        <v>63</v>
      </c>
      <c r="B584">
        <v>7</v>
      </c>
      <c r="C584">
        <v>35</v>
      </c>
      <c r="D584">
        <v>28</v>
      </c>
      <c r="E584" t="s">
        <v>53</v>
      </c>
      <c r="F584" t="s">
        <v>1673</v>
      </c>
      <c r="G584" t="s">
        <v>1674</v>
      </c>
      <c r="H584">
        <v>-65512.891000000003</v>
      </c>
      <c r="I584">
        <v>0.42599999999999999</v>
      </c>
      <c r="J584">
        <v>8763.4955000000009</v>
      </c>
      <c r="K584">
        <v>6.7999999999999996E-3</v>
      </c>
      <c r="L584">
        <v>62929669.020000003</v>
      </c>
      <c r="M584">
        <v>0.45700000000000002</v>
      </c>
      <c r="N584" t="b">
        <v>0</v>
      </c>
    </row>
    <row r="585" spans="1:14" x14ac:dyDescent="0.2">
      <c r="A585">
        <v>63</v>
      </c>
      <c r="B585">
        <v>5</v>
      </c>
      <c r="C585">
        <v>34</v>
      </c>
      <c r="D585">
        <v>29</v>
      </c>
      <c r="E585" t="s">
        <v>54</v>
      </c>
      <c r="F585" t="s">
        <v>1675</v>
      </c>
      <c r="G585" t="s">
        <v>1676</v>
      </c>
      <c r="H585">
        <v>-65579.868000000002</v>
      </c>
      <c r="I585">
        <v>0.42599999999999999</v>
      </c>
      <c r="J585">
        <v>8752.1404000000002</v>
      </c>
      <c r="K585">
        <v>6.7999999999999996E-3</v>
      </c>
      <c r="L585">
        <v>62929597.109999999</v>
      </c>
      <c r="M585">
        <v>0.45700000000000002</v>
      </c>
      <c r="N585" t="b">
        <v>0</v>
      </c>
    </row>
    <row r="586" spans="1:14" x14ac:dyDescent="0.2">
      <c r="A586">
        <v>63</v>
      </c>
      <c r="B586">
        <v>3</v>
      </c>
      <c r="C586">
        <v>33</v>
      </c>
      <c r="D586">
        <v>30</v>
      </c>
      <c r="E586" t="s">
        <v>55</v>
      </c>
      <c r="F586" t="s">
        <v>1677</v>
      </c>
      <c r="G586" t="s">
        <v>1678</v>
      </c>
      <c r="H586">
        <v>-62213.428999999996</v>
      </c>
      <c r="I586">
        <v>1.56</v>
      </c>
      <c r="J586">
        <v>8686.2865999999995</v>
      </c>
      <c r="K586">
        <v>2.4799999999999999E-2</v>
      </c>
      <c r="L586">
        <v>62933211.140000001</v>
      </c>
      <c r="M586">
        <v>1.6739999999999999</v>
      </c>
      <c r="N586" t="b">
        <v>0</v>
      </c>
    </row>
    <row r="587" spans="1:14" x14ac:dyDescent="0.2">
      <c r="A587">
        <v>63</v>
      </c>
      <c r="B587">
        <v>1</v>
      </c>
      <c r="C587">
        <v>32</v>
      </c>
      <c r="D587">
        <v>31</v>
      </c>
      <c r="E587" t="s">
        <v>56</v>
      </c>
      <c r="F587" t="s">
        <v>1679</v>
      </c>
      <c r="G587" t="s">
        <v>1680</v>
      </c>
      <c r="H587">
        <v>-56547.1</v>
      </c>
      <c r="I587">
        <v>1.304</v>
      </c>
      <c r="J587">
        <v>8583.9267</v>
      </c>
      <c r="K587">
        <v>2.07E-2</v>
      </c>
      <c r="L587">
        <v>62939294.189999998</v>
      </c>
      <c r="M587">
        <v>1.4</v>
      </c>
      <c r="N587" t="b">
        <v>0</v>
      </c>
    </row>
    <row r="588" spans="1:14" x14ac:dyDescent="0.2">
      <c r="A588">
        <v>63</v>
      </c>
      <c r="B588">
        <v>-1</v>
      </c>
      <c r="C588">
        <v>31</v>
      </c>
      <c r="D588">
        <v>32</v>
      </c>
      <c r="E588" t="s">
        <v>57</v>
      </c>
      <c r="F588" t="s">
        <v>1681</v>
      </c>
      <c r="G588" t="s">
        <v>1682</v>
      </c>
      <c r="H588">
        <v>-46921.220999999998</v>
      </c>
      <c r="I588">
        <v>37.26</v>
      </c>
      <c r="J588">
        <v>8418.7167000000009</v>
      </c>
      <c r="K588">
        <v>0.59140000000000004</v>
      </c>
      <c r="L588">
        <v>62949628</v>
      </c>
      <c r="M588">
        <v>40</v>
      </c>
      <c r="N588" t="b">
        <v>0</v>
      </c>
    </row>
    <row r="589" spans="1:14" x14ac:dyDescent="0.2">
      <c r="A589">
        <v>63</v>
      </c>
      <c r="B589">
        <v>-3</v>
      </c>
      <c r="C589">
        <v>30</v>
      </c>
      <c r="D589">
        <v>33</v>
      </c>
      <c r="E589" t="s">
        <v>58</v>
      </c>
      <c r="F589" t="s">
        <v>1683</v>
      </c>
      <c r="G589" t="s">
        <v>1684</v>
      </c>
      <c r="H589" t="s">
        <v>1685</v>
      </c>
      <c r="I589" t="s">
        <v>732</v>
      </c>
      <c r="J589" t="s">
        <v>1686</v>
      </c>
      <c r="K589" t="s">
        <v>1556</v>
      </c>
      <c r="L589">
        <v>62964036</v>
      </c>
      <c r="M589" t="s">
        <v>734</v>
      </c>
      <c r="N589" t="b">
        <v>1</v>
      </c>
    </row>
    <row r="590" spans="1:14" x14ac:dyDescent="0.2">
      <c r="A590">
        <v>64</v>
      </c>
      <c r="B590">
        <v>20</v>
      </c>
      <c r="C590">
        <v>42</v>
      </c>
      <c r="D590">
        <v>22</v>
      </c>
      <c r="E590" t="s">
        <v>47</v>
      </c>
      <c r="F590" t="s">
        <v>1687</v>
      </c>
      <c r="G590" t="s">
        <v>1688</v>
      </c>
      <c r="H590" t="s">
        <v>1689</v>
      </c>
      <c r="I590" t="s">
        <v>477</v>
      </c>
      <c r="J590" t="s">
        <v>1690</v>
      </c>
      <c r="K590" t="s">
        <v>815</v>
      </c>
      <c r="L590">
        <v>63998411</v>
      </c>
      <c r="M590" t="s">
        <v>480</v>
      </c>
      <c r="N590" t="b">
        <v>1</v>
      </c>
    </row>
    <row r="591" spans="1:14" x14ac:dyDescent="0.2">
      <c r="A591">
        <v>64</v>
      </c>
      <c r="B591">
        <v>18</v>
      </c>
      <c r="C591">
        <v>41</v>
      </c>
      <c r="D591">
        <v>23</v>
      </c>
      <c r="E591" t="s">
        <v>48</v>
      </c>
      <c r="F591" t="s">
        <v>1691</v>
      </c>
      <c r="G591" t="s">
        <v>1692</v>
      </c>
      <c r="H591" t="s">
        <v>1693</v>
      </c>
      <c r="I591" t="s">
        <v>581</v>
      </c>
      <c r="J591" t="s">
        <v>1418</v>
      </c>
      <c r="K591" t="s">
        <v>705</v>
      </c>
      <c r="L591">
        <v>63982480</v>
      </c>
      <c r="M591" t="s">
        <v>584</v>
      </c>
      <c r="N591" t="b">
        <v>1</v>
      </c>
    </row>
    <row r="592" spans="1:14" x14ac:dyDescent="0.2">
      <c r="A592">
        <v>64</v>
      </c>
      <c r="B592">
        <v>16</v>
      </c>
      <c r="C592">
        <v>40</v>
      </c>
      <c r="D592">
        <v>24</v>
      </c>
      <c r="E592" t="s">
        <v>49</v>
      </c>
      <c r="F592" t="s">
        <v>1694</v>
      </c>
      <c r="G592" t="s">
        <v>1695</v>
      </c>
      <c r="H592">
        <v>-33639.978000000003</v>
      </c>
      <c r="I592">
        <v>299.94099999999997</v>
      </c>
      <c r="J592">
        <v>8303.5625999999993</v>
      </c>
      <c r="K592">
        <v>4.6866000000000003</v>
      </c>
      <c r="L592">
        <v>63963886</v>
      </c>
      <c r="M592">
        <v>322</v>
      </c>
      <c r="N592" t="b">
        <v>0</v>
      </c>
    </row>
    <row r="593" spans="1:14" x14ac:dyDescent="0.2">
      <c r="A593">
        <v>64</v>
      </c>
      <c r="B593">
        <v>14</v>
      </c>
      <c r="C593">
        <v>39</v>
      </c>
      <c r="D593">
        <v>25</v>
      </c>
      <c r="E593" t="s">
        <v>50</v>
      </c>
      <c r="F593" t="s">
        <v>1696</v>
      </c>
      <c r="G593" t="s">
        <v>1697</v>
      </c>
      <c r="H593">
        <v>-42989.04</v>
      </c>
      <c r="I593">
        <v>3.54</v>
      </c>
      <c r="J593">
        <v>8437.4174999999996</v>
      </c>
      <c r="K593">
        <v>5.5300000000000002E-2</v>
      </c>
      <c r="L593">
        <v>63953849.359999999</v>
      </c>
      <c r="M593">
        <v>3.8</v>
      </c>
      <c r="N593" t="b">
        <v>0</v>
      </c>
    </row>
    <row r="594" spans="1:14" x14ac:dyDescent="0.2">
      <c r="A594">
        <v>64</v>
      </c>
      <c r="B594">
        <v>12</v>
      </c>
      <c r="C594">
        <v>38</v>
      </c>
      <c r="D594">
        <v>26</v>
      </c>
      <c r="E594" t="s">
        <v>51</v>
      </c>
      <c r="F594" t="s">
        <v>1698</v>
      </c>
      <c r="G594" t="s">
        <v>1699</v>
      </c>
      <c r="H594">
        <v>-54969.552000000003</v>
      </c>
      <c r="I594">
        <v>5.0170000000000003</v>
      </c>
      <c r="J594">
        <v>8612.3888000000006</v>
      </c>
      <c r="K594">
        <v>7.8399999999999997E-2</v>
      </c>
      <c r="L594">
        <v>63940987.759999998</v>
      </c>
      <c r="M594">
        <v>5.3860000000000001</v>
      </c>
      <c r="N594" t="b">
        <v>0</v>
      </c>
    </row>
    <row r="595" spans="1:14" x14ac:dyDescent="0.2">
      <c r="A595">
        <v>64</v>
      </c>
      <c r="B595">
        <v>10</v>
      </c>
      <c r="C595">
        <v>37</v>
      </c>
      <c r="D595">
        <v>27</v>
      </c>
      <c r="E595" t="s">
        <v>52</v>
      </c>
      <c r="F595" t="s">
        <v>1700</v>
      </c>
      <c r="G595" t="s">
        <v>1701</v>
      </c>
      <c r="H595">
        <v>-59792.442000000003</v>
      </c>
      <c r="I595">
        <v>20.004999999999999</v>
      </c>
      <c r="J595">
        <v>8675.5223000000005</v>
      </c>
      <c r="K595">
        <v>0.31259999999999999</v>
      </c>
      <c r="L595">
        <v>63935810.170000002</v>
      </c>
      <c r="M595">
        <v>21.475999999999999</v>
      </c>
      <c r="N595" t="b">
        <v>0</v>
      </c>
    </row>
    <row r="596" spans="1:14" x14ac:dyDescent="0.2">
      <c r="A596">
        <v>64</v>
      </c>
      <c r="B596">
        <v>8</v>
      </c>
      <c r="C596">
        <v>36</v>
      </c>
      <c r="D596">
        <v>28</v>
      </c>
      <c r="E596" t="s">
        <v>53</v>
      </c>
      <c r="F596" t="s">
        <v>1702</v>
      </c>
      <c r="G596" t="s">
        <v>1703</v>
      </c>
      <c r="H596">
        <v>-67099.034</v>
      </c>
      <c r="I596">
        <v>0.46300000000000002</v>
      </c>
      <c r="J596">
        <v>8777.4637000000002</v>
      </c>
      <c r="K596">
        <v>7.1999999999999998E-3</v>
      </c>
      <c r="L596">
        <v>63927966.219999999</v>
      </c>
      <c r="M596">
        <v>0.497</v>
      </c>
      <c r="N596" t="b">
        <v>0</v>
      </c>
    </row>
    <row r="597" spans="1:14" x14ac:dyDescent="0.2">
      <c r="A597">
        <v>64</v>
      </c>
      <c r="B597">
        <v>6</v>
      </c>
      <c r="C597">
        <v>35</v>
      </c>
      <c r="D597">
        <v>29</v>
      </c>
      <c r="E597" t="s">
        <v>54</v>
      </c>
      <c r="F597" t="s">
        <v>1704</v>
      </c>
      <c r="G597" t="s">
        <v>1705</v>
      </c>
      <c r="H597">
        <v>-65424.417999999998</v>
      </c>
      <c r="I597">
        <v>0.42699999999999999</v>
      </c>
      <c r="J597">
        <v>8739.0735999999997</v>
      </c>
      <c r="K597">
        <v>6.7000000000000002E-3</v>
      </c>
      <c r="L597">
        <v>63929764</v>
      </c>
      <c r="M597">
        <v>0.45800000000000002</v>
      </c>
      <c r="N597" t="b">
        <v>0</v>
      </c>
    </row>
    <row r="598" spans="1:14" x14ac:dyDescent="0.2">
      <c r="A598">
        <v>64</v>
      </c>
      <c r="B598">
        <v>4</v>
      </c>
      <c r="C598">
        <v>34</v>
      </c>
      <c r="D598">
        <v>30</v>
      </c>
      <c r="E598" t="s">
        <v>55</v>
      </c>
      <c r="F598" t="s">
        <v>1706</v>
      </c>
      <c r="G598" t="s">
        <v>1707</v>
      </c>
      <c r="H598">
        <v>-66004.017999999996</v>
      </c>
      <c r="I598">
        <v>0.64400000000000002</v>
      </c>
      <c r="J598">
        <v>8735.9056999999993</v>
      </c>
      <c r="K598">
        <v>1.01E-2</v>
      </c>
      <c r="L598">
        <v>63929141.770000003</v>
      </c>
      <c r="M598">
        <v>0.69</v>
      </c>
      <c r="N598" t="b">
        <v>0</v>
      </c>
    </row>
    <row r="599" spans="1:14" x14ac:dyDescent="0.2">
      <c r="A599">
        <v>64</v>
      </c>
      <c r="B599">
        <v>2</v>
      </c>
      <c r="C599">
        <v>33</v>
      </c>
      <c r="D599">
        <v>31</v>
      </c>
      <c r="E599" t="s">
        <v>56</v>
      </c>
      <c r="F599" t="s">
        <v>1708</v>
      </c>
      <c r="G599" t="s">
        <v>1709</v>
      </c>
      <c r="H599">
        <v>-58832.826999999997</v>
      </c>
      <c r="I599">
        <v>1.429</v>
      </c>
      <c r="J599">
        <v>8611.6316999999999</v>
      </c>
      <c r="K599">
        <v>2.23E-2</v>
      </c>
      <c r="L599">
        <v>63936840.359999999</v>
      </c>
      <c r="M599">
        <v>1.5329999999999999</v>
      </c>
      <c r="N599" t="b">
        <v>0</v>
      </c>
    </row>
    <row r="600" spans="1:14" x14ac:dyDescent="0.2">
      <c r="A600">
        <v>64</v>
      </c>
      <c r="B600">
        <v>0</v>
      </c>
      <c r="C600">
        <v>32</v>
      </c>
      <c r="D600">
        <v>32</v>
      </c>
      <c r="E600" t="s">
        <v>57</v>
      </c>
      <c r="F600" t="s">
        <v>1710</v>
      </c>
      <c r="G600" t="s">
        <v>1711</v>
      </c>
      <c r="H600">
        <v>-54315.502999999997</v>
      </c>
      <c r="I600">
        <v>3.726</v>
      </c>
      <c r="J600">
        <v>8528.8243000000002</v>
      </c>
      <c r="K600">
        <v>5.8200000000000002E-2</v>
      </c>
      <c r="L600">
        <v>63941689.909999996</v>
      </c>
      <c r="M600">
        <v>4</v>
      </c>
      <c r="N600" t="b">
        <v>0</v>
      </c>
    </row>
    <row r="601" spans="1:14" x14ac:dyDescent="0.2">
      <c r="A601">
        <v>64</v>
      </c>
      <c r="B601">
        <v>-2</v>
      </c>
      <c r="C601">
        <v>31</v>
      </c>
      <c r="D601">
        <v>33</v>
      </c>
      <c r="E601" t="s">
        <v>58</v>
      </c>
      <c r="F601" t="s">
        <v>1712</v>
      </c>
      <c r="G601" t="s">
        <v>1713</v>
      </c>
      <c r="H601" t="s">
        <v>1714</v>
      </c>
      <c r="I601" t="s">
        <v>680</v>
      </c>
      <c r="J601" t="s">
        <v>1715</v>
      </c>
      <c r="K601" t="s">
        <v>1556</v>
      </c>
      <c r="L601">
        <v>63957560</v>
      </c>
      <c r="M601" t="s">
        <v>1716</v>
      </c>
      <c r="N601" t="b">
        <v>1</v>
      </c>
    </row>
    <row r="602" spans="1:14" x14ac:dyDescent="0.2">
      <c r="A602">
        <v>64</v>
      </c>
      <c r="B602">
        <v>-4</v>
      </c>
      <c r="C602">
        <v>30</v>
      </c>
      <c r="D602">
        <v>34</v>
      </c>
      <c r="E602" t="s">
        <v>59</v>
      </c>
      <c r="F602" t="s">
        <v>1717</v>
      </c>
      <c r="G602" t="s">
        <v>1718</v>
      </c>
      <c r="H602" t="s">
        <v>1719</v>
      </c>
      <c r="I602" t="s">
        <v>503</v>
      </c>
      <c r="J602" t="s">
        <v>1720</v>
      </c>
      <c r="K602" t="s">
        <v>604</v>
      </c>
      <c r="L602">
        <v>63971165</v>
      </c>
      <c r="M602" t="s">
        <v>506</v>
      </c>
      <c r="N602" t="b">
        <v>1</v>
      </c>
    </row>
    <row r="603" spans="1:14" x14ac:dyDescent="0.2">
      <c r="A603">
        <v>65</v>
      </c>
      <c r="B603">
        <v>19</v>
      </c>
      <c r="C603">
        <v>42</v>
      </c>
      <c r="D603">
        <v>23</v>
      </c>
      <c r="E603" t="s">
        <v>48</v>
      </c>
      <c r="F603" t="s">
        <v>1721</v>
      </c>
      <c r="G603" t="s">
        <v>1722</v>
      </c>
      <c r="H603" t="s">
        <v>1723</v>
      </c>
      <c r="I603" t="s">
        <v>503</v>
      </c>
      <c r="J603" t="s">
        <v>1724</v>
      </c>
      <c r="K603" t="s">
        <v>604</v>
      </c>
      <c r="L603">
        <v>64986999</v>
      </c>
      <c r="M603" t="s">
        <v>506</v>
      </c>
      <c r="N603" t="b">
        <v>1</v>
      </c>
    </row>
    <row r="604" spans="1:14" x14ac:dyDescent="0.2">
      <c r="A604">
        <v>65</v>
      </c>
      <c r="B604">
        <v>17</v>
      </c>
      <c r="C604">
        <v>41</v>
      </c>
      <c r="D604">
        <v>24</v>
      </c>
      <c r="E604" t="s">
        <v>49</v>
      </c>
      <c r="F604" t="s">
        <v>1725</v>
      </c>
      <c r="G604" t="s">
        <v>1726</v>
      </c>
      <c r="H604" t="s">
        <v>1727</v>
      </c>
      <c r="I604" t="s">
        <v>732</v>
      </c>
      <c r="J604" t="s">
        <v>1534</v>
      </c>
      <c r="K604" t="s">
        <v>1556</v>
      </c>
      <c r="L604">
        <v>64969608</v>
      </c>
      <c r="M604" t="s">
        <v>734</v>
      </c>
      <c r="N604" t="b">
        <v>1</v>
      </c>
    </row>
    <row r="605" spans="1:14" x14ac:dyDescent="0.2">
      <c r="A605">
        <v>65</v>
      </c>
      <c r="B605">
        <v>15</v>
      </c>
      <c r="C605">
        <v>40</v>
      </c>
      <c r="D605">
        <v>25</v>
      </c>
      <c r="E605" t="s">
        <v>50</v>
      </c>
      <c r="F605" t="s">
        <v>1728</v>
      </c>
      <c r="G605" t="s">
        <v>1729</v>
      </c>
      <c r="H605">
        <v>-40967.343999999997</v>
      </c>
      <c r="I605">
        <v>3.726</v>
      </c>
      <c r="J605">
        <v>8400.6821999999993</v>
      </c>
      <c r="K605">
        <v>5.7299999999999997E-2</v>
      </c>
      <c r="L605">
        <v>64956019.740000002</v>
      </c>
      <c r="M605">
        <v>4</v>
      </c>
      <c r="N605" t="b">
        <v>0</v>
      </c>
    </row>
    <row r="606" spans="1:14" x14ac:dyDescent="0.2">
      <c r="A606">
        <v>65</v>
      </c>
      <c r="B606">
        <v>13</v>
      </c>
      <c r="C606">
        <v>39</v>
      </c>
      <c r="D606">
        <v>26</v>
      </c>
      <c r="E606" t="s">
        <v>51</v>
      </c>
      <c r="F606" t="s">
        <v>1730</v>
      </c>
      <c r="G606" t="s">
        <v>1731</v>
      </c>
      <c r="H606">
        <v>-51217.902000000002</v>
      </c>
      <c r="I606">
        <v>5.1120000000000001</v>
      </c>
      <c r="J606">
        <v>8546.3469999999998</v>
      </c>
      <c r="K606">
        <v>7.8600000000000003E-2</v>
      </c>
      <c r="L606">
        <v>64945015.32</v>
      </c>
      <c r="M606">
        <v>5.4870000000000001</v>
      </c>
      <c r="N606" t="b">
        <v>0</v>
      </c>
    </row>
    <row r="607" spans="1:14" x14ac:dyDescent="0.2">
      <c r="A607">
        <v>65</v>
      </c>
      <c r="B607">
        <v>11</v>
      </c>
      <c r="C607">
        <v>38</v>
      </c>
      <c r="D607">
        <v>27</v>
      </c>
      <c r="E607" t="s">
        <v>52</v>
      </c>
      <c r="F607" t="s">
        <v>1732</v>
      </c>
      <c r="G607" t="s">
        <v>1733</v>
      </c>
      <c r="H607">
        <v>-59185.205000000002</v>
      </c>
      <c r="I607">
        <v>2.0830000000000002</v>
      </c>
      <c r="J607">
        <v>8656.8847999999998</v>
      </c>
      <c r="K607">
        <v>3.2000000000000001E-2</v>
      </c>
      <c r="L607">
        <v>64936462.07</v>
      </c>
      <c r="M607">
        <v>2.2349999999999999</v>
      </c>
      <c r="N607" t="b">
        <v>0</v>
      </c>
    </row>
    <row r="608" spans="1:14" x14ac:dyDescent="0.2">
      <c r="A608">
        <v>65</v>
      </c>
      <c r="B608">
        <v>9</v>
      </c>
      <c r="C608">
        <v>37</v>
      </c>
      <c r="D608">
        <v>28</v>
      </c>
      <c r="E608" t="s">
        <v>53</v>
      </c>
      <c r="F608" t="s">
        <v>1734</v>
      </c>
      <c r="G608" t="s">
        <v>1735</v>
      </c>
      <c r="H608">
        <v>-65125.796000000002</v>
      </c>
      <c r="I608">
        <v>0.48299999999999998</v>
      </c>
      <c r="J608">
        <v>8736.2423999999992</v>
      </c>
      <c r="K608">
        <v>7.4000000000000003E-3</v>
      </c>
      <c r="L608">
        <v>64930084.579999998</v>
      </c>
      <c r="M608">
        <v>0.51800000000000002</v>
      </c>
      <c r="N608" t="b">
        <v>0</v>
      </c>
    </row>
    <row r="609" spans="1:14" x14ac:dyDescent="0.2">
      <c r="A609">
        <v>65</v>
      </c>
      <c r="B609">
        <v>7</v>
      </c>
      <c r="C609">
        <v>36</v>
      </c>
      <c r="D609">
        <v>29</v>
      </c>
      <c r="E609" t="s">
        <v>54</v>
      </c>
      <c r="F609" t="s">
        <v>1736</v>
      </c>
      <c r="G609" t="s">
        <v>1737</v>
      </c>
      <c r="H609">
        <v>-67263.676999999996</v>
      </c>
      <c r="I609">
        <v>0.64300000000000002</v>
      </c>
      <c r="J609">
        <v>8757.0967000000001</v>
      </c>
      <c r="K609">
        <v>9.9000000000000008E-3</v>
      </c>
      <c r="L609">
        <v>64927789.469999999</v>
      </c>
      <c r="M609">
        <v>0.69</v>
      </c>
      <c r="N609" t="b">
        <v>0</v>
      </c>
    </row>
    <row r="610" spans="1:14" x14ac:dyDescent="0.2">
      <c r="A610">
        <v>65</v>
      </c>
      <c r="B610">
        <v>5</v>
      </c>
      <c r="C610">
        <v>35</v>
      </c>
      <c r="D610">
        <v>30</v>
      </c>
      <c r="E610" t="s">
        <v>55</v>
      </c>
      <c r="F610" t="s">
        <v>1738</v>
      </c>
      <c r="G610" t="s">
        <v>1739</v>
      </c>
      <c r="H610">
        <v>-65912.024000000005</v>
      </c>
      <c r="I610">
        <v>0.64600000000000002</v>
      </c>
      <c r="J610">
        <v>8724.2659999999996</v>
      </c>
      <c r="K610">
        <v>9.9000000000000008E-3</v>
      </c>
      <c r="L610">
        <v>64929240.530000001</v>
      </c>
      <c r="M610">
        <v>0.69299999999999995</v>
      </c>
      <c r="N610" t="b">
        <v>0</v>
      </c>
    </row>
    <row r="611" spans="1:14" x14ac:dyDescent="0.2">
      <c r="A611">
        <v>65</v>
      </c>
      <c r="B611">
        <v>3</v>
      </c>
      <c r="C611">
        <v>34</v>
      </c>
      <c r="D611">
        <v>31</v>
      </c>
      <c r="E611" t="s">
        <v>56</v>
      </c>
      <c r="F611" t="s">
        <v>1740</v>
      </c>
      <c r="G611" t="s">
        <v>1741</v>
      </c>
      <c r="H611">
        <v>-62657.485999999997</v>
      </c>
      <c r="I611">
        <v>0.79100000000000004</v>
      </c>
      <c r="J611">
        <v>8662.1600999999991</v>
      </c>
      <c r="K611">
        <v>1.2200000000000001E-2</v>
      </c>
      <c r="L611">
        <v>64932734.420000002</v>
      </c>
      <c r="M611">
        <v>0.84899999999999998</v>
      </c>
      <c r="N611" t="b">
        <v>0</v>
      </c>
    </row>
    <row r="612" spans="1:14" x14ac:dyDescent="0.2">
      <c r="A612">
        <v>65</v>
      </c>
      <c r="B612">
        <v>1</v>
      </c>
      <c r="C612">
        <v>33</v>
      </c>
      <c r="D612">
        <v>32</v>
      </c>
      <c r="E612" t="s">
        <v>57</v>
      </c>
      <c r="F612" t="s">
        <v>1742</v>
      </c>
      <c r="G612" t="s">
        <v>1743</v>
      </c>
      <c r="H612">
        <v>-56478.222999999998</v>
      </c>
      <c r="I612">
        <v>2.165</v>
      </c>
      <c r="J612">
        <v>8555.0583999999999</v>
      </c>
      <c r="K612">
        <v>3.3300000000000003E-2</v>
      </c>
      <c r="L612">
        <v>64939368.130000003</v>
      </c>
      <c r="M612">
        <v>2.323</v>
      </c>
      <c r="N612" t="b">
        <v>0</v>
      </c>
    </row>
    <row r="613" spans="1:14" x14ac:dyDescent="0.2">
      <c r="A613">
        <v>65</v>
      </c>
      <c r="B613">
        <v>-1</v>
      </c>
      <c r="C613">
        <v>32</v>
      </c>
      <c r="D613">
        <v>33</v>
      </c>
      <c r="E613" t="s">
        <v>58</v>
      </c>
      <c r="F613" t="s">
        <v>1744</v>
      </c>
      <c r="G613" t="s">
        <v>1745</v>
      </c>
      <c r="H613">
        <v>-46937.055999999997</v>
      </c>
      <c r="I613">
        <v>84.766000000000005</v>
      </c>
      <c r="J613">
        <v>8396.2350999999999</v>
      </c>
      <c r="K613">
        <v>1.3041</v>
      </c>
      <c r="L613">
        <v>64949611</v>
      </c>
      <c r="M613">
        <v>91</v>
      </c>
      <c r="N613" t="b">
        <v>0</v>
      </c>
    </row>
    <row r="614" spans="1:14" x14ac:dyDescent="0.2">
      <c r="A614">
        <v>65</v>
      </c>
      <c r="B614">
        <v>-3</v>
      </c>
      <c r="C614">
        <v>31</v>
      </c>
      <c r="D614">
        <v>34</v>
      </c>
      <c r="E614" t="s">
        <v>59</v>
      </c>
      <c r="F614" t="s">
        <v>1746</v>
      </c>
      <c r="G614" t="s">
        <v>1747</v>
      </c>
      <c r="H614" t="s">
        <v>1748</v>
      </c>
      <c r="I614" t="s">
        <v>813</v>
      </c>
      <c r="J614" t="s">
        <v>1749</v>
      </c>
      <c r="K614" t="s">
        <v>926</v>
      </c>
      <c r="L614">
        <v>64964552</v>
      </c>
      <c r="M614" t="s">
        <v>816</v>
      </c>
      <c r="N614" t="b">
        <v>1</v>
      </c>
    </row>
    <row r="615" spans="1:14" x14ac:dyDescent="0.2">
      <c r="A615">
        <v>66</v>
      </c>
      <c r="B615">
        <v>20</v>
      </c>
      <c r="C615">
        <v>43</v>
      </c>
      <c r="D615">
        <v>23</v>
      </c>
      <c r="E615" t="s">
        <v>48</v>
      </c>
      <c r="F615" t="s">
        <v>1750</v>
      </c>
      <c r="G615" t="s">
        <v>1751</v>
      </c>
      <c r="H615" t="s">
        <v>1752</v>
      </c>
      <c r="I615" t="s">
        <v>503</v>
      </c>
      <c r="J615" t="s">
        <v>1753</v>
      </c>
      <c r="K615" t="s">
        <v>604</v>
      </c>
      <c r="L615">
        <v>65993237</v>
      </c>
      <c r="M615" t="s">
        <v>506</v>
      </c>
      <c r="N615" t="b">
        <v>1</v>
      </c>
    </row>
    <row r="616" spans="1:14" x14ac:dyDescent="0.2">
      <c r="A616">
        <v>66</v>
      </c>
      <c r="B616">
        <v>18</v>
      </c>
      <c r="C616">
        <v>42</v>
      </c>
      <c r="D616">
        <v>24</v>
      </c>
      <c r="E616" t="s">
        <v>49</v>
      </c>
      <c r="F616" t="s">
        <v>1754</v>
      </c>
      <c r="G616" t="s">
        <v>1755</v>
      </c>
      <c r="H616" t="s">
        <v>1756</v>
      </c>
      <c r="I616" t="s">
        <v>813</v>
      </c>
      <c r="J616" t="s">
        <v>1757</v>
      </c>
      <c r="K616" t="s">
        <v>926</v>
      </c>
      <c r="L616">
        <v>65973011</v>
      </c>
      <c r="M616" t="s">
        <v>816</v>
      </c>
      <c r="N616" t="b">
        <v>1</v>
      </c>
    </row>
    <row r="617" spans="1:14" x14ac:dyDescent="0.2">
      <c r="A617">
        <v>66</v>
      </c>
      <c r="B617">
        <v>16</v>
      </c>
      <c r="C617">
        <v>41</v>
      </c>
      <c r="D617">
        <v>25</v>
      </c>
      <c r="E617" t="s">
        <v>50</v>
      </c>
      <c r="F617" t="s">
        <v>1758</v>
      </c>
      <c r="G617" t="s">
        <v>1759</v>
      </c>
      <c r="H617">
        <v>-36750.392</v>
      </c>
      <c r="I617">
        <v>11.178000000000001</v>
      </c>
      <c r="J617">
        <v>8331.7986000000001</v>
      </c>
      <c r="K617">
        <v>0.1694</v>
      </c>
      <c r="L617">
        <v>65960546.829999998</v>
      </c>
      <c r="M617">
        <v>12</v>
      </c>
      <c r="N617" t="b">
        <v>0</v>
      </c>
    </row>
    <row r="618" spans="1:14" x14ac:dyDescent="0.2">
      <c r="A618">
        <v>66</v>
      </c>
      <c r="B618">
        <v>14</v>
      </c>
      <c r="C618">
        <v>40</v>
      </c>
      <c r="D618">
        <v>26</v>
      </c>
      <c r="E618" t="s">
        <v>51</v>
      </c>
      <c r="F618" t="s">
        <v>1760</v>
      </c>
      <c r="G618" t="s">
        <v>1761</v>
      </c>
      <c r="H618">
        <v>-50067.847000000002</v>
      </c>
      <c r="I618">
        <v>4.0990000000000002</v>
      </c>
      <c r="J618">
        <v>8521.7245000000003</v>
      </c>
      <c r="K618">
        <v>6.2100000000000002E-2</v>
      </c>
      <c r="L618">
        <v>65946249.950000003</v>
      </c>
      <c r="M618">
        <v>4.4000000000000004</v>
      </c>
      <c r="N618" t="b">
        <v>0</v>
      </c>
    </row>
    <row r="619" spans="1:14" x14ac:dyDescent="0.2">
      <c r="A619">
        <v>66</v>
      </c>
      <c r="B619">
        <v>12</v>
      </c>
      <c r="C619">
        <v>39</v>
      </c>
      <c r="D619">
        <v>27</v>
      </c>
      <c r="E619" t="s">
        <v>52</v>
      </c>
      <c r="F619" t="s">
        <v>1762</v>
      </c>
      <c r="G619" t="s">
        <v>1763</v>
      </c>
      <c r="H619">
        <v>-56408.540999999997</v>
      </c>
      <c r="I619">
        <v>13.972</v>
      </c>
      <c r="J619">
        <v>8605.9418999999998</v>
      </c>
      <c r="K619">
        <v>0.2117</v>
      </c>
      <c r="L619">
        <v>65939442.939999998</v>
      </c>
      <c r="M619">
        <v>15</v>
      </c>
      <c r="N619" t="b">
        <v>0</v>
      </c>
    </row>
    <row r="620" spans="1:14" x14ac:dyDescent="0.2">
      <c r="A620">
        <v>66</v>
      </c>
      <c r="B620">
        <v>10</v>
      </c>
      <c r="C620">
        <v>38</v>
      </c>
      <c r="D620">
        <v>28</v>
      </c>
      <c r="E620" t="s">
        <v>53</v>
      </c>
      <c r="F620" t="s">
        <v>1764</v>
      </c>
      <c r="G620" t="s">
        <v>1765</v>
      </c>
      <c r="H620">
        <v>-66006.293000000005</v>
      </c>
      <c r="I620">
        <v>1.397</v>
      </c>
      <c r="J620">
        <v>8739.5085999999992</v>
      </c>
      <c r="K620">
        <v>2.12E-2</v>
      </c>
      <c r="L620">
        <v>65929139.329999998</v>
      </c>
      <c r="M620">
        <v>1.5</v>
      </c>
      <c r="N620" t="b">
        <v>0</v>
      </c>
    </row>
    <row r="621" spans="1:14" x14ac:dyDescent="0.2">
      <c r="A621">
        <v>66</v>
      </c>
      <c r="B621">
        <v>8</v>
      </c>
      <c r="C621">
        <v>37</v>
      </c>
      <c r="D621">
        <v>29</v>
      </c>
      <c r="E621" t="s">
        <v>54</v>
      </c>
      <c r="F621" t="s">
        <v>1766</v>
      </c>
      <c r="G621" t="s">
        <v>1767</v>
      </c>
      <c r="H621">
        <v>-66258.289000000004</v>
      </c>
      <c r="I621">
        <v>0.64900000000000002</v>
      </c>
      <c r="J621">
        <v>8731.473</v>
      </c>
      <c r="K621">
        <v>9.7999999999999997E-3</v>
      </c>
      <c r="L621">
        <v>65928868.799999997</v>
      </c>
      <c r="M621">
        <v>0.69599999999999995</v>
      </c>
      <c r="N621" t="b">
        <v>0</v>
      </c>
    </row>
    <row r="622" spans="1:14" x14ac:dyDescent="0.2">
      <c r="A622">
        <v>66</v>
      </c>
      <c r="B622">
        <v>6</v>
      </c>
      <c r="C622">
        <v>36</v>
      </c>
      <c r="D622">
        <v>30</v>
      </c>
      <c r="E622" t="s">
        <v>55</v>
      </c>
      <c r="F622" t="s">
        <v>1768</v>
      </c>
      <c r="G622" t="s">
        <v>1769</v>
      </c>
      <c r="H622">
        <v>-68899.229000000007</v>
      </c>
      <c r="I622">
        <v>0.74399999999999999</v>
      </c>
      <c r="J622">
        <v>8759.6334999999999</v>
      </c>
      <c r="K622">
        <v>1.1299999999999999E-2</v>
      </c>
      <c r="L622">
        <v>65926033.630000003</v>
      </c>
      <c r="M622">
        <v>0.79800000000000004</v>
      </c>
      <c r="N622" t="b">
        <v>0</v>
      </c>
    </row>
    <row r="623" spans="1:14" x14ac:dyDescent="0.2">
      <c r="A623">
        <v>66</v>
      </c>
      <c r="B623">
        <v>4</v>
      </c>
      <c r="C623">
        <v>35</v>
      </c>
      <c r="D623">
        <v>31</v>
      </c>
      <c r="E623" t="s">
        <v>56</v>
      </c>
      <c r="F623" t="s">
        <v>1770</v>
      </c>
      <c r="G623" t="s">
        <v>1771</v>
      </c>
      <c r="H623">
        <v>-63723.728999999999</v>
      </c>
      <c r="I623">
        <v>1.0920000000000001</v>
      </c>
      <c r="J623">
        <v>8669.3631000000005</v>
      </c>
      <c r="K623">
        <v>1.66E-2</v>
      </c>
      <c r="L623">
        <v>65931589.759999998</v>
      </c>
      <c r="M623">
        <v>1.1719999999999999</v>
      </c>
      <c r="N623" t="b">
        <v>0</v>
      </c>
    </row>
    <row r="624" spans="1:14" x14ac:dyDescent="0.2">
      <c r="A624">
        <v>66</v>
      </c>
      <c r="B624">
        <v>2</v>
      </c>
      <c r="C624">
        <v>34</v>
      </c>
      <c r="D624">
        <v>32</v>
      </c>
      <c r="E624" t="s">
        <v>57</v>
      </c>
      <c r="F624" t="s">
        <v>1772</v>
      </c>
      <c r="G624" t="s">
        <v>1773</v>
      </c>
      <c r="H624">
        <v>-61607.040999999997</v>
      </c>
      <c r="I624">
        <v>2.4009999999999998</v>
      </c>
      <c r="J624">
        <v>8625.4382999999998</v>
      </c>
      <c r="K624">
        <v>3.6400000000000002E-2</v>
      </c>
      <c r="L624">
        <v>65933862.119999997</v>
      </c>
      <c r="M624">
        <v>2.577</v>
      </c>
      <c r="N624" t="b">
        <v>0</v>
      </c>
    </row>
    <row r="625" spans="1:14" x14ac:dyDescent="0.2">
      <c r="A625">
        <v>66</v>
      </c>
      <c r="B625">
        <v>0</v>
      </c>
      <c r="C625">
        <v>33</v>
      </c>
      <c r="D625">
        <v>33</v>
      </c>
      <c r="E625" t="s">
        <v>58</v>
      </c>
      <c r="F625" t="s">
        <v>1774</v>
      </c>
      <c r="G625" t="s">
        <v>1775</v>
      </c>
      <c r="H625">
        <v>-52025.084000000003</v>
      </c>
      <c r="I625">
        <v>5.6820000000000004</v>
      </c>
      <c r="J625">
        <v>8468.4033999999992</v>
      </c>
      <c r="K625">
        <v>8.6099999999999996E-2</v>
      </c>
      <c r="L625">
        <v>65944148.770000003</v>
      </c>
      <c r="M625">
        <v>6.1</v>
      </c>
      <c r="N625" t="b">
        <v>0</v>
      </c>
    </row>
    <row r="626" spans="1:14" x14ac:dyDescent="0.2">
      <c r="A626">
        <v>66</v>
      </c>
      <c r="B626">
        <v>-2</v>
      </c>
      <c r="C626">
        <v>32</v>
      </c>
      <c r="D626">
        <v>34</v>
      </c>
      <c r="E626" t="s">
        <v>59</v>
      </c>
      <c r="F626" t="s">
        <v>1776</v>
      </c>
      <c r="G626" t="s">
        <v>1777</v>
      </c>
      <c r="H626" t="s">
        <v>1778</v>
      </c>
      <c r="I626" t="s">
        <v>732</v>
      </c>
      <c r="J626" t="s">
        <v>1779</v>
      </c>
      <c r="K626" t="s">
        <v>1556</v>
      </c>
      <c r="L626">
        <v>65955276</v>
      </c>
      <c r="M626" t="s">
        <v>734</v>
      </c>
      <c r="N626" t="b">
        <v>1</v>
      </c>
    </row>
    <row r="627" spans="1:14" x14ac:dyDescent="0.2">
      <c r="A627">
        <v>67</v>
      </c>
      <c r="B627">
        <v>21</v>
      </c>
      <c r="C627">
        <v>44</v>
      </c>
      <c r="D627">
        <v>23</v>
      </c>
      <c r="E627" t="s">
        <v>48</v>
      </c>
      <c r="F627" t="s">
        <v>1780</v>
      </c>
      <c r="G627" t="s">
        <v>1781</v>
      </c>
      <c r="H627" t="s">
        <v>1782</v>
      </c>
      <c r="I627" t="s">
        <v>477</v>
      </c>
      <c r="J627" t="s">
        <v>1783</v>
      </c>
      <c r="K627" t="s">
        <v>815</v>
      </c>
      <c r="L627">
        <v>66998128</v>
      </c>
      <c r="M627" t="s">
        <v>480</v>
      </c>
      <c r="N627" t="b">
        <v>1</v>
      </c>
    </row>
    <row r="628" spans="1:14" x14ac:dyDescent="0.2">
      <c r="A628">
        <v>67</v>
      </c>
      <c r="B628">
        <v>19</v>
      </c>
      <c r="C628">
        <v>43</v>
      </c>
      <c r="D628">
        <v>24</v>
      </c>
      <c r="E628" t="s">
        <v>49</v>
      </c>
      <c r="F628" t="s">
        <v>1784</v>
      </c>
      <c r="G628" t="s">
        <v>1785</v>
      </c>
      <c r="H628" t="s">
        <v>1786</v>
      </c>
      <c r="I628" t="s">
        <v>581</v>
      </c>
      <c r="J628" t="s">
        <v>1787</v>
      </c>
      <c r="K628" t="s">
        <v>705</v>
      </c>
      <c r="L628">
        <v>66979313</v>
      </c>
      <c r="M628" t="s">
        <v>584</v>
      </c>
      <c r="N628" t="b">
        <v>1</v>
      </c>
    </row>
    <row r="629" spans="1:14" x14ac:dyDescent="0.2">
      <c r="A629">
        <v>67</v>
      </c>
      <c r="B629">
        <v>17</v>
      </c>
      <c r="C629">
        <v>42</v>
      </c>
      <c r="D629">
        <v>25</v>
      </c>
      <c r="E629" t="s">
        <v>50</v>
      </c>
      <c r="F629" t="s">
        <v>1788</v>
      </c>
      <c r="G629" t="s">
        <v>1789</v>
      </c>
      <c r="H629" t="s">
        <v>1790</v>
      </c>
      <c r="I629" t="s">
        <v>732</v>
      </c>
      <c r="J629" t="s">
        <v>1791</v>
      </c>
      <c r="K629" t="s">
        <v>1556</v>
      </c>
      <c r="L629">
        <v>66963950</v>
      </c>
      <c r="M629" t="s">
        <v>734</v>
      </c>
      <c r="N629" t="b">
        <v>1</v>
      </c>
    </row>
    <row r="630" spans="1:14" x14ac:dyDescent="0.2">
      <c r="A630">
        <v>67</v>
      </c>
      <c r="B630">
        <v>15</v>
      </c>
      <c r="C630">
        <v>41</v>
      </c>
      <c r="D630">
        <v>26</v>
      </c>
      <c r="E630" t="s">
        <v>51</v>
      </c>
      <c r="F630" t="s">
        <v>1792</v>
      </c>
      <c r="G630" t="s">
        <v>1793</v>
      </c>
      <c r="H630">
        <v>-45708.415999999997</v>
      </c>
      <c r="I630">
        <v>3.819</v>
      </c>
      <c r="J630">
        <v>8449.9359000000004</v>
      </c>
      <c r="K630">
        <v>5.7000000000000002E-2</v>
      </c>
      <c r="L630">
        <v>66950930</v>
      </c>
      <c r="M630">
        <v>4.0999999999999996</v>
      </c>
      <c r="N630" t="b">
        <v>0</v>
      </c>
    </row>
    <row r="631" spans="1:14" x14ac:dyDescent="0.2">
      <c r="A631">
        <v>67</v>
      </c>
      <c r="B631">
        <v>13</v>
      </c>
      <c r="C631">
        <v>40</v>
      </c>
      <c r="D631">
        <v>27</v>
      </c>
      <c r="E631" t="s">
        <v>52</v>
      </c>
      <c r="F631" t="s">
        <v>1794</v>
      </c>
      <c r="G631" t="s">
        <v>1795</v>
      </c>
      <c r="H631">
        <v>-55321.783000000003</v>
      </c>
      <c r="I631">
        <v>6.4429999999999996</v>
      </c>
      <c r="J631">
        <v>8581.7422000000006</v>
      </c>
      <c r="K631">
        <v>9.6199999999999994E-2</v>
      </c>
      <c r="L631">
        <v>66940609.619999997</v>
      </c>
      <c r="M631">
        <v>6.9169999999999998</v>
      </c>
      <c r="N631" t="b">
        <v>0</v>
      </c>
    </row>
    <row r="632" spans="1:14" x14ac:dyDescent="0.2">
      <c r="A632">
        <v>67</v>
      </c>
      <c r="B632">
        <v>11</v>
      </c>
      <c r="C632">
        <v>39</v>
      </c>
      <c r="D632">
        <v>28</v>
      </c>
      <c r="E632" t="s">
        <v>53</v>
      </c>
      <c r="F632" t="s">
        <v>1796</v>
      </c>
      <c r="G632" t="s">
        <v>1797</v>
      </c>
      <c r="H632">
        <v>-63742.688000000002</v>
      </c>
      <c r="I632">
        <v>2.8879999999999999</v>
      </c>
      <c r="J632">
        <v>8695.7505000000001</v>
      </c>
      <c r="K632">
        <v>4.3099999999999999E-2</v>
      </c>
      <c r="L632">
        <v>66931569.409999996</v>
      </c>
      <c r="M632">
        <v>3.1</v>
      </c>
      <c r="N632" t="b">
        <v>0</v>
      </c>
    </row>
    <row r="633" spans="1:14" x14ac:dyDescent="0.2">
      <c r="A633">
        <v>67</v>
      </c>
      <c r="B633">
        <v>9</v>
      </c>
      <c r="C633">
        <v>38</v>
      </c>
      <c r="D633">
        <v>29</v>
      </c>
      <c r="E633" t="s">
        <v>54</v>
      </c>
      <c r="F633" t="s">
        <v>1798</v>
      </c>
      <c r="G633" t="s">
        <v>1799</v>
      </c>
      <c r="H633">
        <v>-67319.553</v>
      </c>
      <c r="I633">
        <v>0.89200000000000002</v>
      </c>
      <c r="J633">
        <v>8737.4596999999994</v>
      </c>
      <c r="K633">
        <v>1.3299999999999999E-2</v>
      </c>
      <c r="L633">
        <v>66927729.490000002</v>
      </c>
      <c r="M633">
        <v>0.95699999999999996</v>
      </c>
      <c r="N633" t="b">
        <v>0</v>
      </c>
    </row>
    <row r="634" spans="1:14" x14ac:dyDescent="0.2">
      <c r="A634">
        <v>67</v>
      </c>
      <c r="B634">
        <v>7</v>
      </c>
      <c r="C634">
        <v>37</v>
      </c>
      <c r="D634">
        <v>30</v>
      </c>
      <c r="E634" t="s">
        <v>55</v>
      </c>
      <c r="F634" t="s">
        <v>1800</v>
      </c>
      <c r="G634" t="s">
        <v>1801</v>
      </c>
      <c r="H634">
        <v>-67880.376000000004</v>
      </c>
      <c r="I634">
        <v>0.755</v>
      </c>
      <c r="J634">
        <v>8734.1533999999992</v>
      </c>
      <c r="K634">
        <v>1.1299999999999999E-2</v>
      </c>
      <c r="L634">
        <v>66927127.420000002</v>
      </c>
      <c r="M634">
        <v>0.81</v>
      </c>
      <c r="N634" t="b">
        <v>0</v>
      </c>
    </row>
    <row r="635" spans="1:14" x14ac:dyDescent="0.2">
      <c r="A635">
        <v>67</v>
      </c>
      <c r="B635">
        <v>5</v>
      </c>
      <c r="C635">
        <v>36</v>
      </c>
      <c r="D635">
        <v>31</v>
      </c>
      <c r="E635" t="s">
        <v>56</v>
      </c>
      <c r="F635" t="s">
        <v>1802</v>
      </c>
      <c r="G635" t="s">
        <v>1803</v>
      </c>
      <c r="H635">
        <v>-66879.156000000003</v>
      </c>
      <c r="I635">
        <v>1.1759999999999999</v>
      </c>
      <c r="J635">
        <v>8707.5329999999994</v>
      </c>
      <c r="K635">
        <v>1.7600000000000001E-2</v>
      </c>
      <c r="L635">
        <v>66928202.270000003</v>
      </c>
      <c r="M635">
        <v>1.262</v>
      </c>
      <c r="N635" t="b">
        <v>0</v>
      </c>
    </row>
    <row r="636" spans="1:14" x14ac:dyDescent="0.2">
      <c r="A636">
        <v>67</v>
      </c>
      <c r="B636">
        <v>3</v>
      </c>
      <c r="C636">
        <v>35</v>
      </c>
      <c r="D636">
        <v>32</v>
      </c>
      <c r="E636" t="s">
        <v>57</v>
      </c>
      <c r="F636" t="s">
        <v>1804</v>
      </c>
      <c r="G636" t="s">
        <v>1805</v>
      </c>
      <c r="H636">
        <v>-62673.718000000001</v>
      </c>
      <c r="I636">
        <v>4.319</v>
      </c>
      <c r="J636">
        <v>8633.0884000000005</v>
      </c>
      <c r="K636">
        <v>6.4500000000000002E-2</v>
      </c>
      <c r="L636">
        <v>66932716.990000002</v>
      </c>
      <c r="M636">
        <v>4.6360000000000001</v>
      </c>
      <c r="N636" t="b">
        <v>0</v>
      </c>
    </row>
    <row r="637" spans="1:14" x14ac:dyDescent="0.2">
      <c r="A637">
        <v>67</v>
      </c>
      <c r="B637">
        <v>1</v>
      </c>
      <c r="C637">
        <v>34</v>
      </c>
      <c r="D637">
        <v>33</v>
      </c>
      <c r="E637" t="s">
        <v>58</v>
      </c>
      <c r="F637" t="s">
        <v>1806</v>
      </c>
      <c r="G637" t="s">
        <v>1807</v>
      </c>
      <c r="H637">
        <v>-56587.232000000004</v>
      </c>
      <c r="I637">
        <v>0.443</v>
      </c>
      <c r="J637">
        <v>8530.5684999999994</v>
      </c>
      <c r="K637">
        <v>6.6E-3</v>
      </c>
      <c r="L637">
        <v>66939251.109999999</v>
      </c>
      <c r="M637">
        <v>0.47499999999999998</v>
      </c>
      <c r="N637" t="b">
        <v>0</v>
      </c>
    </row>
    <row r="638" spans="1:14" x14ac:dyDescent="0.2">
      <c r="A638">
        <v>67</v>
      </c>
      <c r="B638">
        <v>-1</v>
      </c>
      <c r="C638">
        <v>33</v>
      </c>
      <c r="D638">
        <v>34</v>
      </c>
      <c r="E638" t="s">
        <v>59</v>
      </c>
      <c r="F638" t="s">
        <v>1808</v>
      </c>
      <c r="G638" t="s">
        <v>1809</v>
      </c>
      <c r="H638">
        <v>-46580.294000000002</v>
      </c>
      <c r="I638">
        <v>67.067999999999998</v>
      </c>
      <c r="J638">
        <v>8369.5344000000005</v>
      </c>
      <c r="K638">
        <v>1.0009999999999999</v>
      </c>
      <c r="L638">
        <v>66949994</v>
      </c>
      <c r="M638">
        <v>72</v>
      </c>
      <c r="N638" t="b">
        <v>0</v>
      </c>
    </row>
    <row r="639" spans="1:14" x14ac:dyDescent="0.2">
      <c r="A639">
        <v>67</v>
      </c>
      <c r="B639">
        <v>-3</v>
      </c>
      <c r="C639">
        <v>32</v>
      </c>
      <c r="D639">
        <v>35</v>
      </c>
      <c r="E639" t="s">
        <v>60</v>
      </c>
      <c r="F639" t="s">
        <v>1810</v>
      </c>
      <c r="G639" t="s">
        <v>1811</v>
      </c>
      <c r="H639" t="s">
        <v>1812</v>
      </c>
      <c r="I639" t="s">
        <v>813</v>
      </c>
      <c r="J639" t="s">
        <v>1813</v>
      </c>
      <c r="K639" t="s">
        <v>906</v>
      </c>
      <c r="L639">
        <v>66965078</v>
      </c>
      <c r="M639" t="s">
        <v>816</v>
      </c>
      <c r="N639" t="b">
        <v>1</v>
      </c>
    </row>
    <row r="640" spans="1:14" x14ac:dyDescent="0.2">
      <c r="A640">
        <v>68</v>
      </c>
      <c r="B640">
        <v>20</v>
      </c>
      <c r="C640">
        <v>44</v>
      </c>
      <c r="D640">
        <v>24</v>
      </c>
      <c r="E640" t="s">
        <v>49</v>
      </c>
      <c r="F640" t="s">
        <v>1814</v>
      </c>
      <c r="G640" t="s">
        <v>1815</v>
      </c>
      <c r="H640" t="s">
        <v>1816</v>
      </c>
      <c r="I640" t="s">
        <v>503</v>
      </c>
      <c r="J640" t="s">
        <v>1817</v>
      </c>
      <c r="K640" t="s">
        <v>679</v>
      </c>
      <c r="L640">
        <v>67983156</v>
      </c>
      <c r="M640" t="s">
        <v>506</v>
      </c>
      <c r="N640" t="b">
        <v>1</v>
      </c>
    </row>
    <row r="641" spans="1:14" x14ac:dyDescent="0.2">
      <c r="A641">
        <v>68</v>
      </c>
      <c r="B641">
        <v>18</v>
      </c>
      <c r="C641">
        <v>43</v>
      </c>
      <c r="D641">
        <v>25</v>
      </c>
      <c r="E641" t="s">
        <v>50</v>
      </c>
      <c r="F641" t="s">
        <v>1818</v>
      </c>
      <c r="G641" t="s">
        <v>1819</v>
      </c>
      <c r="H641" t="s">
        <v>1820</v>
      </c>
      <c r="I641" t="s">
        <v>813</v>
      </c>
      <c r="J641" t="s">
        <v>1821</v>
      </c>
      <c r="K641" t="s">
        <v>906</v>
      </c>
      <c r="L641">
        <v>67968953</v>
      </c>
      <c r="M641" t="s">
        <v>816</v>
      </c>
      <c r="N641" t="b">
        <v>1</v>
      </c>
    </row>
    <row r="642" spans="1:14" x14ac:dyDescent="0.2">
      <c r="A642">
        <v>68</v>
      </c>
      <c r="B642">
        <v>16</v>
      </c>
      <c r="C642">
        <v>42</v>
      </c>
      <c r="D642">
        <v>26</v>
      </c>
      <c r="E642" t="s">
        <v>51</v>
      </c>
      <c r="F642" t="s">
        <v>1822</v>
      </c>
      <c r="G642" t="s">
        <v>1823</v>
      </c>
      <c r="H642" t="s">
        <v>1824</v>
      </c>
      <c r="I642" t="s">
        <v>1825</v>
      </c>
      <c r="J642" t="s">
        <v>1826</v>
      </c>
      <c r="K642" t="s">
        <v>1556</v>
      </c>
      <c r="L642">
        <v>67952875</v>
      </c>
      <c r="M642" t="s">
        <v>1827</v>
      </c>
      <c r="N642" t="b">
        <v>1</v>
      </c>
    </row>
    <row r="643" spans="1:14" x14ac:dyDescent="0.2">
      <c r="A643">
        <v>68</v>
      </c>
      <c r="B643">
        <v>14</v>
      </c>
      <c r="C643">
        <v>41</v>
      </c>
      <c r="D643">
        <v>27</v>
      </c>
      <c r="E643" t="s">
        <v>52</v>
      </c>
      <c r="F643" t="s">
        <v>1828</v>
      </c>
      <c r="G643" t="s">
        <v>1829</v>
      </c>
      <c r="H643">
        <v>-51642.591</v>
      </c>
      <c r="I643">
        <v>3.859</v>
      </c>
      <c r="J643">
        <v>8520.1301000000003</v>
      </c>
      <c r="K643">
        <v>5.67E-2</v>
      </c>
      <c r="L643">
        <v>67944559.400000006</v>
      </c>
      <c r="M643">
        <v>4.1420000000000003</v>
      </c>
      <c r="N643" t="b">
        <v>0</v>
      </c>
    </row>
    <row r="644" spans="1:14" x14ac:dyDescent="0.2">
      <c r="A644">
        <v>68</v>
      </c>
      <c r="B644">
        <v>12</v>
      </c>
      <c r="C644">
        <v>40</v>
      </c>
      <c r="D644">
        <v>28</v>
      </c>
      <c r="E644" t="s">
        <v>53</v>
      </c>
      <c r="F644" t="s">
        <v>1830</v>
      </c>
      <c r="G644" t="s">
        <v>1831</v>
      </c>
      <c r="H644">
        <v>-63463.822</v>
      </c>
      <c r="I644">
        <v>2.9809999999999999</v>
      </c>
      <c r="J644">
        <v>8682.4667000000009</v>
      </c>
      <c r="K644">
        <v>4.3799999999999999E-2</v>
      </c>
      <c r="L644">
        <v>67931868.780000001</v>
      </c>
      <c r="M644">
        <v>3.2</v>
      </c>
      <c r="N644" t="b">
        <v>0</v>
      </c>
    </row>
    <row r="645" spans="1:14" x14ac:dyDescent="0.2">
      <c r="A645">
        <v>68</v>
      </c>
      <c r="B645">
        <v>10</v>
      </c>
      <c r="C645">
        <v>39</v>
      </c>
      <c r="D645">
        <v>29</v>
      </c>
      <c r="E645" t="s">
        <v>54</v>
      </c>
      <c r="F645" t="s">
        <v>1832</v>
      </c>
      <c r="G645" t="s">
        <v>1833</v>
      </c>
      <c r="H645">
        <v>-65567.043000000005</v>
      </c>
      <c r="I645">
        <v>1.5840000000000001</v>
      </c>
      <c r="J645">
        <v>8701.8912999999993</v>
      </c>
      <c r="K645">
        <v>2.3300000000000001E-2</v>
      </c>
      <c r="L645">
        <v>67929610.879999995</v>
      </c>
      <c r="M645">
        <v>1.7</v>
      </c>
      <c r="N645" t="b">
        <v>0</v>
      </c>
    </row>
    <row r="646" spans="1:14" x14ac:dyDescent="0.2">
      <c r="A646">
        <v>68</v>
      </c>
      <c r="B646">
        <v>8</v>
      </c>
      <c r="C646">
        <v>38</v>
      </c>
      <c r="D646">
        <v>30</v>
      </c>
      <c r="E646" t="s">
        <v>55</v>
      </c>
      <c r="F646" t="s">
        <v>1834</v>
      </c>
      <c r="G646" t="s">
        <v>1835</v>
      </c>
      <c r="H646">
        <v>-70007.153999999995</v>
      </c>
      <c r="I646">
        <v>0.77800000000000002</v>
      </c>
      <c r="J646">
        <v>8755.6820000000007</v>
      </c>
      <c r="K646">
        <v>1.15E-2</v>
      </c>
      <c r="L646">
        <v>67924844.230000004</v>
      </c>
      <c r="M646">
        <v>0.83499999999999996</v>
      </c>
      <c r="N646" t="b">
        <v>0</v>
      </c>
    </row>
    <row r="647" spans="1:14" x14ac:dyDescent="0.2">
      <c r="A647">
        <v>68</v>
      </c>
      <c r="B647">
        <v>6</v>
      </c>
      <c r="C647">
        <v>37</v>
      </c>
      <c r="D647">
        <v>31</v>
      </c>
      <c r="E647" t="s">
        <v>56</v>
      </c>
      <c r="F647" t="s">
        <v>1836</v>
      </c>
      <c r="G647" t="s">
        <v>1837</v>
      </c>
      <c r="H647">
        <v>-67086.054000000004</v>
      </c>
      <c r="I647">
        <v>1.43</v>
      </c>
      <c r="J647">
        <v>8701.2194999999992</v>
      </c>
      <c r="K647">
        <v>2.1000000000000001E-2</v>
      </c>
      <c r="L647">
        <v>67927980.159999996</v>
      </c>
      <c r="M647">
        <v>1.5349999999999999</v>
      </c>
      <c r="N647" t="b">
        <v>0</v>
      </c>
    </row>
    <row r="648" spans="1:14" x14ac:dyDescent="0.2">
      <c r="A648">
        <v>68</v>
      </c>
      <c r="B648">
        <v>4</v>
      </c>
      <c r="C648">
        <v>36</v>
      </c>
      <c r="D648">
        <v>32</v>
      </c>
      <c r="E648" t="s">
        <v>57</v>
      </c>
      <c r="F648" t="s">
        <v>1838</v>
      </c>
      <c r="G648" t="s">
        <v>1839</v>
      </c>
      <c r="H648">
        <v>-66978.798999999999</v>
      </c>
      <c r="I648">
        <v>1.8759999999999999</v>
      </c>
      <c r="J648">
        <v>8688.1370999999999</v>
      </c>
      <c r="K648">
        <v>2.76E-2</v>
      </c>
      <c r="L648">
        <v>67928095.299999997</v>
      </c>
      <c r="M648">
        <v>2.0139999999999998</v>
      </c>
      <c r="N648" t="b">
        <v>0</v>
      </c>
    </row>
    <row r="649" spans="1:14" x14ac:dyDescent="0.2">
      <c r="A649">
        <v>68</v>
      </c>
      <c r="B649">
        <v>2</v>
      </c>
      <c r="C649">
        <v>35</v>
      </c>
      <c r="D649">
        <v>33</v>
      </c>
      <c r="E649" t="s">
        <v>58</v>
      </c>
      <c r="F649" t="s">
        <v>1840</v>
      </c>
      <c r="G649" t="s">
        <v>1841</v>
      </c>
      <c r="H649">
        <v>-58894.527000000002</v>
      </c>
      <c r="I649">
        <v>1.8460000000000001</v>
      </c>
      <c r="J649">
        <v>8557.7456999999995</v>
      </c>
      <c r="K649">
        <v>2.7099999999999999E-2</v>
      </c>
      <c r="L649">
        <v>67936774.120000005</v>
      </c>
      <c r="M649">
        <v>1.9810000000000001</v>
      </c>
      <c r="N649" t="b">
        <v>0</v>
      </c>
    </row>
    <row r="650" spans="1:14" x14ac:dyDescent="0.2">
      <c r="A650">
        <v>68</v>
      </c>
      <c r="B650">
        <v>0</v>
      </c>
      <c r="C650">
        <v>34</v>
      </c>
      <c r="D650">
        <v>34</v>
      </c>
      <c r="E650" t="s">
        <v>59</v>
      </c>
      <c r="F650" t="s">
        <v>1842</v>
      </c>
      <c r="G650" t="s">
        <v>1843</v>
      </c>
      <c r="H650">
        <v>-54189.449000000001</v>
      </c>
      <c r="I650">
        <v>0.496</v>
      </c>
      <c r="J650">
        <v>8477.0481999999993</v>
      </c>
      <c r="K650">
        <v>7.3000000000000001E-3</v>
      </c>
      <c r="L650">
        <v>67941825.230000004</v>
      </c>
      <c r="M650">
        <v>0.53200000000000003</v>
      </c>
      <c r="N650" t="b">
        <v>0</v>
      </c>
    </row>
    <row r="651" spans="1:14" x14ac:dyDescent="0.2">
      <c r="A651">
        <v>68</v>
      </c>
      <c r="B651">
        <v>-2</v>
      </c>
      <c r="C651">
        <v>33</v>
      </c>
      <c r="D651">
        <v>35</v>
      </c>
      <c r="E651" t="s">
        <v>60</v>
      </c>
      <c r="F651" t="s">
        <v>1844</v>
      </c>
      <c r="G651" t="s">
        <v>1845</v>
      </c>
      <c r="H651" t="s">
        <v>1846</v>
      </c>
      <c r="I651" t="s">
        <v>1847</v>
      </c>
      <c r="J651" t="s">
        <v>1848</v>
      </c>
      <c r="K651" t="s">
        <v>906</v>
      </c>
      <c r="L651">
        <v>67958356</v>
      </c>
      <c r="M651" t="s">
        <v>1849</v>
      </c>
      <c r="N651" t="b">
        <v>1</v>
      </c>
    </row>
    <row r="652" spans="1:14" x14ac:dyDescent="0.2">
      <c r="A652">
        <v>69</v>
      </c>
      <c r="B652">
        <v>21</v>
      </c>
      <c r="C652">
        <v>45</v>
      </c>
      <c r="D652">
        <v>24</v>
      </c>
      <c r="E652" t="s">
        <v>49</v>
      </c>
      <c r="F652" t="s">
        <v>1850</v>
      </c>
      <c r="G652" t="s">
        <v>1851</v>
      </c>
      <c r="H652" t="s">
        <v>1852</v>
      </c>
      <c r="I652" t="s">
        <v>503</v>
      </c>
      <c r="J652" t="s">
        <v>1853</v>
      </c>
      <c r="K652" t="s">
        <v>679</v>
      </c>
      <c r="L652">
        <v>68989662</v>
      </c>
      <c r="M652" t="s">
        <v>506</v>
      </c>
      <c r="N652" t="b">
        <v>1</v>
      </c>
    </row>
    <row r="653" spans="1:14" x14ac:dyDescent="0.2">
      <c r="A653">
        <v>69</v>
      </c>
      <c r="B653">
        <v>19</v>
      </c>
      <c r="C653">
        <v>44</v>
      </c>
      <c r="D653">
        <v>25</v>
      </c>
      <c r="E653" t="s">
        <v>50</v>
      </c>
      <c r="F653" t="s">
        <v>1854</v>
      </c>
      <c r="G653" t="s">
        <v>1855</v>
      </c>
      <c r="H653" t="s">
        <v>1856</v>
      </c>
      <c r="I653" t="s">
        <v>581</v>
      </c>
      <c r="J653" t="s">
        <v>1857</v>
      </c>
      <c r="K653" t="s">
        <v>705</v>
      </c>
      <c r="L653">
        <v>68972775</v>
      </c>
      <c r="M653" t="s">
        <v>584</v>
      </c>
      <c r="N653" t="b">
        <v>1</v>
      </c>
    </row>
    <row r="654" spans="1:14" x14ac:dyDescent="0.2">
      <c r="A654">
        <v>69</v>
      </c>
      <c r="B654">
        <v>17</v>
      </c>
      <c r="C654">
        <v>43</v>
      </c>
      <c r="D654">
        <v>26</v>
      </c>
      <c r="E654" t="s">
        <v>51</v>
      </c>
      <c r="F654" t="s">
        <v>1858</v>
      </c>
      <c r="G654" t="s">
        <v>1859</v>
      </c>
      <c r="H654" t="s">
        <v>1860</v>
      </c>
      <c r="I654" t="s">
        <v>732</v>
      </c>
      <c r="J654" t="s">
        <v>1861</v>
      </c>
      <c r="K654" t="s">
        <v>1556</v>
      </c>
      <c r="L654">
        <v>68957918</v>
      </c>
      <c r="M654" t="s">
        <v>734</v>
      </c>
      <c r="N654" t="b">
        <v>1</v>
      </c>
    </row>
    <row r="655" spans="1:14" x14ac:dyDescent="0.2">
      <c r="A655">
        <v>69</v>
      </c>
      <c r="B655">
        <v>15</v>
      </c>
      <c r="C655">
        <v>42</v>
      </c>
      <c r="D655">
        <v>27</v>
      </c>
      <c r="E655" t="s">
        <v>52</v>
      </c>
      <c r="F655" t="s">
        <v>1862</v>
      </c>
      <c r="G655" t="s">
        <v>1863</v>
      </c>
      <c r="H655">
        <v>-50385.447</v>
      </c>
      <c r="I655">
        <v>85.697000000000003</v>
      </c>
      <c r="J655">
        <v>8495.4061999999994</v>
      </c>
      <c r="K655">
        <v>1.242</v>
      </c>
      <c r="L655">
        <v>68945909</v>
      </c>
      <c r="M655">
        <v>92</v>
      </c>
      <c r="N655" t="b">
        <v>0</v>
      </c>
    </row>
    <row r="656" spans="1:14" x14ac:dyDescent="0.2">
      <c r="A656">
        <v>69</v>
      </c>
      <c r="B656">
        <v>13</v>
      </c>
      <c r="C656">
        <v>41</v>
      </c>
      <c r="D656">
        <v>28</v>
      </c>
      <c r="E656" t="s">
        <v>53</v>
      </c>
      <c r="F656" t="s">
        <v>1864</v>
      </c>
      <c r="G656" t="s">
        <v>1865</v>
      </c>
      <c r="H656">
        <v>-59978.656000000003</v>
      </c>
      <c r="I656">
        <v>3.726</v>
      </c>
      <c r="J656">
        <v>8623.0998</v>
      </c>
      <c r="K656">
        <v>5.3999999999999999E-2</v>
      </c>
      <c r="L656">
        <v>68935610.260000005</v>
      </c>
      <c r="M656">
        <v>4</v>
      </c>
      <c r="N656" t="b">
        <v>0</v>
      </c>
    </row>
    <row r="657" spans="1:14" x14ac:dyDescent="0.2">
      <c r="A657">
        <v>69</v>
      </c>
      <c r="B657">
        <v>11</v>
      </c>
      <c r="C657">
        <v>40</v>
      </c>
      <c r="D657">
        <v>29</v>
      </c>
      <c r="E657" t="s">
        <v>54</v>
      </c>
      <c r="F657" t="s">
        <v>1866</v>
      </c>
      <c r="G657" t="s">
        <v>1867</v>
      </c>
      <c r="H657">
        <v>-65736.221000000005</v>
      </c>
      <c r="I657">
        <v>1.397</v>
      </c>
      <c r="J657">
        <v>8695.2044000000005</v>
      </c>
      <c r="K657">
        <v>2.0299999999999999E-2</v>
      </c>
      <c r="L657">
        <v>68929429.260000005</v>
      </c>
      <c r="M657">
        <v>1.5</v>
      </c>
      <c r="N657" t="b">
        <v>0</v>
      </c>
    </row>
    <row r="658" spans="1:14" x14ac:dyDescent="0.2">
      <c r="A658">
        <v>69</v>
      </c>
      <c r="B658">
        <v>9</v>
      </c>
      <c r="C658">
        <v>39</v>
      </c>
      <c r="D658">
        <v>30</v>
      </c>
      <c r="E658" t="s">
        <v>55</v>
      </c>
      <c r="F658" t="s">
        <v>1868</v>
      </c>
      <c r="G658" t="s">
        <v>1869</v>
      </c>
      <c r="H658">
        <v>-68417.906000000003</v>
      </c>
      <c r="I658">
        <v>0.79500000000000004</v>
      </c>
      <c r="J658">
        <v>8722.7311000000009</v>
      </c>
      <c r="K658">
        <v>1.15E-2</v>
      </c>
      <c r="L658">
        <v>68926550.359999999</v>
      </c>
      <c r="M658">
        <v>0.85299999999999998</v>
      </c>
      <c r="N658" t="b">
        <v>0</v>
      </c>
    </row>
    <row r="659" spans="1:14" x14ac:dyDescent="0.2">
      <c r="A659">
        <v>69</v>
      </c>
      <c r="B659">
        <v>7</v>
      </c>
      <c r="C659">
        <v>38</v>
      </c>
      <c r="D659">
        <v>31</v>
      </c>
      <c r="E659" t="s">
        <v>56</v>
      </c>
      <c r="F659" t="s">
        <v>1870</v>
      </c>
      <c r="G659" t="s">
        <v>1871</v>
      </c>
      <c r="H659">
        <v>-69327.820000000007</v>
      </c>
      <c r="I659">
        <v>1.1970000000000001</v>
      </c>
      <c r="J659">
        <v>8724.5797999999995</v>
      </c>
      <c r="K659">
        <v>1.7399999999999999E-2</v>
      </c>
      <c r="L659">
        <v>68925573.519999996</v>
      </c>
      <c r="M659">
        <v>1.2849999999999999</v>
      </c>
      <c r="N659" t="b">
        <v>0</v>
      </c>
    </row>
    <row r="660" spans="1:14" x14ac:dyDescent="0.2">
      <c r="A660">
        <v>69</v>
      </c>
      <c r="B660">
        <v>5</v>
      </c>
      <c r="C660">
        <v>37</v>
      </c>
      <c r="D660">
        <v>32</v>
      </c>
      <c r="E660" t="s">
        <v>57</v>
      </c>
      <c r="F660" t="s">
        <v>1872</v>
      </c>
      <c r="G660" t="s">
        <v>1873</v>
      </c>
      <c r="H660">
        <v>-67100.673999999999</v>
      </c>
      <c r="I660">
        <v>1.3180000000000001</v>
      </c>
      <c r="J660">
        <v>8680.9639999999999</v>
      </c>
      <c r="K660">
        <v>1.9099999999999999E-2</v>
      </c>
      <c r="L660">
        <v>68927964.459999993</v>
      </c>
      <c r="M660">
        <v>1.4139999999999999</v>
      </c>
      <c r="N660" t="b">
        <v>0</v>
      </c>
    </row>
    <row r="661" spans="1:14" x14ac:dyDescent="0.2">
      <c r="A661">
        <v>69</v>
      </c>
      <c r="B661">
        <v>3</v>
      </c>
      <c r="C661">
        <v>36</v>
      </c>
      <c r="D661">
        <v>33</v>
      </c>
      <c r="E661" t="s">
        <v>58</v>
      </c>
      <c r="F661" t="s">
        <v>1874</v>
      </c>
      <c r="G661" t="s">
        <v>1875</v>
      </c>
      <c r="H661">
        <v>-63112.180999999997</v>
      </c>
      <c r="I661">
        <v>31.998999999999999</v>
      </c>
      <c r="J661">
        <v>8611.8214000000007</v>
      </c>
      <c r="K661">
        <v>0.46379999999999999</v>
      </c>
      <c r="L661">
        <v>68932246.280000001</v>
      </c>
      <c r="M661">
        <v>34.351999999999997</v>
      </c>
      <c r="N661" t="b">
        <v>0</v>
      </c>
    </row>
    <row r="662" spans="1:14" x14ac:dyDescent="0.2">
      <c r="A662">
        <v>69</v>
      </c>
      <c r="B662">
        <v>1</v>
      </c>
      <c r="C662">
        <v>35</v>
      </c>
      <c r="D662">
        <v>34</v>
      </c>
      <c r="E662" t="s">
        <v>59</v>
      </c>
      <c r="F662" t="s">
        <v>1876</v>
      </c>
      <c r="G662" t="s">
        <v>1877</v>
      </c>
      <c r="H662">
        <v>-56434.714</v>
      </c>
      <c r="I662">
        <v>1.49</v>
      </c>
      <c r="J662">
        <v>8503.7081999999991</v>
      </c>
      <c r="K662">
        <v>2.1600000000000001E-2</v>
      </c>
      <c r="L662">
        <v>68939414.840000004</v>
      </c>
      <c r="M662">
        <v>1.599</v>
      </c>
      <c r="N662" t="b">
        <v>0</v>
      </c>
    </row>
    <row r="663" spans="1:14" x14ac:dyDescent="0.2">
      <c r="A663">
        <v>69</v>
      </c>
      <c r="B663">
        <v>-1</v>
      </c>
      <c r="C663">
        <v>34</v>
      </c>
      <c r="D663">
        <v>35</v>
      </c>
      <c r="E663" t="s">
        <v>60</v>
      </c>
      <c r="F663" t="s">
        <v>1878</v>
      </c>
      <c r="G663" t="s">
        <v>1879</v>
      </c>
      <c r="H663">
        <v>-46259.478000000003</v>
      </c>
      <c r="I663">
        <v>42.003</v>
      </c>
      <c r="J663">
        <v>8344.9025999999994</v>
      </c>
      <c r="K663">
        <v>0.60870000000000002</v>
      </c>
      <c r="L663">
        <v>68950338.409999996</v>
      </c>
      <c r="M663">
        <v>45.091000000000001</v>
      </c>
      <c r="N663" t="b">
        <v>0</v>
      </c>
    </row>
    <row r="664" spans="1:14" x14ac:dyDescent="0.2">
      <c r="A664">
        <v>69</v>
      </c>
      <c r="B664">
        <v>-3</v>
      </c>
      <c r="C664">
        <v>33</v>
      </c>
      <c r="D664">
        <v>36</v>
      </c>
      <c r="E664" t="s">
        <v>61</v>
      </c>
      <c r="F664" t="s">
        <v>1880</v>
      </c>
      <c r="G664" t="s">
        <v>1881</v>
      </c>
      <c r="H664" t="s">
        <v>1882</v>
      </c>
      <c r="I664" t="s">
        <v>813</v>
      </c>
      <c r="J664" t="s">
        <v>1883</v>
      </c>
      <c r="K664" t="s">
        <v>906</v>
      </c>
      <c r="L664">
        <v>68965496</v>
      </c>
      <c r="M664" t="s">
        <v>816</v>
      </c>
      <c r="N664" t="b">
        <v>1</v>
      </c>
    </row>
    <row r="665" spans="1:14" x14ac:dyDescent="0.2">
      <c r="A665">
        <v>70</v>
      </c>
      <c r="B665">
        <v>22</v>
      </c>
      <c r="C665">
        <v>46</v>
      </c>
      <c r="D665">
        <v>24</v>
      </c>
      <c r="E665" t="s">
        <v>49</v>
      </c>
      <c r="F665" t="s">
        <v>1884</v>
      </c>
      <c r="G665" t="s">
        <v>1885</v>
      </c>
      <c r="H665" t="s">
        <v>1594</v>
      </c>
      <c r="I665" t="s">
        <v>477</v>
      </c>
      <c r="J665" t="s">
        <v>1886</v>
      </c>
      <c r="K665" t="s">
        <v>815</v>
      </c>
      <c r="L665">
        <v>69993945</v>
      </c>
      <c r="M665" t="s">
        <v>480</v>
      </c>
      <c r="N665" t="b">
        <v>1</v>
      </c>
    </row>
    <row r="666" spans="1:14" x14ac:dyDescent="0.2">
      <c r="A666">
        <v>70</v>
      </c>
      <c r="B666">
        <v>20</v>
      </c>
      <c r="C666">
        <v>45</v>
      </c>
      <c r="D666">
        <v>25</v>
      </c>
      <c r="E666" t="s">
        <v>50</v>
      </c>
      <c r="F666" t="s">
        <v>1887</v>
      </c>
      <c r="G666" t="s">
        <v>1888</v>
      </c>
      <c r="H666" t="s">
        <v>1889</v>
      </c>
      <c r="I666" t="s">
        <v>503</v>
      </c>
      <c r="J666" t="s">
        <v>1890</v>
      </c>
      <c r="K666" t="s">
        <v>679</v>
      </c>
      <c r="L666">
        <v>69978046</v>
      </c>
      <c r="M666" t="s">
        <v>506</v>
      </c>
      <c r="N666" t="b">
        <v>1</v>
      </c>
    </row>
    <row r="667" spans="1:14" x14ac:dyDescent="0.2">
      <c r="A667">
        <v>70</v>
      </c>
      <c r="B667">
        <v>18</v>
      </c>
      <c r="C667">
        <v>44</v>
      </c>
      <c r="D667">
        <v>26</v>
      </c>
      <c r="E667" t="s">
        <v>51</v>
      </c>
      <c r="F667" t="s">
        <v>1891</v>
      </c>
      <c r="G667" t="s">
        <v>1892</v>
      </c>
      <c r="H667" t="s">
        <v>1893</v>
      </c>
      <c r="I667" t="s">
        <v>813</v>
      </c>
      <c r="J667" t="s">
        <v>1894</v>
      </c>
      <c r="K667" t="s">
        <v>906</v>
      </c>
      <c r="L667">
        <v>69960397</v>
      </c>
      <c r="M667" t="s">
        <v>816</v>
      </c>
      <c r="N667" t="b">
        <v>1</v>
      </c>
    </row>
    <row r="668" spans="1:14" x14ac:dyDescent="0.2">
      <c r="A668">
        <v>70</v>
      </c>
      <c r="B668">
        <v>16</v>
      </c>
      <c r="C668">
        <v>43</v>
      </c>
      <c r="D668">
        <v>27</v>
      </c>
      <c r="E668" t="s">
        <v>52</v>
      </c>
      <c r="F668" t="s">
        <v>1895</v>
      </c>
      <c r="G668" t="s">
        <v>1896</v>
      </c>
      <c r="H668">
        <v>-46524.963000000003</v>
      </c>
      <c r="I668">
        <v>10.992000000000001</v>
      </c>
      <c r="J668">
        <v>8434.1980000000003</v>
      </c>
      <c r="K668">
        <v>0.157</v>
      </c>
      <c r="L668">
        <v>69950053.400000006</v>
      </c>
      <c r="M668">
        <v>11.8</v>
      </c>
      <c r="N668" t="b">
        <v>0</v>
      </c>
    </row>
    <row r="669" spans="1:14" x14ac:dyDescent="0.2">
      <c r="A669">
        <v>70</v>
      </c>
      <c r="B669">
        <v>14</v>
      </c>
      <c r="C669">
        <v>42</v>
      </c>
      <c r="D669">
        <v>28</v>
      </c>
      <c r="E669" t="s">
        <v>53</v>
      </c>
      <c r="F669" t="s">
        <v>1897</v>
      </c>
      <c r="G669" t="s">
        <v>1898</v>
      </c>
      <c r="H669">
        <v>-59213.868000000002</v>
      </c>
      <c r="I669">
        <v>2.1440000000000001</v>
      </c>
      <c r="J669">
        <v>8604.2916999999998</v>
      </c>
      <c r="K669">
        <v>3.0599999999999999E-2</v>
      </c>
      <c r="L669">
        <v>69936431.299999997</v>
      </c>
      <c r="M669">
        <v>2.3010000000000002</v>
      </c>
      <c r="N669" t="b">
        <v>0</v>
      </c>
    </row>
    <row r="670" spans="1:14" x14ac:dyDescent="0.2">
      <c r="A670">
        <v>70</v>
      </c>
      <c r="B670">
        <v>12</v>
      </c>
      <c r="C670">
        <v>41</v>
      </c>
      <c r="D670">
        <v>29</v>
      </c>
      <c r="E670" t="s">
        <v>54</v>
      </c>
      <c r="F670" t="s">
        <v>1899</v>
      </c>
      <c r="G670" t="s">
        <v>1900</v>
      </c>
      <c r="H670">
        <v>-62976.381000000001</v>
      </c>
      <c r="I670">
        <v>1.0820000000000001</v>
      </c>
      <c r="J670">
        <v>8646.8654999999999</v>
      </c>
      <c r="K670">
        <v>1.55E-2</v>
      </c>
      <c r="L670">
        <v>69932392.069999993</v>
      </c>
      <c r="M670">
        <v>1.161</v>
      </c>
      <c r="N670" t="b">
        <v>0</v>
      </c>
    </row>
    <row r="671" spans="1:14" x14ac:dyDescent="0.2">
      <c r="A671">
        <v>70</v>
      </c>
      <c r="B671">
        <v>10</v>
      </c>
      <c r="C671">
        <v>40</v>
      </c>
      <c r="D671">
        <v>30</v>
      </c>
      <c r="E671" t="s">
        <v>55</v>
      </c>
      <c r="F671" t="s">
        <v>1901</v>
      </c>
      <c r="G671" t="s">
        <v>1902</v>
      </c>
      <c r="H671">
        <v>-69564.748000000007</v>
      </c>
      <c r="I671">
        <v>1.9179999999999999</v>
      </c>
      <c r="J671">
        <v>8729.8086000000003</v>
      </c>
      <c r="K671">
        <v>2.7400000000000001E-2</v>
      </c>
      <c r="L671">
        <v>69925319.170000002</v>
      </c>
      <c r="M671">
        <v>2.0579999999999998</v>
      </c>
      <c r="N671" t="b">
        <v>0</v>
      </c>
    </row>
    <row r="672" spans="1:14" x14ac:dyDescent="0.2">
      <c r="A672">
        <v>70</v>
      </c>
      <c r="B672">
        <v>8</v>
      </c>
      <c r="C672">
        <v>39</v>
      </c>
      <c r="D672">
        <v>31</v>
      </c>
      <c r="E672" t="s">
        <v>56</v>
      </c>
      <c r="F672" t="s">
        <v>1903</v>
      </c>
      <c r="G672" t="s">
        <v>1904</v>
      </c>
      <c r="H672">
        <v>-68910.149999999994</v>
      </c>
      <c r="I672">
        <v>1.2010000000000001</v>
      </c>
      <c r="J672">
        <v>8709.2808000000005</v>
      </c>
      <c r="K672">
        <v>1.72E-2</v>
      </c>
      <c r="L672">
        <v>69926021.909999996</v>
      </c>
      <c r="M672">
        <v>1.2889999999999999</v>
      </c>
      <c r="N672" t="b">
        <v>0</v>
      </c>
    </row>
    <row r="673" spans="1:14" x14ac:dyDescent="0.2">
      <c r="A673">
        <v>70</v>
      </c>
      <c r="B673">
        <v>6</v>
      </c>
      <c r="C673">
        <v>38</v>
      </c>
      <c r="D673">
        <v>32</v>
      </c>
      <c r="E673" t="s">
        <v>57</v>
      </c>
      <c r="F673" t="s">
        <v>1905</v>
      </c>
      <c r="G673" t="s">
        <v>1906</v>
      </c>
      <c r="H673">
        <v>-70562.035999999993</v>
      </c>
      <c r="I673">
        <v>0.82</v>
      </c>
      <c r="J673">
        <v>8721.7027999999991</v>
      </c>
      <c r="K673">
        <v>1.17E-2</v>
      </c>
      <c r="L673">
        <v>69924248.540000007</v>
      </c>
      <c r="M673">
        <v>0.88</v>
      </c>
      <c r="N673" t="b">
        <v>0</v>
      </c>
    </row>
    <row r="674" spans="1:14" x14ac:dyDescent="0.2">
      <c r="A674">
        <v>70</v>
      </c>
      <c r="B674">
        <v>4</v>
      </c>
      <c r="C674">
        <v>37</v>
      </c>
      <c r="D674">
        <v>33</v>
      </c>
      <c r="E674" t="s">
        <v>58</v>
      </c>
      <c r="F674" t="s">
        <v>1907</v>
      </c>
      <c r="G674" t="s">
        <v>1908</v>
      </c>
      <c r="H674">
        <v>-64333.972999999998</v>
      </c>
      <c r="I674">
        <v>1.397</v>
      </c>
      <c r="J674">
        <v>8621.5540999999994</v>
      </c>
      <c r="K674">
        <v>0.02</v>
      </c>
      <c r="L674">
        <v>69930934.640000001</v>
      </c>
      <c r="M674">
        <v>1.5</v>
      </c>
      <c r="N674" t="b">
        <v>0</v>
      </c>
    </row>
    <row r="675" spans="1:14" x14ac:dyDescent="0.2">
      <c r="A675">
        <v>70</v>
      </c>
      <c r="B675">
        <v>2</v>
      </c>
      <c r="C675">
        <v>36</v>
      </c>
      <c r="D675">
        <v>34</v>
      </c>
      <c r="E675" t="s">
        <v>59</v>
      </c>
      <c r="F675" t="s">
        <v>1909</v>
      </c>
      <c r="G675" t="s">
        <v>1910</v>
      </c>
      <c r="H675">
        <v>-61929.9</v>
      </c>
      <c r="I675">
        <v>1.5840000000000001</v>
      </c>
      <c r="J675">
        <v>8576.0337999999992</v>
      </c>
      <c r="K675">
        <v>2.2599999999999999E-2</v>
      </c>
      <c r="L675">
        <v>69933515.519999996</v>
      </c>
      <c r="M675">
        <v>1.7</v>
      </c>
      <c r="N675" t="b">
        <v>0</v>
      </c>
    </row>
    <row r="676" spans="1:14" x14ac:dyDescent="0.2">
      <c r="A676">
        <v>70</v>
      </c>
      <c r="B676">
        <v>0</v>
      </c>
      <c r="C676">
        <v>35</v>
      </c>
      <c r="D676">
        <v>35</v>
      </c>
      <c r="E676" t="s">
        <v>60</v>
      </c>
      <c r="F676" t="s">
        <v>1911</v>
      </c>
      <c r="G676" t="s">
        <v>1912</v>
      </c>
      <c r="H676">
        <v>-51425.627</v>
      </c>
      <c r="I676">
        <v>14.904</v>
      </c>
      <c r="J676">
        <v>8414.7963999999993</v>
      </c>
      <c r="K676">
        <v>0.21290000000000001</v>
      </c>
      <c r="L676">
        <v>69944792.319999993</v>
      </c>
      <c r="M676">
        <v>16</v>
      </c>
      <c r="N676" t="b">
        <v>0</v>
      </c>
    </row>
    <row r="677" spans="1:14" x14ac:dyDescent="0.2">
      <c r="A677">
        <v>70</v>
      </c>
      <c r="B677">
        <v>-2</v>
      </c>
      <c r="C677">
        <v>34</v>
      </c>
      <c r="D677">
        <v>36</v>
      </c>
      <c r="E677" t="s">
        <v>61</v>
      </c>
      <c r="F677" t="s">
        <v>1913</v>
      </c>
      <c r="G677" t="s">
        <v>1914</v>
      </c>
      <c r="H677" t="s">
        <v>1915</v>
      </c>
      <c r="I677" t="s">
        <v>732</v>
      </c>
      <c r="J677" t="s">
        <v>1916</v>
      </c>
      <c r="K677" t="s">
        <v>1556</v>
      </c>
      <c r="L677">
        <v>69955877</v>
      </c>
      <c r="M677" t="s">
        <v>734</v>
      </c>
      <c r="N677" t="b">
        <v>1</v>
      </c>
    </row>
    <row r="678" spans="1:14" x14ac:dyDescent="0.2">
      <c r="A678">
        <v>71</v>
      </c>
      <c r="B678">
        <v>21</v>
      </c>
      <c r="C678">
        <v>46</v>
      </c>
      <c r="D678">
        <v>25</v>
      </c>
      <c r="E678" t="s">
        <v>50</v>
      </c>
      <c r="F678" t="s">
        <v>1917</v>
      </c>
      <c r="G678" t="s">
        <v>1918</v>
      </c>
      <c r="H678" t="s">
        <v>1919</v>
      </c>
      <c r="I678" t="s">
        <v>503</v>
      </c>
      <c r="J678" t="s">
        <v>1920</v>
      </c>
      <c r="K678" t="s">
        <v>679</v>
      </c>
      <c r="L678">
        <v>70982158</v>
      </c>
      <c r="M678" t="s">
        <v>506</v>
      </c>
      <c r="N678" t="b">
        <v>1</v>
      </c>
    </row>
    <row r="679" spans="1:14" x14ac:dyDescent="0.2">
      <c r="A679">
        <v>71</v>
      </c>
      <c r="B679">
        <v>19</v>
      </c>
      <c r="C679">
        <v>45</v>
      </c>
      <c r="D679">
        <v>26</v>
      </c>
      <c r="E679" t="s">
        <v>51</v>
      </c>
      <c r="F679" t="s">
        <v>1921</v>
      </c>
      <c r="G679" t="s">
        <v>1922</v>
      </c>
      <c r="H679" t="s">
        <v>1923</v>
      </c>
      <c r="I679" t="s">
        <v>581</v>
      </c>
      <c r="J679" t="s">
        <v>1924</v>
      </c>
      <c r="K679" t="s">
        <v>705</v>
      </c>
      <c r="L679">
        <v>70965722</v>
      </c>
      <c r="M679" t="s">
        <v>584</v>
      </c>
      <c r="N679" t="b">
        <v>1</v>
      </c>
    </row>
    <row r="680" spans="1:14" x14ac:dyDescent="0.2">
      <c r="A680">
        <v>71</v>
      </c>
      <c r="B680">
        <v>17</v>
      </c>
      <c r="C680">
        <v>44</v>
      </c>
      <c r="D680">
        <v>27</v>
      </c>
      <c r="E680" t="s">
        <v>52</v>
      </c>
      <c r="F680" t="s">
        <v>1925</v>
      </c>
      <c r="G680" t="s">
        <v>1926</v>
      </c>
      <c r="H680">
        <v>-44369.93</v>
      </c>
      <c r="I680">
        <v>465.03</v>
      </c>
      <c r="J680">
        <v>8398.7343999999994</v>
      </c>
      <c r="K680">
        <v>6.5496999999999996</v>
      </c>
      <c r="L680">
        <v>70952366.920000002</v>
      </c>
      <c r="M680">
        <v>499.23</v>
      </c>
      <c r="N680" t="b">
        <v>0</v>
      </c>
    </row>
    <row r="681" spans="1:14" x14ac:dyDescent="0.2">
      <c r="A681">
        <v>71</v>
      </c>
      <c r="B681">
        <v>15</v>
      </c>
      <c r="C681">
        <v>43</v>
      </c>
      <c r="D681">
        <v>28</v>
      </c>
      <c r="E681" t="s">
        <v>53</v>
      </c>
      <c r="F681" t="s">
        <v>1927</v>
      </c>
      <c r="G681" t="s">
        <v>1928</v>
      </c>
      <c r="H681">
        <v>-55406.235999999997</v>
      </c>
      <c r="I681">
        <v>2.2370000000000001</v>
      </c>
      <c r="J681">
        <v>8543.1563999999998</v>
      </c>
      <c r="K681">
        <v>3.15E-2</v>
      </c>
      <c r="L681">
        <v>70940518.959999993</v>
      </c>
      <c r="M681">
        <v>2.4009999999999998</v>
      </c>
      <c r="N681" t="b">
        <v>0</v>
      </c>
    </row>
    <row r="682" spans="1:14" x14ac:dyDescent="0.2">
      <c r="A682">
        <v>71</v>
      </c>
      <c r="B682">
        <v>13</v>
      </c>
      <c r="C682">
        <v>42</v>
      </c>
      <c r="D682">
        <v>29</v>
      </c>
      <c r="E682" t="s">
        <v>54</v>
      </c>
      <c r="F682" t="s">
        <v>1929</v>
      </c>
      <c r="G682" t="s">
        <v>1930</v>
      </c>
      <c r="H682">
        <v>-62711.133999999998</v>
      </c>
      <c r="I682">
        <v>1.49</v>
      </c>
      <c r="J682">
        <v>8635.0233000000007</v>
      </c>
      <c r="K682">
        <v>2.1000000000000001E-2</v>
      </c>
      <c r="L682">
        <v>70932676.829999998</v>
      </c>
      <c r="M682">
        <v>1.6</v>
      </c>
      <c r="N682" t="b">
        <v>0</v>
      </c>
    </row>
    <row r="683" spans="1:14" x14ac:dyDescent="0.2">
      <c r="A683">
        <v>71</v>
      </c>
      <c r="B683">
        <v>11</v>
      </c>
      <c r="C683">
        <v>41</v>
      </c>
      <c r="D683">
        <v>30</v>
      </c>
      <c r="E683" t="s">
        <v>55</v>
      </c>
      <c r="F683" t="s">
        <v>1931</v>
      </c>
      <c r="G683" t="s">
        <v>1932</v>
      </c>
      <c r="H683">
        <v>-67328.785999999993</v>
      </c>
      <c r="I683">
        <v>2.6539999999999999</v>
      </c>
      <c r="J683">
        <v>8689.0416999999998</v>
      </c>
      <c r="K683">
        <v>3.7400000000000003E-2</v>
      </c>
      <c r="L683">
        <v>70927719.569999993</v>
      </c>
      <c r="M683">
        <v>2.8490000000000002</v>
      </c>
      <c r="N683" t="b">
        <v>0</v>
      </c>
    </row>
    <row r="684" spans="1:14" x14ac:dyDescent="0.2">
      <c r="A684">
        <v>71</v>
      </c>
      <c r="B684">
        <v>9</v>
      </c>
      <c r="C684">
        <v>40</v>
      </c>
      <c r="D684">
        <v>31</v>
      </c>
      <c r="E684" t="s">
        <v>56</v>
      </c>
      <c r="F684" t="s">
        <v>1933</v>
      </c>
      <c r="G684" t="s">
        <v>1934</v>
      </c>
      <c r="H684">
        <v>-70139.126999999993</v>
      </c>
      <c r="I684">
        <v>0.81100000000000005</v>
      </c>
      <c r="J684">
        <v>8717.6049999999996</v>
      </c>
      <c r="K684">
        <v>1.14E-2</v>
      </c>
      <c r="L684">
        <v>70924702.549999997</v>
      </c>
      <c r="M684">
        <v>0.87</v>
      </c>
      <c r="N684" t="b">
        <v>0</v>
      </c>
    </row>
    <row r="685" spans="1:14" x14ac:dyDescent="0.2">
      <c r="A685">
        <v>71</v>
      </c>
      <c r="B685">
        <v>7</v>
      </c>
      <c r="C685">
        <v>39</v>
      </c>
      <c r="D685">
        <v>32</v>
      </c>
      <c r="E685" t="s">
        <v>57</v>
      </c>
      <c r="F685" t="s">
        <v>1935</v>
      </c>
      <c r="G685" t="s">
        <v>1936</v>
      </c>
      <c r="H685">
        <v>-69906.657000000007</v>
      </c>
      <c r="I685">
        <v>0.81499999999999995</v>
      </c>
      <c r="J685">
        <v>8703.3117999999995</v>
      </c>
      <c r="K685">
        <v>1.15E-2</v>
      </c>
      <c r="L685">
        <v>70924952.120000005</v>
      </c>
      <c r="M685">
        <v>0.874</v>
      </c>
      <c r="N685" t="b">
        <v>0</v>
      </c>
    </row>
    <row r="686" spans="1:14" x14ac:dyDescent="0.2">
      <c r="A686">
        <v>71</v>
      </c>
      <c r="B686">
        <v>5</v>
      </c>
      <c r="C686">
        <v>38</v>
      </c>
      <c r="D686">
        <v>33</v>
      </c>
      <c r="E686" t="s">
        <v>58</v>
      </c>
      <c r="F686" t="s">
        <v>1937</v>
      </c>
      <c r="G686" t="s">
        <v>1938</v>
      </c>
      <c r="H686">
        <v>-67893.256999999998</v>
      </c>
      <c r="I686">
        <v>4.1630000000000003</v>
      </c>
      <c r="J686">
        <v>8663.9349999999995</v>
      </c>
      <c r="K686">
        <v>5.8599999999999999E-2</v>
      </c>
      <c r="L686">
        <v>70927113.590000004</v>
      </c>
      <c r="M686">
        <v>4.4690000000000003</v>
      </c>
      <c r="N686" t="b">
        <v>0</v>
      </c>
    </row>
    <row r="687" spans="1:14" x14ac:dyDescent="0.2">
      <c r="A687">
        <v>71</v>
      </c>
      <c r="B687">
        <v>3</v>
      </c>
      <c r="C687">
        <v>37</v>
      </c>
      <c r="D687">
        <v>34</v>
      </c>
      <c r="E687" t="s">
        <v>59</v>
      </c>
      <c r="F687" t="s">
        <v>1939</v>
      </c>
      <c r="G687" t="s">
        <v>1940</v>
      </c>
      <c r="H687">
        <v>-63146.514999999999</v>
      </c>
      <c r="I687">
        <v>2.794</v>
      </c>
      <c r="J687">
        <v>8586.0606000000007</v>
      </c>
      <c r="K687">
        <v>3.9399999999999998E-2</v>
      </c>
      <c r="L687">
        <v>70932209.430000007</v>
      </c>
      <c r="M687">
        <v>3</v>
      </c>
      <c r="N687" t="b">
        <v>0</v>
      </c>
    </row>
    <row r="688" spans="1:14" x14ac:dyDescent="0.2">
      <c r="A688">
        <v>71</v>
      </c>
      <c r="B688">
        <v>1</v>
      </c>
      <c r="C688">
        <v>36</v>
      </c>
      <c r="D688">
        <v>35</v>
      </c>
      <c r="E688" t="s">
        <v>60</v>
      </c>
      <c r="F688" t="s">
        <v>1941</v>
      </c>
      <c r="G688" t="s">
        <v>1942</v>
      </c>
      <c r="H688">
        <v>-56502.425999999999</v>
      </c>
      <c r="I688">
        <v>5.4020000000000001</v>
      </c>
      <c r="J688">
        <v>8481.4629000000004</v>
      </c>
      <c r="K688">
        <v>7.6100000000000001E-2</v>
      </c>
      <c r="L688">
        <v>70939342.150000006</v>
      </c>
      <c r="M688">
        <v>5.7990000000000004</v>
      </c>
      <c r="N688" t="b">
        <v>0</v>
      </c>
    </row>
    <row r="689" spans="1:14" x14ac:dyDescent="0.2">
      <c r="A689">
        <v>71</v>
      </c>
      <c r="B689">
        <v>-1</v>
      </c>
      <c r="C689">
        <v>35</v>
      </c>
      <c r="D689">
        <v>36</v>
      </c>
      <c r="E689" t="s">
        <v>61</v>
      </c>
      <c r="F689" t="s">
        <v>1943</v>
      </c>
      <c r="G689" t="s">
        <v>1944</v>
      </c>
      <c r="H689">
        <v>-46327.211000000003</v>
      </c>
      <c r="I689">
        <v>128.76900000000001</v>
      </c>
      <c r="J689">
        <v>8327.1309999999994</v>
      </c>
      <c r="K689">
        <v>1.8136000000000001</v>
      </c>
      <c r="L689">
        <v>70950265.689999998</v>
      </c>
      <c r="M689">
        <v>138.238</v>
      </c>
      <c r="N689" t="b">
        <v>0</v>
      </c>
    </row>
    <row r="690" spans="1:14" x14ac:dyDescent="0.2">
      <c r="A690">
        <v>71</v>
      </c>
      <c r="B690">
        <v>-3</v>
      </c>
      <c r="C690">
        <v>34</v>
      </c>
      <c r="D690">
        <v>37</v>
      </c>
      <c r="E690" t="s">
        <v>62</v>
      </c>
      <c r="F690" t="s">
        <v>1945</v>
      </c>
      <c r="G690" t="s">
        <v>1946</v>
      </c>
      <c r="H690" t="s">
        <v>1947</v>
      </c>
      <c r="I690" t="s">
        <v>581</v>
      </c>
      <c r="J690" t="s">
        <v>1948</v>
      </c>
      <c r="K690" t="s">
        <v>705</v>
      </c>
      <c r="L690">
        <v>70965335</v>
      </c>
      <c r="M690" t="s">
        <v>584</v>
      </c>
      <c r="N690" t="b">
        <v>1</v>
      </c>
    </row>
    <row r="691" spans="1:14" x14ac:dyDescent="0.2">
      <c r="A691">
        <v>72</v>
      </c>
      <c r="B691">
        <v>22</v>
      </c>
      <c r="C691">
        <v>47</v>
      </c>
      <c r="D691">
        <v>25</v>
      </c>
      <c r="E691" t="s">
        <v>50</v>
      </c>
      <c r="F691" t="s">
        <v>1949</v>
      </c>
      <c r="G691" t="s">
        <v>1950</v>
      </c>
      <c r="H691" t="s">
        <v>1951</v>
      </c>
      <c r="I691" t="s">
        <v>477</v>
      </c>
      <c r="J691" t="s">
        <v>1952</v>
      </c>
      <c r="K691" t="s">
        <v>604</v>
      </c>
      <c r="L691">
        <v>71988009</v>
      </c>
      <c r="M691" t="s">
        <v>480</v>
      </c>
      <c r="N691" t="b">
        <v>1</v>
      </c>
    </row>
    <row r="692" spans="1:14" x14ac:dyDescent="0.2">
      <c r="A692">
        <v>72</v>
      </c>
      <c r="B692">
        <v>20</v>
      </c>
      <c r="C692">
        <v>46</v>
      </c>
      <c r="D692">
        <v>26</v>
      </c>
      <c r="E692" t="s">
        <v>51</v>
      </c>
      <c r="F692" t="s">
        <v>1953</v>
      </c>
      <c r="G692" t="s">
        <v>1954</v>
      </c>
      <c r="H692" t="s">
        <v>1955</v>
      </c>
      <c r="I692" t="s">
        <v>503</v>
      </c>
      <c r="J692" t="s">
        <v>1956</v>
      </c>
      <c r="K692" t="s">
        <v>679</v>
      </c>
      <c r="L692">
        <v>71968599</v>
      </c>
      <c r="M692" t="s">
        <v>506</v>
      </c>
      <c r="N692" t="b">
        <v>1</v>
      </c>
    </row>
    <row r="693" spans="1:14" x14ac:dyDescent="0.2">
      <c r="A693">
        <v>72</v>
      </c>
      <c r="B693">
        <v>18</v>
      </c>
      <c r="C693">
        <v>45</v>
      </c>
      <c r="D693">
        <v>27</v>
      </c>
      <c r="E693" t="s">
        <v>52</v>
      </c>
      <c r="F693" t="s">
        <v>1957</v>
      </c>
      <c r="G693" t="s">
        <v>1958</v>
      </c>
      <c r="H693" t="s">
        <v>1959</v>
      </c>
      <c r="I693" t="s">
        <v>813</v>
      </c>
      <c r="J693" t="s">
        <v>1960</v>
      </c>
      <c r="K693" t="s">
        <v>906</v>
      </c>
      <c r="L693">
        <v>71956736</v>
      </c>
      <c r="M693" t="s">
        <v>816</v>
      </c>
      <c r="N693" t="b">
        <v>1</v>
      </c>
    </row>
    <row r="694" spans="1:14" x14ac:dyDescent="0.2">
      <c r="A694">
        <v>72</v>
      </c>
      <c r="B694">
        <v>16</v>
      </c>
      <c r="C694">
        <v>44</v>
      </c>
      <c r="D694">
        <v>28</v>
      </c>
      <c r="E694" t="s">
        <v>53</v>
      </c>
      <c r="F694" t="s">
        <v>1961</v>
      </c>
      <c r="G694" t="s">
        <v>1962</v>
      </c>
      <c r="H694">
        <v>-54226.067999999999</v>
      </c>
      <c r="I694">
        <v>2.2370000000000001</v>
      </c>
      <c r="J694">
        <v>8520.2117999999991</v>
      </c>
      <c r="K694">
        <v>3.1099999999999999E-2</v>
      </c>
      <c r="L694">
        <v>71941785.920000002</v>
      </c>
      <c r="M694">
        <v>2.4009999999999998</v>
      </c>
      <c r="N694" t="b">
        <v>0</v>
      </c>
    </row>
    <row r="695" spans="1:14" x14ac:dyDescent="0.2">
      <c r="A695">
        <v>72</v>
      </c>
      <c r="B695">
        <v>14</v>
      </c>
      <c r="C695">
        <v>43</v>
      </c>
      <c r="D695">
        <v>29</v>
      </c>
      <c r="E695" t="s">
        <v>54</v>
      </c>
      <c r="F695" t="s">
        <v>1963</v>
      </c>
      <c r="G695" t="s">
        <v>1964</v>
      </c>
      <c r="H695">
        <v>-59783.006000000001</v>
      </c>
      <c r="I695">
        <v>1.397</v>
      </c>
      <c r="J695">
        <v>8586.5256000000008</v>
      </c>
      <c r="K695">
        <v>1.9400000000000001E-2</v>
      </c>
      <c r="L695">
        <v>71935820.299999997</v>
      </c>
      <c r="M695">
        <v>1.5</v>
      </c>
      <c r="N695" t="b">
        <v>0</v>
      </c>
    </row>
    <row r="696" spans="1:14" x14ac:dyDescent="0.2">
      <c r="A696">
        <v>72</v>
      </c>
      <c r="B696">
        <v>12</v>
      </c>
      <c r="C696">
        <v>42</v>
      </c>
      <c r="D696">
        <v>30</v>
      </c>
      <c r="E696" t="s">
        <v>55</v>
      </c>
      <c r="F696" t="s">
        <v>1965</v>
      </c>
      <c r="G696" t="s">
        <v>1966</v>
      </c>
      <c r="H696">
        <v>-68145.494999999995</v>
      </c>
      <c r="I696">
        <v>2.1419999999999999</v>
      </c>
      <c r="J696">
        <v>8691.8053</v>
      </c>
      <c r="K696">
        <v>2.98E-2</v>
      </c>
      <c r="L696">
        <v>71926842.799999997</v>
      </c>
      <c r="M696">
        <v>2.2999999999999998</v>
      </c>
      <c r="N696" t="b">
        <v>0</v>
      </c>
    </row>
    <row r="697" spans="1:14" x14ac:dyDescent="0.2">
      <c r="A697">
        <v>72</v>
      </c>
      <c r="B697">
        <v>10</v>
      </c>
      <c r="C697">
        <v>41</v>
      </c>
      <c r="D697">
        <v>31</v>
      </c>
      <c r="E697" t="s">
        <v>56</v>
      </c>
      <c r="F697" t="s">
        <v>1967</v>
      </c>
      <c r="G697" t="s">
        <v>1968</v>
      </c>
      <c r="H697">
        <v>-68588.284</v>
      </c>
      <c r="I697">
        <v>0.81799999999999995</v>
      </c>
      <c r="J697">
        <v>8687.0892999999996</v>
      </c>
      <c r="K697">
        <v>1.14E-2</v>
      </c>
      <c r="L697">
        <v>71926367.450000003</v>
      </c>
      <c r="M697">
        <v>0.878</v>
      </c>
      <c r="N697" t="b">
        <v>0</v>
      </c>
    </row>
    <row r="698" spans="1:14" x14ac:dyDescent="0.2">
      <c r="A698">
        <v>72</v>
      </c>
      <c r="B698">
        <v>8</v>
      </c>
      <c r="C698">
        <v>40</v>
      </c>
      <c r="D698">
        <v>32</v>
      </c>
      <c r="E698" t="s">
        <v>57</v>
      </c>
      <c r="F698" t="s">
        <v>1969</v>
      </c>
      <c r="G698" t="s">
        <v>1970</v>
      </c>
      <c r="H698">
        <v>-72585.91</v>
      </c>
      <c r="I698">
        <v>7.5999999999999998E-2</v>
      </c>
      <c r="J698">
        <v>8731.7458999999999</v>
      </c>
      <c r="K698">
        <v>1.1000000000000001E-3</v>
      </c>
      <c r="L698">
        <v>71922075.819999993</v>
      </c>
      <c r="M698">
        <v>8.1000000000000003E-2</v>
      </c>
      <c r="N698" t="b">
        <v>0</v>
      </c>
    </row>
    <row r="699" spans="1:14" x14ac:dyDescent="0.2">
      <c r="A699">
        <v>72</v>
      </c>
      <c r="B699">
        <v>6</v>
      </c>
      <c r="C699">
        <v>39</v>
      </c>
      <c r="D699">
        <v>33</v>
      </c>
      <c r="E699" t="s">
        <v>58</v>
      </c>
      <c r="F699" t="s">
        <v>1971</v>
      </c>
      <c r="G699" t="s">
        <v>1972</v>
      </c>
      <c r="H699">
        <v>-68229.808000000005</v>
      </c>
      <c r="I699">
        <v>4.0830000000000002</v>
      </c>
      <c r="J699">
        <v>8660.3786</v>
      </c>
      <c r="K699">
        <v>5.67E-2</v>
      </c>
      <c r="L699">
        <v>71926752.290000007</v>
      </c>
      <c r="M699">
        <v>4.383</v>
      </c>
      <c r="N699" t="b">
        <v>0</v>
      </c>
    </row>
    <row r="700" spans="1:14" x14ac:dyDescent="0.2">
      <c r="A700">
        <v>72</v>
      </c>
      <c r="B700">
        <v>4</v>
      </c>
      <c r="C700">
        <v>38</v>
      </c>
      <c r="D700">
        <v>34</v>
      </c>
      <c r="E700" t="s">
        <v>59</v>
      </c>
      <c r="F700" t="s">
        <v>1973</v>
      </c>
      <c r="G700" t="s">
        <v>1974</v>
      </c>
      <c r="H700">
        <v>-67868.188999999998</v>
      </c>
      <c r="I700">
        <v>1.956</v>
      </c>
      <c r="J700">
        <v>8644.4902000000002</v>
      </c>
      <c r="K700">
        <v>2.7199999999999998E-2</v>
      </c>
      <c r="L700">
        <v>71927140.5</v>
      </c>
      <c r="M700">
        <v>2.1</v>
      </c>
      <c r="N700" t="b">
        <v>0</v>
      </c>
    </row>
    <row r="701" spans="1:14" x14ac:dyDescent="0.2">
      <c r="A701">
        <v>72</v>
      </c>
      <c r="B701">
        <v>2</v>
      </c>
      <c r="C701">
        <v>37</v>
      </c>
      <c r="D701">
        <v>35</v>
      </c>
      <c r="E701" t="s">
        <v>60</v>
      </c>
      <c r="F701" t="s">
        <v>1975</v>
      </c>
      <c r="G701" t="s">
        <v>1976</v>
      </c>
      <c r="H701">
        <v>-59061.75</v>
      </c>
      <c r="I701">
        <v>1.0249999999999999</v>
      </c>
      <c r="J701">
        <v>8511.3125999999993</v>
      </c>
      <c r="K701">
        <v>1.4200000000000001E-2</v>
      </c>
      <c r="L701">
        <v>71936594.599999994</v>
      </c>
      <c r="M701">
        <v>1.1000000000000001</v>
      </c>
      <c r="N701" t="b">
        <v>0</v>
      </c>
    </row>
    <row r="702" spans="1:14" x14ac:dyDescent="0.2">
      <c r="A702">
        <v>72</v>
      </c>
      <c r="B702">
        <v>0</v>
      </c>
      <c r="C702">
        <v>36</v>
      </c>
      <c r="D702">
        <v>36</v>
      </c>
      <c r="E702" t="s">
        <v>61</v>
      </c>
      <c r="F702" t="s">
        <v>1977</v>
      </c>
      <c r="G702" t="s">
        <v>1978</v>
      </c>
      <c r="H702">
        <v>-53940.582000000002</v>
      </c>
      <c r="I702">
        <v>8.0109999999999992</v>
      </c>
      <c r="J702">
        <v>8429.3192999999992</v>
      </c>
      <c r="K702">
        <v>0.1113</v>
      </c>
      <c r="L702">
        <v>71942092.400000006</v>
      </c>
      <c r="M702">
        <v>8.6</v>
      </c>
      <c r="N702" t="b">
        <v>0</v>
      </c>
    </row>
    <row r="703" spans="1:14" x14ac:dyDescent="0.2">
      <c r="A703">
        <v>72</v>
      </c>
      <c r="B703">
        <v>-2</v>
      </c>
      <c r="C703">
        <v>35</v>
      </c>
      <c r="D703">
        <v>37</v>
      </c>
      <c r="E703" t="s">
        <v>62</v>
      </c>
      <c r="F703" t="s">
        <v>1979</v>
      </c>
      <c r="G703" t="s">
        <v>1980</v>
      </c>
      <c r="H703" t="s">
        <v>1981</v>
      </c>
      <c r="I703" t="s">
        <v>503</v>
      </c>
      <c r="J703" t="s">
        <v>1982</v>
      </c>
      <c r="K703" t="s">
        <v>679</v>
      </c>
      <c r="L703">
        <v>71958851</v>
      </c>
      <c r="M703" t="s">
        <v>506</v>
      </c>
      <c r="N703" t="b">
        <v>1</v>
      </c>
    </row>
    <row r="704" spans="1:14" x14ac:dyDescent="0.2">
      <c r="A704">
        <v>73</v>
      </c>
      <c r="B704">
        <v>21</v>
      </c>
      <c r="C704">
        <v>47</v>
      </c>
      <c r="D704">
        <v>26</v>
      </c>
      <c r="E704" t="s">
        <v>51</v>
      </c>
      <c r="F704" t="s">
        <v>1983</v>
      </c>
      <c r="G704" t="s">
        <v>1984</v>
      </c>
      <c r="H704" t="s">
        <v>1985</v>
      </c>
      <c r="I704" t="s">
        <v>503</v>
      </c>
      <c r="J704" t="s">
        <v>1986</v>
      </c>
      <c r="K704" t="s">
        <v>679</v>
      </c>
      <c r="L704">
        <v>72974246</v>
      </c>
      <c r="M704" t="s">
        <v>506</v>
      </c>
      <c r="N704" t="b">
        <v>1</v>
      </c>
    </row>
    <row r="705" spans="1:14" x14ac:dyDescent="0.2">
      <c r="A705">
        <v>73</v>
      </c>
      <c r="B705">
        <v>19</v>
      </c>
      <c r="C705">
        <v>46</v>
      </c>
      <c r="D705">
        <v>27</v>
      </c>
      <c r="E705" t="s">
        <v>52</v>
      </c>
      <c r="F705" t="s">
        <v>1987</v>
      </c>
      <c r="G705" t="s">
        <v>1988</v>
      </c>
      <c r="H705" t="s">
        <v>1989</v>
      </c>
      <c r="I705" t="s">
        <v>813</v>
      </c>
      <c r="J705" t="s">
        <v>1990</v>
      </c>
      <c r="K705" t="s">
        <v>906</v>
      </c>
      <c r="L705">
        <v>72959238</v>
      </c>
      <c r="M705" t="s">
        <v>816</v>
      </c>
      <c r="N705" t="b">
        <v>1</v>
      </c>
    </row>
    <row r="706" spans="1:14" x14ac:dyDescent="0.2">
      <c r="A706">
        <v>73</v>
      </c>
      <c r="B706">
        <v>17</v>
      </c>
      <c r="C706">
        <v>45</v>
      </c>
      <c r="D706">
        <v>28</v>
      </c>
      <c r="E706" t="s">
        <v>53</v>
      </c>
      <c r="F706" t="s">
        <v>1991</v>
      </c>
      <c r="G706" t="s">
        <v>1992</v>
      </c>
      <c r="H706">
        <v>-50108.159</v>
      </c>
      <c r="I706">
        <v>2.423</v>
      </c>
      <c r="J706">
        <v>8457.6528999999991</v>
      </c>
      <c r="K706">
        <v>3.32E-2</v>
      </c>
      <c r="L706">
        <v>72946206.680000007</v>
      </c>
      <c r="M706">
        <v>2.601</v>
      </c>
      <c r="N706" t="b">
        <v>0</v>
      </c>
    </row>
    <row r="707" spans="1:14" x14ac:dyDescent="0.2">
      <c r="A707">
        <v>73</v>
      </c>
      <c r="B707">
        <v>15</v>
      </c>
      <c r="C707">
        <v>44</v>
      </c>
      <c r="D707">
        <v>29</v>
      </c>
      <c r="E707" t="s">
        <v>54</v>
      </c>
      <c r="F707" t="s">
        <v>1993</v>
      </c>
      <c r="G707" t="s">
        <v>1994</v>
      </c>
      <c r="H707">
        <v>-58987.445</v>
      </c>
      <c r="I707">
        <v>1.9419999999999999</v>
      </c>
      <c r="J707">
        <v>8568.5699000000004</v>
      </c>
      <c r="K707">
        <v>2.6599999999999999E-2</v>
      </c>
      <c r="L707">
        <v>72936674.370000005</v>
      </c>
      <c r="M707">
        <v>2.0840000000000001</v>
      </c>
      <c r="N707" t="b">
        <v>0</v>
      </c>
    </row>
    <row r="708" spans="1:14" x14ac:dyDescent="0.2">
      <c r="A708">
        <v>73</v>
      </c>
      <c r="B708">
        <v>13</v>
      </c>
      <c r="C708">
        <v>43</v>
      </c>
      <c r="D708">
        <v>30</v>
      </c>
      <c r="E708" t="s">
        <v>55</v>
      </c>
      <c r="F708" t="s">
        <v>1995</v>
      </c>
      <c r="G708" t="s">
        <v>1996</v>
      </c>
      <c r="H708">
        <v>-65593.410999999993</v>
      </c>
      <c r="I708">
        <v>1.863</v>
      </c>
      <c r="J708">
        <v>8648.3454999999994</v>
      </c>
      <c r="K708">
        <v>2.5499999999999998E-2</v>
      </c>
      <c r="L708">
        <v>72929582.579999998</v>
      </c>
      <c r="M708">
        <v>2</v>
      </c>
      <c r="N708" t="b">
        <v>0</v>
      </c>
    </row>
    <row r="709" spans="1:14" x14ac:dyDescent="0.2">
      <c r="A709">
        <v>73</v>
      </c>
      <c r="B709">
        <v>11</v>
      </c>
      <c r="C709">
        <v>42</v>
      </c>
      <c r="D709">
        <v>31</v>
      </c>
      <c r="E709" t="s">
        <v>56</v>
      </c>
      <c r="F709" t="s">
        <v>1997</v>
      </c>
      <c r="G709" t="s">
        <v>1998</v>
      </c>
      <c r="H709">
        <v>-69699.342999999993</v>
      </c>
      <c r="I709">
        <v>1.677</v>
      </c>
      <c r="J709">
        <v>8693.8739999999998</v>
      </c>
      <c r="K709">
        <v>2.3E-2</v>
      </c>
      <c r="L709">
        <v>72925174.680000007</v>
      </c>
      <c r="M709">
        <v>1.8</v>
      </c>
      <c r="N709" t="b">
        <v>0</v>
      </c>
    </row>
    <row r="710" spans="1:14" x14ac:dyDescent="0.2">
      <c r="A710">
        <v>73</v>
      </c>
      <c r="B710">
        <v>9</v>
      </c>
      <c r="C710">
        <v>41</v>
      </c>
      <c r="D710">
        <v>32</v>
      </c>
      <c r="E710" t="s">
        <v>57</v>
      </c>
      <c r="F710" t="s">
        <v>1999</v>
      </c>
      <c r="G710" t="s">
        <v>2000</v>
      </c>
      <c r="H710">
        <v>-71297.532000000007</v>
      </c>
      <c r="I710">
        <v>5.7000000000000002E-2</v>
      </c>
      <c r="J710">
        <v>8705.0499999999993</v>
      </c>
      <c r="K710">
        <v>8.0000000000000004E-4</v>
      </c>
      <c r="L710">
        <v>72923458.950000003</v>
      </c>
      <c r="M710">
        <v>6.0999999999999999E-2</v>
      </c>
      <c r="N710" t="b">
        <v>0</v>
      </c>
    </row>
    <row r="711" spans="1:14" x14ac:dyDescent="0.2">
      <c r="A711">
        <v>73</v>
      </c>
      <c r="B711">
        <v>7</v>
      </c>
      <c r="C711">
        <v>40</v>
      </c>
      <c r="D711">
        <v>33</v>
      </c>
      <c r="E711" t="s">
        <v>58</v>
      </c>
      <c r="F711" t="s">
        <v>2001</v>
      </c>
      <c r="G711" t="s">
        <v>2002</v>
      </c>
      <c r="H711">
        <v>-70952.756999999998</v>
      </c>
      <c r="I711">
        <v>3.8530000000000002</v>
      </c>
      <c r="J711">
        <v>8689.6098999999995</v>
      </c>
      <c r="K711">
        <v>5.28E-2</v>
      </c>
      <c r="L711">
        <v>72923829.079999998</v>
      </c>
      <c r="M711">
        <v>4.1360000000000001</v>
      </c>
      <c r="N711" t="b">
        <v>0</v>
      </c>
    </row>
    <row r="712" spans="1:14" x14ac:dyDescent="0.2">
      <c r="A712">
        <v>73</v>
      </c>
      <c r="B712">
        <v>5</v>
      </c>
      <c r="C712">
        <v>39</v>
      </c>
      <c r="D712">
        <v>34</v>
      </c>
      <c r="E712" t="s">
        <v>59</v>
      </c>
      <c r="F712" t="s">
        <v>2003</v>
      </c>
      <c r="G712" t="s">
        <v>2004</v>
      </c>
      <c r="H712">
        <v>-68227.395999999993</v>
      </c>
      <c r="I712">
        <v>7.4240000000000004</v>
      </c>
      <c r="J712">
        <v>8641.5591000000004</v>
      </c>
      <c r="K712">
        <v>0.1017</v>
      </c>
      <c r="L712">
        <v>72926754.879999995</v>
      </c>
      <c r="M712">
        <v>7.9690000000000003</v>
      </c>
      <c r="N712" t="b">
        <v>0</v>
      </c>
    </row>
    <row r="713" spans="1:14" x14ac:dyDescent="0.2">
      <c r="A713">
        <v>73</v>
      </c>
      <c r="B713">
        <v>3</v>
      </c>
      <c r="C713">
        <v>38</v>
      </c>
      <c r="D713">
        <v>35</v>
      </c>
      <c r="E713" t="s">
        <v>60</v>
      </c>
      <c r="F713" t="s">
        <v>2005</v>
      </c>
      <c r="G713" t="s">
        <v>2006</v>
      </c>
      <c r="H713">
        <v>-63645.786999999997</v>
      </c>
      <c r="I713">
        <v>6.7409999999999997</v>
      </c>
      <c r="J713">
        <v>8568.0802999999996</v>
      </c>
      <c r="K713">
        <v>9.2299999999999993E-2</v>
      </c>
      <c r="L713">
        <v>72931673.439999998</v>
      </c>
      <c r="M713">
        <v>7.2370000000000001</v>
      </c>
      <c r="N713" t="b">
        <v>0</v>
      </c>
    </row>
    <row r="714" spans="1:14" x14ac:dyDescent="0.2">
      <c r="A714">
        <v>73</v>
      </c>
      <c r="B714">
        <v>1</v>
      </c>
      <c r="C714">
        <v>37</v>
      </c>
      <c r="D714">
        <v>36</v>
      </c>
      <c r="E714" t="s">
        <v>61</v>
      </c>
      <c r="F714" t="s">
        <v>2007</v>
      </c>
      <c r="G714" t="s">
        <v>2008</v>
      </c>
      <c r="H714">
        <v>-56551.758000000002</v>
      </c>
      <c r="I714">
        <v>6.5780000000000003</v>
      </c>
      <c r="J714">
        <v>8460.1846999999998</v>
      </c>
      <c r="K714">
        <v>9.01E-2</v>
      </c>
      <c r="L714">
        <v>72939289.189999998</v>
      </c>
      <c r="M714">
        <v>7.0609999999999999</v>
      </c>
      <c r="N714" t="b">
        <v>0</v>
      </c>
    </row>
    <row r="715" spans="1:14" x14ac:dyDescent="0.2">
      <c r="A715">
        <v>73</v>
      </c>
      <c r="B715">
        <v>-1</v>
      </c>
      <c r="C715">
        <v>36</v>
      </c>
      <c r="D715">
        <v>37</v>
      </c>
      <c r="E715" t="s">
        <v>62</v>
      </c>
      <c r="F715" t="s">
        <v>2009</v>
      </c>
      <c r="G715" t="s">
        <v>2010</v>
      </c>
      <c r="H715">
        <v>-46011.610999999997</v>
      </c>
      <c r="I715">
        <v>40.793999999999997</v>
      </c>
      <c r="J715">
        <v>8305.0820999999996</v>
      </c>
      <c r="K715">
        <v>0.55879999999999996</v>
      </c>
      <c r="L715">
        <v>72950604.5</v>
      </c>
      <c r="M715">
        <v>43.793999999999997</v>
      </c>
      <c r="N715" t="b">
        <v>0</v>
      </c>
    </row>
    <row r="716" spans="1:14" x14ac:dyDescent="0.2">
      <c r="A716">
        <v>73</v>
      </c>
      <c r="B716">
        <v>-3</v>
      </c>
      <c r="C716">
        <v>35</v>
      </c>
      <c r="D716">
        <v>38</v>
      </c>
      <c r="E716" t="s">
        <v>63</v>
      </c>
      <c r="F716" t="s">
        <v>2011</v>
      </c>
      <c r="G716" t="s">
        <v>2012</v>
      </c>
      <c r="H716" t="s">
        <v>2013</v>
      </c>
      <c r="I716" t="s">
        <v>261</v>
      </c>
      <c r="J716" t="s">
        <v>2014</v>
      </c>
      <c r="K716" t="s">
        <v>926</v>
      </c>
      <c r="L716">
        <v>72965700</v>
      </c>
      <c r="M716" t="s">
        <v>499</v>
      </c>
      <c r="N716" t="b">
        <v>1</v>
      </c>
    </row>
    <row r="717" spans="1:14" x14ac:dyDescent="0.2">
      <c r="A717">
        <v>74</v>
      </c>
      <c r="B717">
        <v>22</v>
      </c>
      <c r="C717">
        <v>48</v>
      </c>
      <c r="D717">
        <v>26</v>
      </c>
      <c r="E717" t="s">
        <v>51</v>
      </c>
      <c r="F717" t="s">
        <v>2015</v>
      </c>
      <c r="G717" t="s">
        <v>2016</v>
      </c>
      <c r="H717" t="s">
        <v>2017</v>
      </c>
      <c r="I717" t="s">
        <v>503</v>
      </c>
      <c r="J717" t="s">
        <v>2018</v>
      </c>
      <c r="K717" t="s">
        <v>679</v>
      </c>
      <c r="L717">
        <v>73977821</v>
      </c>
      <c r="M717" t="s">
        <v>506</v>
      </c>
      <c r="N717" t="b">
        <v>1</v>
      </c>
    </row>
    <row r="718" spans="1:14" x14ac:dyDescent="0.2">
      <c r="A718">
        <v>74</v>
      </c>
      <c r="B718">
        <v>20</v>
      </c>
      <c r="C718">
        <v>47</v>
      </c>
      <c r="D718">
        <v>27</v>
      </c>
      <c r="E718" t="s">
        <v>52</v>
      </c>
      <c r="F718" t="s">
        <v>2019</v>
      </c>
      <c r="G718" t="s">
        <v>2020</v>
      </c>
      <c r="H718" t="s">
        <v>2021</v>
      </c>
      <c r="I718" t="s">
        <v>581</v>
      </c>
      <c r="J718" t="s">
        <v>1848</v>
      </c>
      <c r="K718" t="s">
        <v>926</v>
      </c>
      <c r="L718">
        <v>73963993</v>
      </c>
      <c r="M718" t="s">
        <v>584</v>
      </c>
      <c r="N718" t="b">
        <v>1</v>
      </c>
    </row>
    <row r="719" spans="1:14" x14ac:dyDescent="0.2">
      <c r="A719">
        <v>74</v>
      </c>
      <c r="B719">
        <v>18</v>
      </c>
      <c r="C719">
        <v>46</v>
      </c>
      <c r="D719">
        <v>28</v>
      </c>
      <c r="E719" t="s">
        <v>53</v>
      </c>
      <c r="F719" t="s">
        <v>2022</v>
      </c>
      <c r="G719" t="s">
        <v>2023</v>
      </c>
      <c r="H719" t="s">
        <v>2024</v>
      </c>
      <c r="I719" t="s">
        <v>732</v>
      </c>
      <c r="J719" t="s">
        <v>2025</v>
      </c>
      <c r="K719" t="s">
        <v>1556</v>
      </c>
      <c r="L719">
        <v>73947718</v>
      </c>
      <c r="M719" t="s">
        <v>734</v>
      </c>
      <c r="N719" t="b">
        <v>1</v>
      </c>
    </row>
    <row r="720" spans="1:14" x14ac:dyDescent="0.2">
      <c r="A720">
        <v>74</v>
      </c>
      <c r="B720">
        <v>16</v>
      </c>
      <c r="C720">
        <v>45</v>
      </c>
      <c r="D720">
        <v>29</v>
      </c>
      <c r="E720" t="s">
        <v>54</v>
      </c>
      <c r="F720" t="s">
        <v>2026</v>
      </c>
      <c r="G720" t="s">
        <v>2027</v>
      </c>
      <c r="H720">
        <v>-56006.213000000003</v>
      </c>
      <c r="I720">
        <v>6.1479999999999997</v>
      </c>
      <c r="J720">
        <v>8521.5632999999998</v>
      </c>
      <c r="K720">
        <v>8.3099999999999993E-2</v>
      </c>
      <c r="L720">
        <v>73939874.859999999</v>
      </c>
      <c r="M720">
        <v>6.6</v>
      </c>
      <c r="N720" t="b">
        <v>0</v>
      </c>
    </row>
    <row r="721" spans="1:14" x14ac:dyDescent="0.2">
      <c r="A721">
        <v>74</v>
      </c>
      <c r="B721">
        <v>14</v>
      </c>
      <c r="C721">
        <v>44</v>
      </c>
      <c r="D721">
        <v>30</v>
      </c>
      <c r="E721" t="s">
        <v>55</v>
      </c>
      <c r="F721" t="s">
        <v>2028</v>
      </c>
      <c r="G721" t="s">
        <v>2029</v>
      </c>
      <c r="H721">
        <v>-65756.72</v>
      </c>
      <c r="I721">
        <v>2.5150000000000001</v>
      </c>
      <c r="J721">
        <v>8642.7546999999995</v>
      </c>
      <c r="K721">
        <v>3.4000000000000002E-2</v>
      </c>
      <c r="L721">
        <v>73929407.260000005</v>
      </c>
      <c r="M721">
        <v>2.7</v>
      </c>
      <c r="N721" t="b">
        <v>0</v>
      </c>
    </row>
    <row r="722" spans="1:14" x14ac:dyDescent="0.2">
      <c r="A722">
        <v>74</v>
      </c>
      <c r="B722">
        <v>12</v>
      </c>
      <c r="C722">
        <v>43</v>
      </c>
      <c r="D722">
        <v>31</v>
      </c>
      <c r="E722" t="s">
        <v>56</v>
      </c>
      <c r="F722" t="s">
        <v>2030</v>
      </c>
      <c r="G722" t="s">
        <v>2031</v>
      </c>
      <c r="H722">
        <v>-68049.626000000004</v>
      </c>
      <c r="I722">
        <v>2.9940000000000002</v>
      </c>
      <c r="J722">
        <v>8663.1676000000007</v>
      </c>
      <c r="K722">
        <v>4.0500000000000001E-2</v>
      </c>
      <c r="L722">
        <v>73926945.719999999</v>
      </c>
      <c r="M722">
        <v>3.214</v>
      </c>
      <c r="N722" t="b">
        <v>0</v>
      </c>
    </row>
    <row r="723" spans="1:14" x14ac:dyDescent="0.2">
      <c r="A723">
        <v>74</v>
      </c>
      <c r="B723">
        <v>10</v>
      </c>
      <c r="C723">
        <v>42</v>
      </c>
      <c r="D723">
        <v>32</v>
      </c>
      <c r="E723" t="s">
        <v>57</v>
      </c>
      <c r="F723" t="s">
        <v>224</v>
      </c>
      <c r="G723" t="s">
        <v>2032</v>
      </c>
      <c r="H723">
        <v>-73422.451000000001</v>
      </c>
      <c r="I723">
        <v>1.2999999999999999E-2</v>
      </c>
      <c r="J723">
        <v>8725.2011000000002</v>
      </c>
      <c r="K723">
        <v>2.9999999999999997E-4</v>
      </c>
      <c r="L723">
        <v>73921177.760000005</v>
      </c>
      <c r="M723">
        <v>1.2999999999999999E-2</v>
      </c>
      <c r="N723" t="b">
        <v>0</v>
      </c>
    </row>
    <row r="724" spans="1:14" x14ac:dyDescent="0.2">
      <c r="A724">
        <v>74</v>
      </c>
      <c r="B724">
        <v>8</v>
      </c>
      <c r="C724">
        <v>41</v>
      </c>
      <c r="D724">
        <v>33</v>
      </c>
      <c r="E724" t="s">
        <v>58</v>
      </c>
      <c r="F724" t="s">
        <v>2033</v>
      </c>
      <c r="G724" t="s">
        <v>2034</v>
      </c>
      <c r="H724">
        <v>-70860.063999999998</v>
      </c>
      <c r="I724">
        <v>1.6930000000000001</v>
      </c>
      <c r="J724">
        <v>8680.0020000000004</v>
      </c>
      <c r="K724">
        <v>2.29E-2</v>
      </c>
      <c r="L724">
        <v>73923928.590000004</v>
      </c>
      <c r="M724">
        <v>1.8169999999999999</v>
      </c>
      <c r="N724" t="b">
        <v>0</v>
      </c>
    </row>
    <row r="725" spans="1:14" x14ac:dyDescent="0.2">
      <c r="A725">
        <v>74</v>
      </c>
      <c r="B725">
        <v>6</v>
      </c>
      <c r="C725">
        <v>40</v>
      </c>
      <c r="D725">
        <v>34</v>
      </c>
      <c r="E725" t="s">
        <v>59</v>
      </c>
      <c r="F725" t="s">
        <v>2035</v>
      </c>
      <c r="G725" t="s">
        <v>2036</v>
      </c>
      <c r="H725">
        <v>-72213.210000000006</v>
      </c>
      <c r="I725">
        <v>1.4999999999999999E-2</v>
      </c>
      <c r="J725">
        <v>8687.7155000000002</v>
      </c>
      <c r="K725">
        <v>2.9999999999999997E-4</v>
      </c>
      <c r="L725">
        <v>73922475.930000007</v>
      </c>
      <c r="M725">
        <v>1.4999999999999999E-2</v>
      </c>
      <c r="N725" t="b">
        <v>0</v>
      </c>
    </row>
    <row r="726" spans="1:14" x14ac:dyDescent="0.2">
      <c r="A726">
        <v>74</v>
      </c>
      <c r="B726">
        <v>4</v>
      </c>
      <c r="C726">
        <v>39</v>
      </c>
      <c r="D726">
        <v>35</v>
      </c>
      <c r="E726" t="s">
        <v>60</v>
      </c>
      <c r="F726" t="s">
        <v>2037</v>
      </c>
      <c r="G726" t="s">
        <v>2038</v>
      </c>
      <c r="H726">
        <v>-65288.161</v>
      </c>
      <c r="I726">
        <v>5.835</v>
      </c>
      <c r="J726">
        <v>8583.5614999999998</v>
      </c>
      <c r="K726">
        <v>7.8899999999999998E-2</v>
      </c>
      <c r="L726">
        <v>73929910.269999996</v>
      </c>
      <c r="M726">
        <v>6.2640000000000002</v>
      </c>
      <c r="N726" t="b">
        <v>0</v>
      </c>
    </row>
    <row r="727" spans="1:14" x14ac:dyDescent="0.2">
      <c r="A727">
        <v>74</v>
      </c>
      <c r="B727">
        <v>2</v>
      </c>
      <c r="C727">
        <v>38</v>
      </c>
      <c r="D727">
        <v>36</v>
      </c>
      <c r="E727" t="s">
        <v>61</v>
      </c>
      <c r="F727" t="s">
        <v>2039</v>
      </c>
      <c r="G727" t="s">
        <v>2040</v>
      </c>
      <c r="H727">
        <v>-62331.843999999997</v>
      </c>
      <c r="I727">
        <v>2.0129999999999999</v>
      </c>
      <c r="J727">
        <v>8533.0390000000007</v>
      </c>
      <c r="K727">
        <v>2.7199999999999998E-2</v>
      </c>
      <c r="L727">
        <v>73933084.010000005</v>
      </c>
      <c r="M727">
        <v>2.161</v>
      </c>
      <c r="N727" t="b">
        <v>0</v>
      </c>
    </row>
    <row r="728" spans="1:14" x14ac:dyDescent="0.2">
      <c r="A728">
        <v>74</v>
      </c>
      <c r="B728">
        <v>0</v>
      </c>
      <c r="C728">
        <v>37</v>
      </c>
      <c r="D728">
        <v>37</v>
      </c>
      <c r="E728" t="s">
        <v>62</v>
      </c>
      <c r="F728" t="s">
        <v>216</v>
      </c>
      <c r="G728" t="s">
        <v>2041</v>
      </c>
      <c r="H728">
        <v>-51916.016000000003</v>
      </c>
      <c r="I728">
        <v>3.0270000000000001</v>
      </c>
      <c r="J728">
        <v>8381.7122999999992</v>
      </c>
      <c r="K728">
        <v>4.0899999999999999E-2</v>
      </c>
      <c r="L728">
        <v>73944265.859999999</v>
      </c>
      <c r="M728">
        <v>3.2490000000000001</v>
      </c>
      <c r="N728" t="b">
        <v>0</v>
      </c>
    </row>
    <row r="729" spans="1:14" x14ac:dyDescent="0.2">
      <c r="A729">
        <v>74</v>
      </c>
      <c r="B729">
        <v>-2</v>
      </c>
      <c r="C729">
        <v>36</v>
      </c>
      <c r="D729">
        <v>38</v>
      </c>
      <c r="E729" t="s">
        <v>63</v>
      </c>
      <c r="F729" t="s">
        <v>2042</v>
      </c>
      <c r="G729" t="s">
        <v>2043</v>
      </c>
      <c r="H729" t="s">
        <v>2044</v>
      </c>
      <c r="I729" t="s">
        <v>2045</v>
      </c>
      <c r="J729" t="s">
        <v>2046</v>
      </c>
      <c r="K729" t="s">
        <v>2047</v>
      </c>
      <c r="L729">
        <v>73956170</v>
      </c>
      <c r="M729" t="s">
        <v>2048</v>
      </c>
      <c r="N729" t="b">
        <v>1</v>
      </c>
    </row>
    <row r="730" spans="1:14" x14ac:dyDescent="0.2">
      <c r="A730">
        <v>75</v>
      </c>
      <c r="B730">
        <v>23</v>
      </c>
      <c r="C730">
        <v>49</v>
      </c>
      <c r="D730">
        <v>26</v>
      </c>
      <c r="E730" t="s">
        <v>51</v>
      </c>
      <c r="F730" t="s">
        <v>2049</v>
      </c>
      <c r="G730" t="s">
        <v>2050</v>
      </c>
      <c r="H730" t="s">
        <v>2051</v>
      </c>
      <c r="I730" t="s">
        <v>477</v>
      </c>
      <c r="J730" t="s">
        <v>2052</v>
      </c>
      <c r="K730" t="s">
        <v>604</v>
      </c>
      <c r="L730">
        <v>74984219</v>
      </c>
      <c r="M730" t="s">
        <v>480</v>
      </c>
      <c r="N730" t="b">
        <v>1</v>
      </c>
    </row>
    <row r="731" spans="1:14" x14ac:dyDescent="0.2">
      <c r="A731">
        <v>75</v>
      </c>
      <c r="B731">
        <v>21</v>
      </c>
      <c r="C731">
        <v>48</v>
      </c>
      <c r="D731">
        <v>27</v>
      </c>
      <c r="E731" t="s">
        <v>52</v>
      </c>
      <c r="F731" t="s">
        <v>2053</v>
      </c>
      <c r="G731" t="s">
        <v>2054</v>
      </c>
      <c r="H731" t="s">
        <v>2055</v>
      </c>
      <c r="I731" t="s">
        <v>581</v>
      </c>
      <c r="J731" t="s">
        <v>2056</v>
      </c>
      <c r="K731" t="s">
        <v>926</v>
      </c>
      <c r="L731">
        <v>74967192</v>
      </c>
      <c r="M731" t="s">
        <v>584</v>
      </c>
      <c r="N731" t="b">
        <v>1</v>
      </c>
    </row>
    <row r="732" spans="1:14" x14ac:dyDescent="0.2">
      <c r="A732">
        <v>75</v>
      </c>
      <c r="B732">
        <v>19</v>
      </c>
      <c r="C732">
        <v>47</v>
      </c>
      <c r="D732">
        <v>28</v>
      </c>
      <c r="E732" t="s">
        <v>53</v>
      </c>
      <c r="F732" t="s">
        <v>2057</v>
      </c>
      <c r="G732" t="s">
        <v>2058</v>
      </c>
      <c r="H732" t="s">
        <v>2059</v>
      </c>
      <c r="I732" t="s">
        <v>732</v>
      </c>
      <c r="J732" t="s">
        <v>2060</v>
      </c>
      <c r="K732" t="s">
        <v>1556</v>
      </c>
      <c r="L732">
        <v>74952506</v>
      </c>
      <c r="M732" t="s">
        <v>734</v>
      </c>
      <c r="N732" t="b">
        <v>1</v>
      </c>
    </row>
    <row r="733" spans="1:14" x14ac:dyDescent="0.2">
      <c r="A733">
        <v>75</v>
      </c>
      <c r="B733">
        <v>17</v>
      </c>
      <c r="C733">
        <v>46</v>
      </c>
      <c r="D733">
        <v>29</v>
      </c>
      <c r="E733" t="s">
        <v>54</v>
      </c>
      <c r="F733" t="s">
        <v>2061</v>
      </c>
      <c r="G733" t="s">
        <v>2062</v>
      </c>
      <c r="H733">
        <v>-54470.218999999997</v>
      </c>
      <c r="I733">
        <v>0.71799999999999997</v>
      </c>
      <c r="J733">
        <v>8495.0800999999992</v>
      </c>
      <c r="K733">
        <v>9.5999999999999992E-3</v>
      </c>
      <c r="L733">
        <v>74941523.810000002</v>
      </c>
      <c r="M733">
        <v>0.77</v>
      </c>
      <c r="N733" t="b">
        <v>0</v>
      </c>
    </row>
    <row r="734" spans="1:14" x14ac:dyDescent="0.2">
      <c r="A734">
        <v>75</v>
      </c>
      <c r="B734">
        <v>15</v>
      </c>
      <c r="C734">
        <v>45</v>
      </c>
      <c r="D734">
        <v>30</v>
      </c>
      <c r="E734" t="s">
        <v>55</v>
      </c>
      <c r="F734" t="s">
        <v>2063</v>
      </c>
      <c r="G734" t="s">
        <v>2064</v>
      </c>
      <c r="H734">
        <v>-62558.915999999997</v>
      </c>
      <c r="I734">
        <v>1.956</v>
      </c>
      <c r="J734">
        <v>8592.4981000000007</v>
      </c>
      <c r="K734">
        <v>2.6100000000000002E-2</v>
      </c>
      <c r="L734">
        <v>74932840.239999995</v>
      </c>
      <c r="M734">
        <v>2.1</v>
      </c>
      <c r="N734" t="b">
        <v>0</v>
      </c>
    </row>
    <row r="735" spans="1:14" x14ac:dyDescent="0.2">
      <c r="A735">
        <v>75</v>
      </c>
      <c r="B735">
        <v>13</v>
      </c>
      <c r="C735">
        <v>44</v>
      </c>
      <c r="D735">
        <v>31</v>
      </c>
      <c r="E735" t="s">
        <v>56</v>
      </c>
      <c r="F735" t="s">
        <v>2065</v>
      </c>
      <c r="G735" t="s">
        <v>2066</v>
      </c>
      <c r="H735">
        <v>-68460.638999999996</v>
      </c>
      <c r="I735">
        <v>0.67100000000000004</v>
      </c>
      <c r="J735">
        <v>8660.7564999999995</v>
      </c>
      <c r="K735">
        <v>8.8999999999999999E-3</v>
      </c>
      <c r="L735">
        <v>74926504.480000004</v>
      </c>
      <c r="M735">
        <v>0.72</v>
      </c>
      <c r="N735" t="b">
        <v>0</v>
      </c>
    </row>
    <row r="736" spans="1:14" x14ac:dyDescent="0.2">
      <c r="A736">
        <v>75</v>
      </c>
      <c r="B736">
        <v>11</v>
      </c>
      <c r="C736">
        <v>43</v>
      </c>
      <c r="D736">
        <v>32</v>
      </c>
      <c r="E736" t="s">
        <v>57</v>
      </c>
      <c r="F736" t="s">
        <v>2067</v>
      </c>
      <c r="G736" t="s">
        <v>2068</v>
      </c>
      <c r="H736">
        <v>-71856.972999999998</v>
      </c>
      <c r="I736">
        <v>5.1999999999999998E-2</v>
      </c>
      <c r="J736">
        <v>8695.6095999999998</v>
      </c>
      <c r="K736">
        <v>6.9999999999999999E-4</v>
      </c>
      <c r="L736">
        <v>74922858.370000005</v>
      </c>
      <c r="M736">
        <v>5.5E-2</v>
      </c>
      <c r="N736" t="b">
        <v>0</v>
      </c>
    </row>
    <row r="737" spans="1:14" x14ac:dyDescent="0.2">
      <c r="A737">
        <v>75</v>
      </c>
      <c r="B737">
        <v>9</v>
      </c>
      <c r="C737">
        <v>42</v>
      </c>
      <c r="D737">
        <v>33</v>
      </c>
      <c r="E737" t="s">
        <v>58</v>
      </c>
      <c r="F737" t="s">
        <v>2069</v>
      </c>
      <c r="G737" t="s">
        <v>2070</v>
      </c>
      <c r="H737">
        <v>-73034.202999999994</v>
      </c>
      <c r="I737">
        <v>0.88400000000000001</v>
      </c>
      <c r="J737">
        <v>8700.8747999999996</v>
      </c>
      <c r="K737">
        <v>1.18E-2</v>
      </c>
      <c r="L737">
        <v>74921594.560000002</v>
      </c>
      <c r="M737">
        <v>0.94799999999999995</v>
      </c>
      <c r="N737" t="b">
        <v>0</v>
      </c>
    </row>
    <row r="738" spans="1:14" x14ac:dyDescent="0.2">
      <c r="A738">
        <v>75</v>
      </c>
      <c r="B738">
        <v>7</v>
      </c>
      <c r="C738">
        <v>41</v>
      </c>
      <c r="D738">
        <v>34</v>
      </c>
      <c r="E738" t="s">
        <v>59</v>
      </c>
      <c r="F738" t="s">
        <v>2071</v>
      </c>
      <c r="G738" t="s">
        <v>2072</v>
      </c>
      <c r="H738">
        <v>-72169.489000000001</v>
      </c>
      <c r="I738">
        <v>7.2999999999999995E-2</v>
      </c>
      <c r="J738">
        <v>8678.9138999999996</v>
      </c>
      <c r="K738">
        <v>1E-3</v>
      </c>
      <c r="L738">
        <v>74922522.870000005</v>
      </c>
      <c r="M738">
        <v>7.8E-2</v>
      </c>
      <c r="N738" t="b">
        <v>0</v>
      </c>
    </row>
    <row r="739" spans="1:14" x14ac:dyDescent="0.2">
      <c r="A739">
        <v>75</v>
      </c>
      <c r="B739">
        <v>5</v>
      </c>
      <c r="C739">
        <v>40</v>
      </c>
      <c r="D739">
        <v>35</v>
      </c>
      <c r="E739" t="s">
        <v>60</v>
      </c>
      <c r="F739" t="s">
        <v>2073</v>
      </c>
      <c r="G739" t="s">
        <v>2074</v>
      </c>
      <c r="H739">
        <v>-69107.02</v>
      </c>
      <c r="I739">
        <v>4.2850000000000001</v>
      </c>
      <c r="J739">
        <v>8627.6496999999999</v>
      </c>
      <c r="K739">
        <v>5.7099999999999998E-2</v>
      </c>
      <c r="L739">
        <v>74925810.560000002</v>
      </c>
      <c r="M739">
        <v>4.5999999999999996</v>
      </c>
      <c r="N739" t="b">
        <v>0</v>
      </c>
    </row>
    <row r="740" spans="1:14" x14ac:dyDescent="0.2">
      <c r="A740">
        <v>75</v>
      </c>
      <c r="B740">
        <v>3</v>
      </c>
      <c r="C740">
        <v>39</v>
      </c>
      <c r="D740">
        <v>36</v>
      </c>
      <c r="E740" t="s">
        <v>61</v>
      </c>
      <c r="F740" t="s">
        <v>2075</v>
      </c>
      <c r="G740" t="s">
        <v>2076</v>
      </c>
      <c r="H740">
        <v>-64323.631999999998</v>
      </c>
      <c r="I740">
        <v>8.1039999999999992</v>
      </c>
      <c r="J740">
        <v>8553.4398999999994</v>
      </c>
      <c r="K740">
        <v>0.1081</v>
      </c>
      <c r="L740">
        <v>74930945.739999995</v>
      </c>
      <c r="M740">
        <v>8.6999999999999993</v>
      </c>
      <c r="N740" t="b">
        <v>0</v>
      </c>
    </row>
    <row r="741" spans="1:14" x14ac:dyDescent="0.2">
      <c r="A741">
        <v>75</v>
      </c>
      <c r="B741">
        <v>1</v>
      </c>
      <c r="C741">
        <v>38</v>
      </c>
      <c r="D741">
        <v>37</v>
      </c>
      <c r="E741" t="s">
        <v>62</v>
      </c>
      <c r="F741" t="s">
        <v>2077</v>
      </c>
      <c r="G741" t="s">
        <v>2078</v>
      </c>
      <c r="H741">
        <v>-57218.701999999997</v>
      </c>
      <c r="I741">
        <v>1.18</v>
      </c>
      <c r="J741">
        <v>8448.2762000000002</v>
      </c>
      <c r="K741">
        <v>1.5699999999999999E-2</v>
      </c>
      <c r="L741">
        <v>74938573.200000003</v>
      </c>
      <c r="M741">
        <v>1.266</v>
      </c>
      <c r="N741" t="b">
        <v>0</v>
      </c>
    </row>
    <row r="742" spans="1:14" x14ac:dyDescent="0.2">
      <c r="A742">
        <v>75</v>
      </c>
      <c r="B742">
        <v>-1</v>
      </c>
      <c r="C742">
        <v>37</v>
      </c>
      <c r="D742">
        <v>38</v>
      </c>
      <c r="E742" t="s">
        <v>63</v>
      </c>
      <c r="F742" t="s">
        <v>2079</v>
      </c>
      <c r="G742" t="s">
        <v>2080</v>
      </c>
      <c r="H742">
        <v>-46618.701999999997</v>
      </c>
      <c r="I742">
        <v>220.00299999999999</v>
      </c>
      <c r="J742">
        <v>8296.5115999999998</v>
      </c>
      <c r="K742">
        <v>2.9333999999999998</v>
      </c>
      <c r="L742">
        <v>74949952.760000005</v>
      </c>
      <c r="M742">
        <v>236.18299999999999</v>
      </c>
      <c r="N742" t="b">
        <v>0</v>
      </c>
    </row>
    <row r="743" spans="1:14" x14ac:dyDescent="0.2">
      <c r="A743">
        <v>75</v>
      </c>
      <c r="B743">
        <v>-3</v>
      </c>
      <c r="C743">
        <v>36</v>
      </c>
      <c r="D743">
        <v>39</v>
      </c>
      <c r="E743" t="s">
        <v>64</v>
      </c>
      <c r="F743" t="s">
        <v>2081</v>
      </c>
      <c r="G743" t="s">
        <v>2082</v>
      </c>
      <c r="H743" t="s">
        <v>2083</v>
      </c>
      <c r="I743" t="s">
        <v>813</v>
      </c>
      <c r="J743" t="s">
        <v>2084</v>
      </c>
      <c r="K743" t="s">
        <v>906</v>
      </c>
      <c r="L743">
        <v>74965840</v>
      </c>
      <c r="M743" t="s">
        <v>816</v>
      </c>
      <c r="N743" t="b">
        <v>1</v>
      </c>
    </row>
    <row r="744" spans="1:14" x14ac:dyDescent="0.2">
      <c r="A744">
        <v>76</v>
      </c>
      <c r="B744">
        <v>22</v>
      </c>
      <c r="C744">
        <v>49</v>
      </c>
      <c r="D744">
        <v>27</v>
      </c>
      <c r="E744" t="s">
        <v>52</v>
      </c>
      <c r="F744" t="s">
        <v>2085</v>
      </c>
      <c r="G744" t="s">
        <v>2086</v>
      </c>
      <c r="H744" t="s">
        <v>2087</v>
      </c>
      <c r="I744" t="s">
        <v>503</v>
      </c>
      <c r="J744" t="s">
        <v>2088</v>
      </c>
      <c r="K744" t="s">
        <v>679</v>
      </c>
      <c r="L744">
        <v>75972453</v>
      </c>
      <c r="M744" t="s">
        <v>506</v>
      </c>
      <c r="N744" t="b">
        <v>1</v>
      </c>
    </row>
    <row r="745" spans="1:14" x14ac:dyDescent="0.2">
      <c r="A745">
        <v>76</v>
      </c>
      <c r="B745">
        <v>20</v>
      </c>
      <c r="C745">
        <v>48</v>
      </c>
      <c r="D745">
        <v>28</v>
      </c>
      <c r="E745" t="s">
        <v>53</v>
      </c>
      <c r="F745" t="s">
        <v>2089</v>
      </c>
      <c r="G745" t="s">
        <v>2090</v>
      </c>
      <c r="H745" t="s">
        <v>2091</v>
      </c>
      <c r="I745" t="s">
        <v>813</v>
      </c>
      <c r="J745" t="s">
        <v>1960</v>
      </c>
      <c r="K745" t="s">
        <v>906</v>
      </c>
      <c r="L745">
        <v>75954707</v>
      </c>
      <c r="M745" t="s">
        <v>816</v>
      </c>
      <c r="N745" t="b">
        <v>1</v>
      </c>
    </row>
    <row r="746" spans="1:14" x14ac:dyDescent="0.2">
      <c r="A746">
        <v>76</v>
      </c>
      <c r="B746">
        <v>18</v>
      </c>
      <c r="C746">
        <v>47</v>
      </c>
      <c r="D746">
        <v>29</v>
      </c>
      <c r="E746" t="s">
        <v>54</v>
      </c>
      <c r="F746" t="s">
        <v>2092</v>
      </c>
      <c r="G746" t="s">
        <v>2093</v>
      </c>
      <c r="H746">
        <v>-50981.627</v>
      </c>
      <c r="I746">
        <v>0.91300000000000003</v>
      </c>
      <c r="J746">
        <v>8443.6018000000004</v>
      </c>
      <c r="K746">
        <v>1.2E-2</v>
      </c>
      <c r="L746">
        <v>75945268.969999999</v>
      </c>
      <c r="M746">
        <v>0.98</v>
      </c>
      <c r="N746" t="b">
        <v>0</v>
      </c>
    </row>
    <row r="747" spans="1:14" x14ac:dyDescent="0.2">
      <c r="A747">
        <v>76</v>
      </c>
      <c r="B747">
        <v>16</v>
      </c>
      <c r="C747">
        <v>46</v>
      </c>
      <c r="D747">
        <v>30</v>
      </c>
      <c r="E747" t="s">
        <v>55</v>
      </c>
      <c r="F747" t="s">
        <v>2094</v>
      </c>
      <c r="G747" t="s">
        <v>2095</v>
      </c>
      <c r="H747">
        <v>-62303.023999999998</v>
      </c>
      <c r="I747">
        <v>1.456</v>
      </c>
      <c r="J747">
        <v>8582.2734999999993</v>
      </c>
      <c r="K747">
        <v>1.9199999999999998E-2</v>
      </c>
      <c r="L747">
        <v>75933114.950000003</v>
      </c>
      <c r="M747">
        <v>1.5620000000000001</v>
      </c>
      <c r="N747" t="b">
        <v>0</v>
      </c>
    </row>
    <row r="748" spans="1:14" x14ac:dyDescent="0.2">
      <c r="A748">
        <v>76</v>
      </c>
      <c r="B748">
        <v>14</v>
      </c>
      <c r="C748">
        <v>45</v>
      </c>
      <c r="D748">
        <v>31</v>
      </c>
      <c r="E748" t="s">
        <v>56</v>
      </c>
      <c r="F748" t="s">
        <v>2096</v>
      </c>
      <c r="G748" t="s">
        <v>2097</v>
      </c>
      <c r="H748">
        <v>-66296.648000000001</v>
      </c>
      <c r="I748">
        <v>1.956</v>
      </c>
      <c r="J748">
        <v>8624.5272000000004</v>
      </c>
      <c r="K748">
        <v>2.5700000000000001E-2</v>
      </c>
      <c r="L748">
        <v>75928827.620000005</v>
      </c>
      <c r="M748">
        <v>2.1</v>
      </c>
      <c r="N748" t="b">
        <v>0</v>
      </c>
    </row>
    <row r="749" spans="1:14" x14ac:dyDescent="0.2">
      <c r="A749">
        <v>76</v>
      </c>
      <c r="B749">
        <v>12</v>
      </c>
      <c r="C749">
        <v>44</v>
      </c>
      <c r="D749">
        <v>32</v>
      </c>
      <c r="E749" t="s">
        <v>57</v>
      </c>
      <c r="F749" t="s">
        <v>2098</v>
      </c>
      <c r="G749" t="s">
        <v>2099</v>
      </c>
      <c r="H749">
        <v>-73212.898000000001</v>
      </c>
      <c r="I749">
        <v>1.7999999999999999E-2</v>
      </c>
      <c r="J749">
        <v>8705.2363999999998</v>
      </c>
      <c r="K749">
        <v>2.9999999999999997E-4</v>
      </c>
      <c r="L749">
        <v>75921402.719999999</v>
      </c>
      <c r="M749">
        <v>1.9E-2</v>
      </c>
      <c r="N749" t="b">
        <v>0</v>
      </c>
    </row>
    <row r="750" spans="1:14" x14ac:dyDescent="0.2">
      <c r="A750">
        <v>76</v>
      </c>
      <c r="B750">
        <v>10</v>
      </c>
      <c r="C750">
        <v>43</v>
      </c>
      <c r="D750">
        <v>33</v>
      </c>
      <c r="E750" t="s">
        <v>58</v>
      </c>
      <c r="F750" t="s">
        <v>2100</v>
      </c>
      <c r="G750" t="s">
        <v>2101</v>
      </c>
      <c r="H750">
        <v>-72291.384000000005</v>
      </c>
      <c r="I750">
        <v>0.88600000000000001</v>
      </c>
      <c r="J750">
        <v>8682.8171999999995</v>
      </c>
      <c r="K750">
        <v>1.17E-2</v>
      </c>
      <c r="L750">
        <v>75922392.010000005</v>
      </c>
      <c r="M750">
        <v>0.95099999999999996</v>
      </c>
      <c r="N750" t="b">
        <v>0</v>
      </c>
    </row>
    <row r="751" spans="1:14" x14ac:dyDescent="0.2">
      <c r="A751">
        <v>76</v>
      </c>
      <c r="B751">
        <v>8</v>
      </c>
      <c r="C751">
        <v>42</v>
      </c>
      <c r="D751">
        <v>34</v>
      </c>
      <c r="E751" t="s">
        <v>59</v>
      </c>
      <c r="F751" t="s">
        <v>2102</v>
      </c>
      <c r="G751" t="s">
        <v>2103</v>
      </c>
      <c r="H751">
        <v>-75251.959000000003</v>
      </c>
      <c r="I751">
        <v>1.6E-2</v>
      </c>
      <c r="J751">
        <v>8711.4781000000003</v>
      </c>
      <c r="K751">
        <v>2.9999999999999997E-4</v>
      </c>
      <c r="L751">
        <v>75919213.700000003</v>
      </c>
      <c r="M751">
        <v>1.7000000000000001E-2</v>
      </c>
      <c r="N751" t="b">
        <v>0</v>
      </c>
    </row>
    <row r="752" spans="1:14" x14ac:dyDescent="0.2">
      <c r="A752">
        <v>76</v>
      </c>
      <c r="B752">
        <v>6</v>
      </c>
      <c r="C752">
        <v>41</v>
      </c>
      <c r="D752">
        <v>35</v>
      </c>
      <c r="E752" t="s">
        <v>60</v>
      </c>
      <c r="F752" t="s">
        <v>2104</v>
      </c>
      <c r="G752" t="s">
        <v>2105</v>
      </c>
      <c r="H752">
        <v>-70289.077999999994</v>
      </c>
      <c r="I752">
        <v>9.3219999999999992</v>
      </c>
      <c r="J752">
        <v>8635.8829999999998</v>
      </c>
      <c r="K752">
        <v>0.1227</v>
      </c>
      <c r="L752">
        <v>75924541.569999993</v>
      </c>
      <c r="M752">
        <v>10.007</v>
      </c>
      <c r="N752" t="b">
        <v>0</v>
      </c>
    </row>
    <row r="753" spans="1:14" x14ac:dyDescent="0.2">
      <c r="A753">
        <v>76</v>
      </c>
      <c r="B753">
        <v>4</v>
      </c>
      <c r="C753">
        <v>40</v>
      </c>
      <c r="D753">
        <v>36</v>
      </c>
      <c r="E753" t="s">
        <v>61</v>
      </c>
      <c r="F753" t="s">
        <v>2106</v>
      </c>
      <c r="G753" t="s">
        <v>2107</v>
      </c>
      <c r="H753">
        <v>-69013.706000000006</v>
      </c>
      <c r="I753">
        <v>4.0129999999999999</v>
      </c>
      <c r="J753">
        <v>8608.8076999999994</v>
      </c>
      <c r="K753">
        <v>5.28E-2</v>
      </c>
      <c r="L753">
        <v>75925910.739999995</v>
      </c>
      <c r="M753">
        <v>4.3079999999999998</v>
      </c>
      <c r="N753" t="b">
        <v>0</v>
      </c>
    </row>
    <row r="754" spans="1:14" x14ac:dyDescent="0.2">
      <c r="A754">
        <v>76</v>
      </c>
      <c r="B754">
        <v>2</v>
      </c>
      <c r="C754">
        <v>39</v>
      </c>
      <c r="D754">
        <v>37</v>
      </c>
      <c r="E754" t="s">
        <v>62</v>
      </c>
      <c r="F754" t="s">
        <v>2108</v>
      </c>
      <c r="G754" t="s">
        <v>2109</v>
      </c>
      <c r="H754">
        <v>-60479.089</v>
      </c>
      <c r="I754">
        <v>0.93799999999999994</v>
      </c>
      <c r="J754">
        <v>8486.2160999999996</v>
      </c>
      <c r="K754">
        <v>1.23E-2</v>
      </c>
      <c r="L754">
        <v>75935073.030000001</v>
      </c>
      <c r="M754">
        <v>1.006</v>
      </c>
      <c r="N754" t="b">
        <v>0</v>
      </c>
    </row>
    <row r="755" spans="1:14" x14ac:dyDescent="0.2">
      <c r="A755">
        <v>76</v>
      </c>
      <c r="B755">
        <v>0</v>
      </c>
      <c r="C755">
        <v>38</v>
      </c>
      <c r="D755">
        <v>38</v>
      </c>
      <c r="E755" t="s">
        <v>63</v>
      </c>
      <c r="F755" t="s">
        <v>2110</v>
      </c>
      <c r="G755" t="s">
        <v>2111</v>
      </c>
      <c r="H755">
        <v>-54247.644999999997</v>
      </c>
      <c r="I755">
        <v>34.465000000000003</v>
      </c>
      <c r="J755">
        <v>8393.9294000000009</v>
      </c>
      <c r="K755">
        <v>0.45350000000000001</v>
      </c>
      <c r="L755">
        <v>75941762.760000005</v>
      </c>
      <c r="M755">
        <v>37</v>
      </c>
      <c r="N755" t="b">
        <v>0</v>
      </c>
    </row>
    <row r="756" spans="1:14" x14ac:dyDescent="0.2">
      <c r="A756">
        <v>76</v>
      </c>
      <c r="B756">
        <v>-2</v>
      </c>
      <c r="C756">
        <v>37</v>
      </c>
      <c r="D756">
        <v>39</v>
      </c>
      <c r="E756" t="s">
        <v>64</v>
      </c>
      <c r="F756" t="s">
        <v>2112</v>
      </c>
      <c r="G756" t="s">
        <v>2113</v>
      </c>
      <c r="H756" t="s">
        <v>2114</v>
      </c>
      <c r="I756" t="s">
        <v>813</v>
      </c>
      <c r="J756" t="s">
        <v>2115</v>
      </c>
      <c r="K756" t="s">
        <v>906</v>
      </c>
      <c r="L756">
        <v>75958937</v>
      </c>
      <c r="M756" t="s">
        <v>816</v>
      </c>
      <c r="N756" t="b">
        <v>1</v>
      </c>
    </row>
    <row r="757" spans="1:14" x14ac:dyDescent="0.2">
      <c r="A757">
        <v>77</v>
      </c>
      <c r="B757">
        <v>23</v>
      </c>
      <c r="C757">
        <v>50</v>
      </c>
      <c r="D757">
        <v>27</v>
      </c>
      <c r="E757" t="s">
        <v>52</v>
      </c>
      <c r="F757" t="s">
        <v>2116</v>
      </c>
      <c r="G757" t="s">
        <v>2117</v>
      </c>
      <c r="H757" t="s">
        <v>2118</v>
      </c>
      <c r="I757" t="s">
        <v>477</v>
      </c>
      <c r="J757" t="s">
        <v>2119</v>
      </c>
      <c r="K757" t="s">
        <v>604</v>
      </c>
      <c r="L757">
        <v>76976479</v>
      </c>
      <c r="M757" t="s">
        <v>480</v>
      </c>
      <c r="N757" t="b">
        <v>1</v>
      </c>
    </row>
    <row r="758" spans="1:14" x14ac:dyDescent="0.2">
      <c r="A758">
        <v>77</v>
      </c>
      <c r="B758">
        <v>21</v>
      </c>
      <c r="C758">
        <v>49</v>
      </c>
      <c r="D758">
        <v>28</v>
      </c>
      <c r="E758" t="s">
        <v>53</v>
      </c>
      <c r="F758" t="s">
        <v>2120</v>
      </c>
      <c r="G758" t="s">
        <v>2121</v>
      </c>
      <c r="H758" t="s">
        <v>2122</v>
      </c>
      <c r="I758" t="s">
        <v>581</v>
      </c>
      <c r="J758" t="s">
        <v>2123</v>
      </c>
      <c r="K758" t="s">
        <v>926</v>
      </c>
      <c r="L758">
        <v>76959903</v>
      </c>
      <c r="M758" t="s">
        <v>584</v>
      </c>
      <c r="N758" t="b">
        <v>1</v>
      </c>
    </row>
    <row r="759" spans="1:14" x14ac:dyDescent="0.2">
      <c r="A759">
        <v>77</v>
      </c>
      <c r="B759">
        <v>19</v>
      </c>
      <c r="C759">
        <v>48</v>
      </c>
      <c r="D759">
        <v>29</v>
      </c>
      <c r="E759" t="s">
        <v>54</v>
      </c>
      <c r="F759" t="s">
        <v>2124</v>
      </c>
      <c r="G759" t="s">
        <v>2125</v>
      </c>
      <c r="H759">
        <v>-48862.828000000001</v>
      </c>
      <c r="I759">
        <v>1.2110000000000001</v>
      </c>
      <c r="J759">
        <v>8411.2500999999993</v>
      </c>
      <c r="K759">
        <v>1.5699999999999999E-2</v>
      </c>
      <c r="L759">
        <v>76947543.590000004</v>
      </c>
      <c r="M759">
        <v>1.3</v>
      </c>
      <c r="N759" t="b">
        <v>0</v>
      </c>
    </row>
    <row r="760" spans="1:14" x14ac:dyDescent="0.2">
      <c r="A760">
        <v>77</v>
      </c>
      <c r="B760">
        <v>17</v>
      </c>
      <c r="C760">
        <v>47</v>
      </c>
      <c r="D760">
        <v>30</v>
      </c>
      <c r="E760" t="s">
        <v>55</v>
      </c>
      <c r="F760" t="s">
        <v>2126</v>
      </c>
      <c r="G760" t="s">
        <v>2127</v>
      </c>
      <c r="H760">
        <v>-58789.203000000001</v>
      </c>
      <c r="I760">
        <v>1.9730000000000001</v>
      </c>
      <c r="J760">
        <v>8530.0036999999993</v>
      </c>
      <c r="K760">
        <v>2.5600000000000001E-2</v>
      </c>
      <c r="L760">
        <v>76936887.189999998</v>
      </c>
      <c r="M760">
        <v>2.117</v>
      </c>
      <c r="N760" t="b">
        <v>0</v>
      </c>
    </row>
    <row r="761" spans="1:14" x14ac:dyDescent="0.2">
      <c r="A761">
        <v>77</v>
      </c>
      <c r="B761">
        <v>15</v>
      </c>
      <c r="C761">
        <v>46</v>
      </c>
      <c r="D761">
        <v>31</v>
      </c>
      <c r="E761" t="s">
        <v>56</v>
      </c>
      <c r="F761" t="s">
        <v>2128</v>
      </c>
      <c r="G761" t="s">
        <v>2129</v>
      </c>
      <c r="H761">
        <v>-65992.351999999999</v>
      </c>
      <c r="I761">
        <v>2.4220000000000002</v>
      </c>
      <c r="J761">
        <v>8613.3906999999999</v>
      </c>
      <c r="K761">
        <v>3.15E-2</v>
      </c>
      <c r="L761">
        <v>76929154.290000007</v>
      </c>
      <c r="M761">
        <v>2.6</v>
      </c>
      <c r="N761" t="b">
        <v>0</v>
      </c>
    </row>
    <row r="762" spans="1:14" x14ac:dyDescent="0.2">
      <c r="A762">
        <v>77</v>
      </c>
      <c r="B762">
        <v>13</v>
      </c>
      <c r="C762">
        <v>45</v>
      </c>
      <c r="D762">
        <v>32</v>
      </c>
      <c r="E762" t="s">
        <v>57</v>
      </c>
      <c r="F762" t="s">
        <v>2130</v>
      </c>
      <c r="G762" t="s">
        <v>2131</v>
      </c>
      <c r="H762">
        <v>-71212.87</v>
      </c>
      <c r="I762">
        <v>5.2999999999999999E-2</v>
      </c>
      <c r="J762">
        <v>8671.0293000000001</v>
      </c>
      <c r="K762">
        <v>6.9999999999999999E-4</v>
      </c>
      <c r="L762">
        <v>76923549.840000004</v>
      </c>
      <c r="M762">
        <v>5.6000000000000001E-2</v>
      </c>
      <c r="N762" t="b">
        <v>0</v>
      </c>
    </row>
    <row r="763" spans="1:14" x14ac:dyDescent="0.2">
      <c r="A763">
        <v>77</v>
      </c>
      <c r="B763">
        <v>11</v>
      </c>
      <c r="C763">
        <v>44</v>
      </c>
      <c r="D763">
        <v>33</v>
      </c>
      <c r="E763" t="s">
        <v>58</v>
      </c>
      <c r="F763" t="s">
        <v>2132</v>
      </c>
      <c r="G763" t="s">
        <v>2133</v>
      </c>
      <c r="H763">
        <v>-73916.334000000003</v>
      </c>
      <c r="I763">
        <v>1.6919999999999999</v>
      </c>
      <c r="J763">
        <v>8695.9789000000001</v>
      </c>
      <c r="K763">
        <v>2.1999999999999999E-2</v>
      </c>
      <c r="L763">
        <v>76920647.549999997</v>
      </c>
      <c r="M763">
        <v>1.8160000000000001</v>
      </c>
      <c r="N763" t="b">
        <v>0</v>
      </c>
    </row>
    <row r="764" spans="1:14" x14ac:dyDescent="0.2">
      <c r="A764">
        <v>77</v>
      </c>
      <c r="B764">
        <v>9</v>
      </c>
      <c r="C764">
        <v>43</v>
      </c>
      <c r="D764">
        <v>34</v>
      </c>
      <c r="E764" t="s">
        <v>59</v>
      </c>
      <c r="F764" t="s">
        <v>2134</v>
      </c>
      <c r="G764" t="s">
        <v>2135</v>
      </c>
      <c r="H764">
        <v>-74599.497000000003</v>
      </c>
      <c r="I764">
        <v>6.2E-2</v>
      </c>
      <c r="J764">
        <v>8694.6908000000003</v>
      </c>
      <c r="K764">
        <v>8.0000000000000004E-4</v>
      </c>
      <c r="L764">
        <v>76919914.150000006</v>
      </c>
      <c r="M764">
        <v>6.7000000000000004E-2</v>
      </c>
      <c r="N764" t="b">
        <v>0</v>
      </c>
    </row>
    <row r="765" spans="1:14" x14ac:dyDescent="0.2">
      <c r="A765">
        <v>77</v>
      </c>
      <c r="B765">
        <v>7</v>
      </c>
      <c r="C765">
        <v>42</v>
      </c>
      <c r="D765">
        <v>35</v>
      </c>
      <c r="E765" t="s">
        <v>60</v>
      </c>
      <c r="F765" t="s">
        <v>2136</v>
      </c>
      <c r="G765" t="s">
        <v>2137</v>
      </c>
      <c r="H765">
        <v>-73234.817999999999</v>
      </c>
      <c r="I765">
        <v>2.8109999999999999</v>
      </c>
      <c r="J765">
        <v>8666.8073000000004</v>
      </c>
      <c r="K765">
        <v>3.6499999999999998E-2</v>
      </c>
      <c r="L765">
        <v>76921379.189999998</v>
      </c>
      <c r="M765">
        <v>3.0169999999999999</v>
      </c>
      <c r="N765" t="b">
        <v>0</v>
      </c>
    </row>
    <row r="766" spans="1:14" x14ac:dyDescent="0.2">
      <c r="A766">
        <v>77</v>
      </c>
      <c r="B766">
        <v>5</v>
      </c>
      <c r="C766">
        <v>41</v>
      </c>
      <c r="D766">
        <v>36</v>
      </c>
      <c r="E766" t="s">
        <v>61</v>
      </c>
      <c r="F766" t="s">
        <v>2138</v>
      </c>
      <c r="G766" t="s">
        <v>2139</v>
      </c>
      <c r="H766">
        <v>-70169.451000000001</v>
      </c>
      <c r="I766">
        <v>1.956</v>
      </c>
      <c r="J766">
        <v>8616.8369999999995</v>
      </c>
      <c r="K766">
        <v>2.5399999999999999E-2</v>
      </c>
      <c r="L766">
        <v>76924669.989999995</v>
      </c>
      <c r="M766">
        <v>2.1</v>
      </c>
      <c r="N766" t="b">
        <v>0</v>
      </c>
    </row>
    <row r="767" spans="1:14" x14ac:dyDescent="0.2">
      <c r="A767">
        <v>77</v>
      </c>
      <c r="B767">
        <v>3</v>
      </c>
      <c r="C767">
        <v>40</v>
      </c>
      <c r="D767">
        <v>37</v>
      </c>
      <c r="E767" t="s">
        <v>62</v>
      </c>
      <c r="F767" t="s">
        <v>2140</v>
      </c>
      <c r="G767" t="s">
        <v>2141</v>
      </c>
      <c r="H767">
        <v>-64830.5</v>
      </c>
      <c r="I767">
        <v>1.304</v>
      </c>
      <c r="J767">
        <v>8537.3395999999993</v>
      </c>
      <c r="K767">
        <v>1.6899999999999998E-2</v>
      </c>
      <c r="L767">
        <v>76930401.590000004</v>
      </c>
      <c r="M767">
        <v>1.4</v>
      </c>
      <c r="N767" t="b">
        <v>0</v>
      </c>
    </row>
    <row r="768" spans="1:14" x14ac:dyDescent="0.2">
      <c r="A768">
        <v>77</v>
      </c>
      <c r="B768">
        <v>1</v>
      </c>
      <c r="C768">
        <v>39</v>
      </c>
      <c r="D768">
        <v>38</v>
      </c>
      <c r="E768" t="s">
        <v>63</v>
      </c>
      <c r="F768" t="s">
        <v>2142</v>
      </c>
      <c r="G768" t="s">
        <v>2143</v>
      </c>
      <c r="H768">
        <v>-57803.442999999999</v>
      </c>
      <c r="I768">
        <v>7.9180000000000001</v>
      </c>
      <c r="J768">
        <v>8435.9187999999995</v>
      </c>
      <c r="K768">
        <v>0.1028</v>
      </c>
      <c r="L768">
        <v>76937945.450000003</v>
      </c>
      <c r="M768">
        <v>8.5</v>
      </c>
      <c r="N768" t="b">
        <v>0</v>
      </c>
    </row>
    <row r="769" spans="1:14" x14ac:dyDescent="0.2">
      <c r="A769">
        <v>77</v>
      </c>
      <c r="B769">
        <v>-1</v>
      </c>
      <c r="C769">
        <v>38</v>
      </c>
      <c r="D769">
        <v>39</v>
      </c>
      <c r="E769" t="s">
        <v>64</v>
      </c>
      <c r="F769" t="s">
        <v>2144</v>
      </c>
      <c r="G769" t="s">
        <v>2145</v>
      </c>
      <c r="H769" t="s">
        <v>2146</v>
      </c>
      <c r="I769" t="s">
        <v>680</v>
      </c>
      <c r="J769" t="s">
        <v>2147</v>
      </c>
      <c r="K769" t="s">
        <v>1556</v>
      </c>
      <c r="L769">
        <v>76950146</v>
      </c>
      <c r="M769" t="s">
        <v>1716</v>
      </c>
      <c r="N769" t="b">
        <v>1</v>
      </c>
    </row>
    <row r="770" spans="1:14" x14ac:dyDescent="0.2">
      <c r="A770">
        <v>77</v>
      </c>
      <c r="B770">
        <v>-3</v>
      </c>
      <c r="C770">
        <v>37</v>
      </c>
      <c r="D770">
        <v>40</v>
      </c>
      <c r="E770" t="s">
        <v>65</v>
      </c>
      <c r="F770" t="s">
        <v>2148</v>
      </c>
      <c r="G770" t="s">
        <v>2149</v>
      </c>
      <c r="H770" t="s">
        <v>2150</v>
      </c>
      <c r="I770" t="s">
        <v>581</v>
      </c>
      <c r="J770" t="s">
        <v>1720</v>
      </c>
      <c r="K770" t="s">
        <v>926</v>
      </c>
      <c r="L770">
        <v>76966076</v>
      </c>
      <c r="M770" t="s">
        <v>584</v>
      </c>
      <c r="N770" t="b">
        <v>1</v>
      </c>
    </row>
    <row r="771" spans="1:14" x14ac:dyDescent="0.2">
      <c r="A771">
        <v>78</v>
      </c>
      <c r="B771">
        <v>22</v>
      </c>
      <c r="C771">
        <v>50</v>
      </c>
      <c r="D771">
        <v>28</v>
      </c>
      <c r="E771" t="s">
        <v>53</v>
      </c>
      <c r="F771" t="s">
        <v>2151</v>
      </c>
      <c r="G771" t="s">
        <v>2152</v>
      </c>
      <c r="H771" t="s">
        <v>2153</v>
      </c>
      <c r="I771" t="s">
        <v>581</v>
      </c>
      <c r="J771" t="s">
        <v>2154</v>
      </c>
      <c r="K771" t="s">
        <v>926</v>
      </c>
      <c r="L771">
        <v>77962555</v>
      </c>
      <c r="M771" t="s">
        <v>584</v>
      </c>
      <c r="N771" t="b">
        <v>1</v>
      </c>
    </row>
    <row r="772" spans="1:14" x14ac:dyDescent="0.2">
      <c r="A772">
        <v>78</v>
      </c>
      <c r="B772">
        <v>20</v>
      </c>
      <c r="C772">
        <v>49</v>
      </c>
      <c r="D772">
        <v>29</v>
      </c>
      <c r="E772" t="s">
        <v>54</v>
      </c>
      <c r="F772" t="s">
        <v>2155</v>
      </c>
      <c r="G772" t="s">
        <v>2156</v>
      </c>
      <c r="H772">
        <v>-44789.474000000002</v>
      </c>
      <c r="I772">
        <v>13.332000000000001</v>
      </c>
      <c r="J772">
        <v>8354.6695</v>
      </c>
      <c r="K772">
        <v>0.1709</v>
      </c>
      <c r="L772">
        <v>77951916.519999996</v>
      </c>
      <c r="M772">
        <v>14.311999999999999</v>
      </c>
      <c r="N772" t="b">
        <v>0</v>
      </c>
    </row>
    <row r="773" spans="1:14" x14ac:dyDescent="0.2">
      <c r="A773">
        <v>78</v>
      </c>
      <c r="B773">
        <v>18</v>
      </c>
      <c r="C773">
        <v>48</v>
      </c>
      <c r="D773">
        <v>30</v>
      </c>
      <c r="E773" t="s">
        <v>55</v>
      </c>
      <c r="F773" t="s">
        <v>2157</v>
      </c>
      <c r="G773" t="s">
        <v>2158</v>
      </c>
      <c r="H773">
        <v>-57483.241999999998</v>
      </c>
      <c r="I773">
        <v>1.944</v>
      </c>
      <c r="J773">
        <v>8507.3799999999992</v>
      </c>
      <c r="K773">
        <v>2.4899999999999999E-2</v>
      </c>
      <c r="L773">
        <v>77938289.200000003</v>
      </c>
      <c r="M773">
        <v>2.0859999999999999</v>
      </c>
      <c r="N773" t="b">
        <v>0</v>
      </c>
    </row>
    <row r="774" spans="1:14" x14ac:dyDescent="0.2">
      <c r="A774">
        <v>78</v>
      </c>
      <c r="B774">
        <v>16</v>
      </c>
      <c r="C774">
        <v>47</v>
      </c>
      <c r="D774">
        <v>31</v>
      </c>
      <c r="E774" t="s">
        <v>56</v>
      </c>
      <c r="F774" t="s">
        <v>2159</v>
      </c>
      <c r="G774" t="s">
        <v>2160</v>
      </c>
      <c r="H774">
        <v>-63704.084999999999</v>
      </c>
      <c r="I774">
        <v>1.0509999999999999</v>
      </c>
      <c r="J774">
        <v>8577.1043000000009</v>
      </c>
      <c r="K774">
        <v>1.35E-2</v>
      </c>
      <c r="L774">
        <v>77931610.849999994</v>
      </c>
      <c r="M774">
        <v>1.127</v>
      </c>
      <c r="N774" t="b">
        <v>0</v>
      </c>
    </row>
    <row r="775" spans="1:14" x14ac:dyDescent="0.2">
      <c r="A775">
        <v>78</v>
      </c>
      <c r="B775">
        <v>14</v>
      </c>
      <c r="C775">
        <v>46</v>
      </c>
      <c r="D775">
        <v>32</v>
      </c>
      <c r="E775" t="s">
        <v>57</v>
      </c>
      <c r="F775" t="s">
        <v>2161</v>
      </c>
      <c r="G775" t="s">
        <v>2162</v>
      </c>
      <c r="H775">
        <v>-71862.058000000005</v>
      </c>
      <c r="I775">
        <v>3.536</v>
      </c>
      <c r="J775">
        <v>8671.6635999999999</v>
      </c>
      <c r="K775">
        <v>4.53E-2</v>
      </c>
      <c r="L775">
        <v>77922852.909999996</v>
      </c>
      <c r="M775">
        <v>3.7949999999999999</v>
      </c>
      <c r="N775" t="b">
        <v>0</v>
      </c>
    </row>
    <row r="776" spans="1:14" x14ac:dyDescent="0.2">
      <c r="A776">
        <v>78</v>
      </c>
      <c r="B776">
        <v>12</v>
      </c>
      <c r="C776">
        <v>45</v>
      </c>
      <c r="D776">
        <v>33</v>
      </c>
      <c r="E776" t="s">
        <v>58</v>
      </c>
      <c r="F776" t="s">
        <v>2163</v>
      </c>
      <c r="G776" t="s">
        <v>2164</v>
      </c>
      <c r="H776">
        <v>-72816.97</v>
      </c>
      <c r="I776">
        <v>9.7789999999999999</v>
      </c>
      <c r="J776">
        <v>8673.8760000000002</v>
      </c>
      <c r="K776">
        <v>0.12540000000000001</v>
      </c>
      <c r="L776">
        <v>77921827.769999996</v>
      </c>
      <c r="M776">
        <v>10.497999999999999</v>
      </c>
      <c r="N776" t="b">
        <v>0</v>
      </c>
    </row>
    <row r="777" spans="1:14" x14ac:dyDescent="0.2">
      <c r="A777">
        <v>78</v>
      </c>
      <c r="B777">
        <v>10</v>
      </c>
      <c r="C777">
        <v>44</v>
      </c>
      <c r="D777">
        <v>34</v>
      </c>
      <c r="E777" t="s">
        <v>59</v>
      </c>
      <c r="F777" t="s">
        <v>2165</v>
      </c>
      <c r="G777" t="s">
        <v>2166</v>
      </c>
      <c r="H777">
        <v>-77025.952000000005</v>
      </c>
      <c r="I777">
        <v>0.17899999999999999</v>
      </c>
      <c r="J777">
        <v>8717.8071999999993</v>
      </c>
      <c r="K777">
        <v>2.3E-3</v>
      </c>
      <c r="L777">
        <v>77917309.239999995</v>
      </c>
      <c r="M777">
        <v>0.191</v>
      </c>
      <c r="N777" t="b">
        <v>0</v>
      </c>
    </row>
    <row r="778" spans="1:14" x14ac:dyDescent="0.2">
      <c r="A778">
        <v>78</v>
      </c>
      <c r="B778">
        <v>8</v>
      </c>
      <c r="C778">
        <v>43</v>
      </c>
      <c r="D778">
        <v>35</v>
      </c>
      <c r="E778" t="s">
        <v>60</v>
      </c>
      <c r="F778" t="s">
        <v>2167</v>
      </c>
      <c r="G778" t="s">
        <v>2168</v>
      </c>
      <c r="H778">
        <v>-73452.168000000005</v>
      </c>
      <c r="I778">
        <v>3.58</v>
      </c>
      <c r="J778">
        <v>8661.9593999999997</v>
      </c>
      <c r="K778">
        <v>4.5900000000000003E-2</v>
      </c>
      <c r="L778">
        <v>77921145.849999994</v>
      </c>
      <c r="M778">
        <v>3.8420000000000001</v>
      </c>
      <c r="N778" t="b">
        <v>0</v>
      </c>
    </row>
    <row r="779" spans="1:14" x14ac:dyDescent="0.2">
      <c r="A779">
        <v>78</v>
      </c>
      <c r="B779">
        <v>6</v>
      </c>
      <c r="C779">
        <v>42</v>
      </c>
      <c r="D779">
        <v>36</v>
      </c>
      <c r="E779" t="s">
        <v>61</v>
      </c>
      <c r="F779" t="s">
        <v>2169</v>
      </c>
      <c r="G779" t="s">
        <v>2170</v>
      </c>
      <c r="H779">
        <v>-74178.282999999996</v>
      </c>
      <c r="I779">
        <v>0.307</v>
      </c>
      <c r="J779">
        <v>8661.2384999999995</v>
      </c>
      <c r="K779">
        <v>3.8999999999999998E-3</v>
      </c>
      <c r="L779">
        <v>77920366.340000004</v>
      </c>
      <c r="M779">
        <v>0.32900000000000001</v>
      </c>
      <c r="N779" t="b">
        <v>0</v>
      </c>
    </row>
    <row r="780" spans="1:14" x14ac:dyDescent="0.2">
      <c r="A780">
        <v>78</v>
      </c>
      <c r="B780">
        <v>4</v>
      </c>
      <c r="C780">
        <v>41</v>
      </c>
      <c r="D780">
        <v>37</v>
      </c>
      <c r="E780" t="s">
        <v>62</v>
      </c>
      <c r="F780" t="s">
        <v>2171</v>
      </c>
      <c r="G780" t="s">
        <v>2172</v>
      </c>
      <c r="H780">
        <v>-66935.426999999996</v>
      </c>
      <c r="I780">
        <v>3.2370000000000001</v>
      </c>
      <c r="J780">
        <v>8558.3511999999992</v>
      </c>
      <c r="K780">
        <v>4.1500000000000002E-2</v>
      </c>
      <c r="L780">
        <v>77928141.859999999</v>
      </c>
      <c r="M780">
        <v>3.4750000000000001</v>
      </c>
      <c r="N780" t="b">
        <v>0</v>
      </c>
    </row>
    <row r="781" spans="1:14" x14ac:dyDescent="0.2">
      <c r="A781">
        <v>78</v>
      </c>
      <c r="B781">
        <v>2</v>
      </c>
      <c r="C781">
        <v>40</v>
      </c>
      <c r="D781">
        <v>38</v>
      </c>
      <c r="E781" t="s">
        <v>63</v>
      </c>
      <c r="F781" t="s">
        <v>2173</v>
      </c>
      <c r="G781" t="s">
        <v>2174</v>
      </c>
      <c r="H781">
        <v>-63173.949000000001</v>
      </c>
      <c r="I781">
        <v>7.452</v>
      </c>
      <c r="J781">
        <v>8500.0971000000009</v>
      </c>
      <c r="K781">
        <v>9.5500000000000002E-2</v>
      </c>
      <c r="L781">
        <v>77932179.969999999</v>
      </c>
      <c r="M781">
        <v>8</v>
      </c>
      <c r="N781" t="b">
        <v>0</v>
      </c>
    </row>
    <row r="782" spans="1:14" x14ac:dyDescent="0.2">
      <c r="A782">
        <v>78</v>
      </c>
      <c r="B782">
        <v>0</v>
      </c>
      <c r="C782">
        <v>39</v>
      </c>
      <c r="D782">
        <v>39</v>
      </c>
      <c r="E782" t="s">
        <v>64</v>
      </c>
      <c r="F782" t="s">
        <v>2175</v>
      </c>
      <c r="G782" t="s">
        <v>2176</v>
      </c>
      <c r="H782" t="s">
        <v>2177</v>
      </c>
      <c r="I782" t="s">
        <v>2178</v>
      </c>
      <c r="J782" t="s">
        <v>2179</v>
      </c>
      <c r="K782" t="s">
        <v>906</v>
      </c>
      <c r="L782">
        <v>77943990</v>
      </c>
      <c r="M782" t="s">
        <v>2180</v>
      </c>
      <c r="N782" t="b">
        <v>1</v>
      </c>
    </row>
    <row r="783" spans="1:14" x14ac:dyDescent="0.2">
      <c r="A783">
        <v>78</v>
      </c>
      <c r="B783">
        <v>-2</v>
      </c>
      <c r="C783">
        <v>38</v>
      </c>
      <c r="D783">
        <v>40</v>
      </c>
      <c r="E783" t="s">
        <v>65</v>
      </c>
      <c r="F783" t="s">
        <v>2181</v>
      </c>
      <c r="G783" t="s">
        <v>2182</v>
      </c>
      <c r="H783" t="s">
        <v>2183</v>
      </c>
      <c r="I783" t="s">
        <v>581</v>
      </c>
      <c r="J783" t="s">
        <v>2184</v>
      </c>
      <c r="K783" t="s">
        <v>926</v>
      </c>
      <c r="L783">
        <v>77956146</v>
      </c>
      <c r="M783" t="s">
        <v>584</v>
      </c>
      <c r="N783" t="b">
        <v>1</v>
      </c>
    </row>
    <row r="784" spans="1:14" x14ac:dyDescent="0.2">
      <c r="A784">
        <v>79</v>
      </c>
      <c r="B784">
        <v>23</v>
      </c>
      <c r="C784">
        <v>51</v>
      </c>
      <c r="D784">
        <v>28</v>
      </c>
      <c r="E784" t="s">
        <v>53</v>
      </c>
      <c r="F784" t="s">
        <v>2185</v>
      </c>
      <c r="G784" t="s">
        <v>2186</v>
      </c>
      <c r="H784" t="s">
        <v>2187</v>
      </c>
      <c r="I784" t="s">
        <v>503</v>
      </c>
      <c r="J784" t="s">
        <v>2188</v>
      </c>
      <c r="K784" t="s">
        <v>705</v>
      </c>
      <c r="L784">
        <v>78969769</v>
      </c>
      <c r="M784" t="s">
        <v>506</v>
      </c>
      <c r="N784" t="b">
        <v>1</v>
      </c>
    </row>
    <row r="785" spans="1:14" x14ac:dyDescent="0.2">
      <c r="A785">
        <v>79</v>
      </c>
      <c r="B785">
        <v>21</v>
      </c>
      <c r="C785">
        <v>50</v>
      </c>
      <c r="D785">
        <v>29</v>
      </c>
      <c r="E785" t="s">
        <v>54</v>
      </c>
      <c r="F785" t="s">
        <v>2189</v>
      </c>
      <c r="G785" t="s">
        <v>2190</v>
      </c>
      <c r="H785">
        <v>-42408.038999999997</v>
      </c>
      <c r="I785">
        <v>104.979</v>
      </c>
      <c r="J785">
        <v>8320.9380000000001</v>
      </c>
      <c r="K785">
        <v>1.3289</v>
      </c>
      <c r="L785">
        <v>78954473.099999994</v>
      </c>
      <c r="M785">
        <v>112.7</v>
      </c>
      <c r="N785" t="b">
        <v>0</v>
      </c>
    </row>
    <row r="786" spans="1:14" x14ac:dyDescent="0.2">
      <c r="A786">
        <v>79</v>
      </c>
      <c r="B786">
        <v>19</v>
      </c>
      <c r="C786">
        <v>49</v>
      </c>
      <c r="D786">
        <v>30</v>
      </c>
      <c r="E786" t="s">
        <v>55</v>
      </c>
      <c r="F786" t="s">
        <v>2191</v>
      </c>
      <c r="G786" t="s">
        <v>2192</v>
      </c>
      <c r="H786">
        <v>-53432.302000000003</v>
      </c>
      <c r="I786">
        <v>2.2250000000000001</v>
      </c>
      <c r="J786">
        <v>8450.5825000000004</v>
      </c>
      <c r="K786">
        <v>2.8199999999999999E-2</v>
      </c>
      <c r="L786">
        <v>78942638.060000002</v>
      </c>
      <c r="M786">
        <v>2.3879999999999999</v>
      </c>
      <c r="N786" t="b">
        <v>0</v>
      </c>
    </row>
    <row r="787" spans="1:14" x14ac:dyDescent="0.2">
      <c r="A787">
        <v>79</v>
      </c>
      <c r="B787">
        <v>17</v>
      </c>
      <c r="C787">
        <v>48</v>
      </c>
      <c r="D787">
        <v>31</v>
      </c>
      <c r="E787" t="s">
        <v>56</v>
      </c>
      <c r="F787" t="s">
        <v>2193</v>
      </c>
      <c r="G787" t="s">
        <v>2194</v>
      </c>
      <c r="H787">
        <v>-62548.355000000003</v>
      </c>
      <c r="I787">
        <v>1.208</v>
      </c>
      <c r="J787">
        <v>8556.0725000000002</v>
      </c>
      <c r="K787">
        <v>1.5299999999999999E-2</v>
      </c>
      <c r="L787">
        <v>78932851.579999998</v>
      </c>
      <c r="M787">
        <v>1.296</v>
      </c>
      <c r="N787" t="b">
        <v>0</v>
      </c>
    </row>
    <row r="788" spans="1:14" x14ac:dyDescent="0.2">
      <c r="A788">
        <v>79</v>
      </c>
      <c r="B788">
        <v>15</v>
      </c>
      <c r="C788">
        <v>47</v>
      </c>
      <c r="D788">
        <v>32</v>
      </c>
      <c r="E788" t="s">
        <v>57</v>
      </c>
      <c r="F788" t="s">
        <v>2195</v>
      </c>
      <c r="G788" t="s">
        <v>2196</v>
      </c>
      <c r="H788">
        <v>-69527.179999999993</v>
      </c>
      <c r="I788">
        <v>37.161000000000001</v>
      </c>
      <c r="J788">
        <v>8634.5089000000007</v>
      </c>
      <c r="K788">
        <v>0.47039999999999998</v>
      </c>
      <c r="L788">
        <v>78925359.5</v>
      </c>
      <c r="M788">
        <v>39.893000000000001</v>
      </c>
      <c r="N788" t="b">
        <v>0</v>
      </c>
    </row>
    <row r="789" spans="1:14" x14ac:dyDescent="0.2">
      <c r="A789">
        <v>79</v>
      </c>
      <c r="B789">
        <v>13</v>
      </c>
      <c r="C789">
        <v>46</v>
      </c>
      <c r="D789">
        <v>33</v>
      </c>
      <c r="E789" t="s">
        <v>58</v>
      </c>
      <c r="F789" t="s">
        <v>2197</v>
      </c>
      <c r="G789" t="s">
        <v>2198</v>
      </c>
      <c r="H789">
        <v>-73636.081000000006</v>
      </c>
      <c r="I789">
        <v>5.3250000000000002</v>
      </c>
      <c r="J789">
        <v>8676.6172000000006</v>
      </c>
      <c r="K789">
        <v>6.7400000000000002E-2</v>
      </c>
      <c r="L789">
        <v>78920948.409999996</v>
      </c>
      <c r="M789">
        <v>5.7160000000000002</v>
      </c>
      <c r="N789" t="b">
        <v>0</v>
      </c>
    </row>
    <row r="790" spans="1:14" x14ac:dyDescent="0.2">
      <c r="A790">
        <v>79</v>
      </c>
      <c r="B790">
        <v>11</v>
      </c>
      <c r="C790">
        <v>45</v>
      </c>
      <c r="D790">
        <v>34</v>
      </c>
      <c r="E790" t="s">
        <v>59</v>
      </c>
      <c r="F790" t="s">
        <v>2199</v>
      </c>
      <c r="G790" t="s">
        <v>2200</v>
      </c>
      <c r="H790">
        <v>-75917.466</v>
      </c>
      <c r="I790">
        <v>0.223</v>
      </c>
      <c r="J790">
        <v>8695.5923000000003</v>
      </c>
      <c r="K790">
        <v>2.8E-3</v>
      </c>
      <c r="L790">
        <v>78918499.25</v>
      </c>
      <c r="M790">
        <v>0.23799999999999999</v>
      </c>
      <c r="N790" t="b">
        <v>0</v>
      </c>
    </row>
    <row r="791" spans="1:14" x14ac:dyDescent="0.2">
      <c r="A791">
        <v>79</v>
      </c>
      <c r="B791">
        <v>9</v>
      </c>
      <c r="C791">
        <v>44</v>
      </c>
      <c r="D791">
        <v>35</v>
      </c>
      <c r="E791" t="s">
        <v>60</v>
      </c>
      <c r="F791" t="s">
        <v>2201</v>
      </c>
      <c r="G791" t="s">
        <v>2202</v>
      </c>
      <c r="H791">
        <v>-76068.066999999995</v>
      </c>
      <c r="I791">
        <v>1.0009999999999999</v>
      </c>
      <c r="J791">
        <v>8687.5956000000006</v>
      </c>
      <c r="K791">
        <v>1.2699999999999999E-2</v>
      </c>
      <c r="L791">
        <v>78918337.569999993</v>
      </c>
      <c r="M791">
        <v>1.0740000000000001</v>
      </c>
      <c r="N791" t="b">
        <v>0</v>
      </c>
    </row>
    <row r="792" spans="1:14" x14ac:dyDescent="0.2">
      <c r="A792">
        <v>79</v>
      </c>
      <c r="B792">
        <v>7</v>
      </c>
      <c r="C792">
        <v>43</v>
      </c>
      <c r="D792">
        <v>36</v>
      </c>
      <c r="E792" t="s">
        <v>61</v>
      </c>
      <c r="F792" t="s">
        <v>2203</v>
      </c>
      <c r="G792" t="s">
        <v>2204</v>
      </c>
      <c r="H792">
        <v>-74442.289999999994</v>
      </c>
      <c r="I792">
        <v>3.48</v>
      </c>
      <c r="J792">
        <v>8657.1129999999994</v>
      </c>
      <c r="K792">
        <v>4.41E-2</v>
      </c>
      <c r="L792">
        <v>78920082.909999996</v>
      </c>
      <c r="M792">
        <v>3.7360000000000002</v>
      </c>
      <c r="N792" t="b">
        <v>0</v>
      </c>
    </row>
    <row r="793" spans="1:14" x14ac:dyDescent="0.2">
      <c r="A793">
        <v>79</v>
      </c>
      <c r="B793">
        <v>5</v>
      </c>
      <c r="C793">
        <v>42</v>
      </c>
      <c r="D793">
        <v>37</v>
      </c>
      <c r="E793" t="s">
        <v>62</v>
      </c>
      <c r="F793" t="s">
        <v>2205</v>
      </c>
      <c r="G793" t="s">
        <v>2206</v>
      </c>
      <c r="H793">
        <v>-70802.778000000006</v>
      </c>
      <c r="I793">
        <v>1.9430000000000001</v>
      </c>
      <c r="J793">
        <v>8601.1401000000005</v>
      </c>
      <c r="K793">
        <v>2.46E-2</v>
      </c>
      <c r="L793">
        <v>78923990.090000004</v>
      </c>
      <c r="M793">
        <v>2.085</v>
      </c>
      <c r="N793" t="b">
        <v>0</v>
      </c>
    </row>
    <row r="794" spans="1:14" x14ac:dyDescent="0.2">
      <c r="A794">
        <v>79</v>
      </c>
      <c r="B794">
        <v>3</v>
      </c>
      <c r="C794">
        <v>41</v>
      </c>
      <c r="D794">
        <v>38</v>
      </c>
      <c r="E794" t="s">
        <v>63</v>
      </c>
      <c r="F794" t="s">
        <v>2207</v>
      </c>
      <c r="G794" t="s">
        <v>2208</v>
      </c>
      <c r="H794">
        <v>-65479.663999999997</v>
      </c>
      <c r="I794">
        <v>7.4210000000000003</v>
      </c>
      <c r="J794">
        <v>8523.8557999999994</v>
      </c>
      <c r="K794">
        <v>9.3899999999999997E-2</v>
      </c>
      <c r="L794">
        <v>78929704.689999998</v>
      </c>
      <c r="M794">
        <v>7.9669999999999996</v>
      </c>
      <c r="N794" t="b">
        <v>0</v>
      </c>
    </row>
    <row r="795" spans="1:14" x14ac:dyDescent="0.2">
      <c r="A795">
        <v>79</v>
      </c>
      <c r="B795">
        <v>1</v>
      </c>
      <c r="C795">
        <v>40</v>
      </c>
      <c r="D795">
        <v>39</v>
      </c>
      <c r="E795" t="s">
        <v>64</v>
      </c>
      <c r="F795" t="s">
        <v>2209</v>
      </c>
      <c r="G795" t="s">
        <v>2210</v>
      </c>
      <c r="H795">
        <v>-57802.934999999998</v>
      </c>
      <c r="I795">
        <v>80.108000000000004</v>
      </c>
      <c r="J795">
        <v>8416.7788</v>
      </c>
      <c r="K795">
        <v>1.014</v>
      </c>
      <c r="L795">
        <v>78937946</v>
      </c>
      <c r="M795">
        <v>86</v>
      </c>
      <c r="N795" t="b">
        <v>0</v>
      </c>
    </row>
    <row r="796" spans="1:14" x14ac:dyDescent="0.2">
      <c r="A796">
        <v>79</v>
      </c>
      <c r="B796">
        <v>-1</v>
      </c>
      <c r="C796">
        <v>39</v>
      </c>
      <c r="D796">
        <v>40</v>
      </c>
      <c r="E796" t="s">
        <v>65</v>
      </c>
      <c r="F796" t="s">
        <v>2211</v>
      </c>
      <c r="G796" t="s">
        <v>2212</v>
      </c>
      <c r="H796" t="s">
        <v>2213</v>
      </c>
      <c r="I796" t="s">
        <v>813</v>
      </c>
      <c r="J796" t="s">
        <v>2214</v>
      </c>
      <c r="K796" t="s">
        <v>906</v>
      </c>
      <c r="L796">
        <v>78949790</v>
      </c>
      <c r="M796" t="s">
        <v>816</v>
      </c>
      <c r="N796" t="b">
        <v>1</v>
      </c>
    </row>
    <row r="797" spans="1:14" x14ac:dyDescent="0.2">
      <c r="A797">
        <v>79</v>
      </c>
      <c r="B797">
        <v>-3</v>
      </c>
      <c r="C797">
        <v>38</v>
      </c>
      <c r="D797">
        <v>41</v>
      </c>
      <c r="E797" t="s">
        <v>66</v>
      </c>
      <c r="F797" t="s">
        <v>2215</v>
      </c>
      <c r="G797" t="s">
        <v>2216</v>
      </c>
      <c r="H797" t="s">
        <v>2217</v>
      </c>
      <c r="I797" t="s">
        <v>503</v>
      </c>
      <c r="J797" t="s">
        <v>2218</v>
      </c>
      <c r="K797" t="s">
        <v>705</v>
      </c>
      <c r="L797">
        <v>78966022</v>
      </c>
      <c r="M797" t="s">
        <v>506</v>
      </c>
      <c r="N797" t="b">
        <v>1</v>
      </c>
    </row>
    <row r="798" spans="1:14" x14ac:dyDescent="0.2">
      <c r="A798">
        <v>80</v>
      </c>
      <c r="B798">
        <v>24</v>
      </c>
      <c r="C798">
        <v>52</v>
      </c>
      <c r="D798">
        <v>28</v>
      </c>
      <c r="E798" t="s">
        <v>53</v>
      </c>
      <c r="F798" t="s">
        <v>2219</v>
      </c>
      <c r="G798" t="s">
        <v>2220</v>
      </c>
      <c r="H798" t="s">
        <v>2221</v>
      </c>
      <c r="I798" t="s">
        <v>477</v>
      </c>
      <c r="J798" t="s">
        <v>2222</v>
      </c>
      <c r="K798" t="s">
        <v>679</v>
      </c>
      <c r="L798">
        <v>79975051</v>
      </c>
      <c r="M798" t="s">
        <v>480</v>
      </c>
      <c r="N798" t="b">
        <v>1</v>
      </c>
    </row>
    <row r="799" spans="1:14" x14ac:dyDescent="0.2">
      <c r="A799">
        <v>80</v>
      </c>
      <c r="B799">
        <v>22</v>
      </c>
      <c r="C799">
        <v>51</v>
      </c>
      <c r="D799">
        <v>29</v>
      </c>
      <c r="E799" t="s">
        <v>54</v>
      </c>
      <c r="F799" t="s">
        <v>2223</v>
      </c>
      <c r="G799" t="s">
        <v>2224</v>
      </c>
      <c r="H799" t="s">
        <v>2225</v>
      </c>
      <c r="I799" t="s">
        <v>813</v>
      </c>
      <c r="J799" t="s">
        <v>2226</v>
      </c>
      <c r="K799" t="s">
        <v>906</v>
      </c>
      <c r="L799">
        <v>79960623</v>
      </c>
      <c r="M799" t="s">
        <v>816</v>
      </c>
      <c r="N799" t="b">
        <v>1</v>
      </c>
    </row>
    <row r="800" spans="1:14" x14ac:dyDescent="0.2">
      <c r="A800">
        <v>80</v>
      </c>
      <c r="B800">
        <v>20</v>
      </c>
      <c r="C800">
        <v>50</v>
      </c>
      <c r="D800">
        <v>30</v>
      </c>
      <c r="E800" t="s">
        <v>55</v>
      </c>
      <c r="F800" t="s">
        <v>2227</v>
      </c>
      <c r="G800" t="s">
        <v>2228</v>
      </c>
      <c r="H800">
        <v>-51648.618999999999</v>
      </c>
      <c r="I800">
        <v>2.585</v>
      </c>
      <c r="J800">
        <v>8423.5457000000006</v>
      </c>
      <c r="K800">
        <v>3.2300000000000002E-2</v>
      </c>
      <c r="L800">
        <v>79944552.920000002</v>
      </c>
      <c r="M800">
        <v>2.774</v>
      </c>
      <c r="N800" t="b">
        <v>0</v>
      </c>
    </row>
    <row r="801" spans="1:14" x14ac:dyDescent="0.2">
      <c r="A801">
        <v>80</v>
      </c>
      <c r="B801">
        <v>18</v>
      </c>
      <c r="C801">
        <v>49</v>
      </c>
      <c r="D801">
        <v>31</v>
      </c>
      <c r="E801" t="s">
        <v>56</v>
      </c>
      <c r="F801" t="s">
        <v>2229</v>
      </c>
      <c r="G801" t="s">
        <v>2230</v>
      </c>
      <c r="H801">
        <v>-59223.675000000003</v>
      </c>
      <c r="I801">
        <v>2.891</v>
      </c>
      <c r="J801">
        <v>8508.4544999999998</v>
      </c>
      <c r="K801">
        <v>3.61E-2</v>
      </c>
      <c r="L801">
        <v>79936420.769999996</v>
      </c>
      <c r="M801">
        <v>3.1030000000000002</v>
      </c>
      <c r="N801" t="b">
        <v>0</v>
      </c>
    </row>
    <row r="802" spans="1:14" x14ac:dyDescent="0.2">
      <c r="A802">
        <v>80</v>
      </c>
      <c r="B802">
        <v>16</v>
      </c>
      <c r="C802">
        <v>48</v>
      </c>
      <c r="D802">
        <v>32</v>
      </c>
      <c r="E802" t="s">
        <v>57</v>
      </c>
      <c r="F802" t="s">
        <v>2231</v>
      </c>
      <c r="G802" t="s">
        <v>2232</v>
      </c>
      <c r="H802">
        <v>-69535.313999999998</v>
      </c>
      <c r="I802">
        <v>2.0539999999999998</v>
      </c>
      <c r="J802">
        <v>8627.5707000000002</v>
      </c>
      <c r="K802">
        <v>2.5700000000000001E-2</v>
      </c>
      <c r="L802">
        <v>79925350.769999996</v>
      </c>
      <c r="M802">
        <v>2.2050000000000001</v>
      </c>
      <c r="N802" t="b">
        <v>0</v>
      </c>
    </row>
    <row r="803" spans="1:14" x14ac:dyDescent="0.2">
      <c r="A803">
        <v>80</v>
      </c>
      <c r="B803">
        <v>14</v>
      </c>
      <c r="C803">
        <v>47</v>
      </c>
      <c r="D803">
        <v>33</v>
      </c>
      <c r="E803" t="s">
        <v>58</v>
      </c>
      <c r="F803" t="s">
        <v>2233</v>
      </c>
      <c r="G803" t="s">
        <v>2234</v>
      </c>
      <c r="H803">
        <v>-72214.600999999995</v>
      </c>
      <c r="I803">
        <v>3.3330000000000002</v>
      </c>
      <c r="J803">
        <v>8651.2824000000001</v>
      </c>
      <c r="K803">
        <v>4.1700000000000001E-2</v>
      </c>
      <c r="L803">
        <v>79922474.439999998</v>
      </c>
      <c r="M803">
        <v>3.5779999999999998</v>
      </c>
      <c r="N803" t="b">
        <v>0</v>
      </c>
    </row>
    <row r="804" spans="1:14" x14ac:dyDescent="0.2">
      <c r="A804">
        <v>80</v>
      </c>
      <c r="B804">
        <v>12</v>
      </c>
      <c r="C804">
        <v>46</v>
      </c>
      <c r="D804">
        <v>34</v>
      </c>
      <c r="E804" t="s">
        <v>59</v>
      </c>
      <c r="F804" t="s">
        <v>2235</v>
      </c>
      <c r="G804" t="s">
        <v>2236</v>
      </c>
      <c r="H804">
        <v>-77759.486999999994</v>
      </c>
      <c r="I804">
        <v>0.94699999999999995</v>
      </c>
      <c r="J804">
        <v>8710.8142000000007</v>
      </c>
      <c r="K804">
        <v>1.18E-2</v>
      </c>
      <c r="L804">
        <v>79916521.760000005</v>
      </c>
      <c r="M804">
        <v>1.016</v>
      </c>
      <c r="N804" t="b">
        <v>0</v>
      </c>
    </row>
    <row r="805" spans="1:14" x14ac:dyDescent="0.2">
      <c r="A805">
        <v>80</v>
      </c>
      <c r="B805">
        <v>10</v>
      </c>
      <c r="C805">
        <v>45</v>
      </c>
      <c r="D805">
        <v>35</v>
      </c>
      <c r="E805" t="s">
        <v>60</v>
      </c>
      <c r="F805" t="s">
        <v>2237</v>
      </c>
      <c r="G805" t="s">
        <v>2238</v>
      </c>
      <c r="H805">
        <v>-75889.024999999994</v>
      </c>
      <c r="I805">
        <v>0.99299999999999999</v>
      </c>
      <c r="J805">
        <v>8677.6540999999997</v>
      </c>
      <c r="K805">
        <v>1.24E-2</v>
      </c>
      <c r="L805">
        <v>79918529.780000001</v>
      </c>
      <c r="M805">
        <v>1.0649999999999999</v>
      </c>
      <c r="N805" t="b">
        <v>0</v>
      </c>
    </row>
    <row r="806" spans="1:14" x14ac:dyDescent="0.2">
      <c r="A806">
        <v>80</v>
      </c>
      <c r="B806">
        <v>8</v>
      </c>
      <c r="C806">
        <v>44</v>
      </c>
      <c r="D806">
        <v>36</v>
      </c>
      <c r="E806" t="s">
        <v>61</v>
      </c>
      <c r="F806" t="s">
        <v>2239</v>
      </c>
      <c r="G806" t="s">
        <v>2240</v>
      </c>
      <c r="H806">
        <v>-77893.455000000002</v>
      </c>
      <c r="I806">
        <v>0.69499999999999995</v>
      </c>
      <c r="J806">
        <v>8692.9300999999996</v>
      </c>
      <c r="K806">
        <v>8.6999999999999994E-3</v>
      </c>
      <c r="L806">
        <v>79916377.939999998</v>
      </c>
      <c r="M806">
        <v>0.745</v>
      </c>
      <c r="N806" t="b">
        <v>0</v>
      </c>
    </row>
    <row r="807" spans="1:14" x14ac:dyDescent="0.2">
      <c r="A807">
        <v>80</v>
      </c>
      <c r="B807">
        <v>6</v>
      </c>
      <c r="C807">
        <v>43</v>
      </c>
      <c r="D807">
        <v>37</v>
      </c>
      <c r="E807" t="s">
        <v>62</v>
      </c>
      <c r="F807" t="s">
        <v>2241</v>
      </c>
      <c r="G807" t="s">
        <v>2242</v>
      </c>
      <c r="H807">
        <v>-72175.475999999995</v>
      </c>
      <c r="I807">
        <v>1.863</v>
      </c>
      <c r="J807">
        <v>8611.6759999999995</v>
      </c>
      <c r="K807">
        <v>2.3300000000000001E-2</v>
      </c>
      <c r="L807">
        <v>79922516.439999998</v>
      </c>
      <c r="M807">
        <v>2</v>
      </c>
      <c r="N807" t="b">
        <v>0</v>
      </c>
    </row>
    <row r="808" spans="1:14" x14ac:dyDescent="0.2">
      <c r="A808">
        <v>80</v>
      </c>
      <c r="B808">
        <v>4</v>
      </c>
      <c r="C808">
        <v>42</v>
      </c>
      <c r="D808">
        <v>38</v>
      </c>
      <c r="E808" t="s">
        <v>63</v>
      </c>
      <c r="F808" t="s">
        <v>2243</v>
      </c>
      <c r="G808" t="s">
        <v>2244</v>
      </c>
      <c r="H808">
        <v>-70311.467000000004</v>
      </c>
      <c r="I808">
        <v>3.464</v>
      </c>
      <c r="J808">
        <v>8578.5966000000008</v>
      </c>
      <c r="K808">
        <v>4.3299999999999998E-2</v>
      </c>
      <c r="L808">
        <v>79924517.530000001</v>
      </c>
      <c r="M808">
        <v>3.718</v>
      </c>
      <c r="N808" t="b">
        <v>0</v>
      </c>
    </row>
    <row r="809" spans="1:14" x14ac:dyDescent="0.2">
      <c r="A809">
        <v>80</v>
      </c>
      <c r="B809">
        <v>2</v>
      </c>
      <c r="C809">
        <v>41</v>
      </c>
      <c r="D809">
        <v>39</v>
      </c>
      <c r="E809" t="s">
        <v>64</v>
      </c>
      <c r="F809" t="s">
        <v>2245</v>
      </c>
      <c r="G809" t="s">
        <v>2246</v>
      </c>
      <c r="H809">
        <v>-61148.161999999997</v>
      </c>
      <c r="I809">
        <v>6.242</v>
      </c>
      <c r="J809">
        <v>8454.2759000000005</v>
      </c>
      <c r="K809">
        <v>7.8E-2</v>
      </c>
      <c r="L809">
        <v>79934354.75</v>
      </c>
      <c r="M809">
        <v>6.7009999999999996</v>
      </c>
      <c r="N809" t="b">
        <v>0</v>
      </c>
    </row>
    <row r="810" spans="1:14" x14ac:dyDescent="0.2">
      <c r="A810">
        <v>80</v>
      </c>
      <c r="B810">
        <v>0</v>
      </c>
      <c r="C810">
        <v>40</v>
      </c>
      <c r="D810">
        <v>40</v>
      </c>
      <c r="E810" t="s">
        <v>65</v>
      </c>
      <c r="F810" t="s">
        <v>2247</v>
      </c>
      <c r="G810" t="s">
        <v>2248</v>
      </c>
      <c r="H810" t="s">
        <v>2249</v>
      </c>
      <c r="I810" t="s">
        <v>813</v>
      </c>
      <c r="J810" t="s">
        <v>2250</v>
      </c>
      <c r="K810" t="s">
        <v>906</v>
      </c>
      <c r="L810">
        <v>79941213</v>
      </c>
      <c r="M810" t="s">
        <v>816</v>
      </c>
      <c r="N810" t="b">
        <v>1</v>
      </c>
    </row>
    <row r="811" spans="1:14" x14ac:dyDescent="0.2">
      <c r="A811">
        <v>80</v>
      </c>
      <c r="B811">
        <v>-2</v>
      </c>
      <c r="C811">
        <v>39</v>
      </c>
      <c r="D811">
        <v>41</v>
      </c>
      <c r="E811" t="s">
        <v>66</v>
      </c>
      <c r="F811" t="s">
        <v>2251</v>
      </c>
      <c r="G811" t="s">
        <v>2252</v>
      </c>
      <c r="H811" t="s">
        <v>2253</v>
      </c>
      <c r="I811" t="s">
        <v>581</v>
      </c>
      <c r="J811" t="s">
        <v>2254</v>
      </c>
      <c r="K811" t="s">
        <v>926</v>
      </c>
      <c r="L811">
        <v>79958754</v>
      </c>
      <c r="M811" t="s">
        <v>584</v>
      </c>
      <c r="N811" t="b">
        <v>1</v>
      </c>
    </row>
    <row r="812" spans="1:14" x14ac:dyDescent="0.2">
      <c r="A812">
        <v>81</v>
      </c>
      <c r="B812">
        <v>23</v>
      </c>
      <c r="C812">
        <v>52</v>
      </c>
      <c r="D812">
        <v>29</v>
      </c>
      <c r="E812" t="s">
        <v>54</v>
      </c>
      <c r="F812" t="s">
        <v>2255</v>
      </c>
      <c r="G812" t="s">
        <v>2256</v>
      </c>
      <c r="H812" t="s">
        <v>2257</v>
      </c>
      <c r="I812" t="s">
        <v>813</v>
      </c>
      <c r="J812" t="s">
        <v>2258</v>
      </c>
      <c r="K812" t="s">
        <v>906</v>
      </c>
      <c r="L812">
        <v>80965743</v>
      </c>
      <c r="M812" t="s">
        <v>816</v>
      </c>
      <c r="N812" t="b">
        <v>1</v>
      </c>
    </row>
    <row r="813" spans="1:14" x14ac:dyDescent="0.2">
      <c r="A813">
        <v>81</v>
      </c>
      <c r="B813">
        <v>21</v>
      </c>
      <c r="C813">
        <v>51</v>
      </c>
      <c r="D813">
        <v>30</v>
      </c>
      <c r="E813" t="s">
        <v>55</v>
      </c>
      <c r="F813" t="s">
        <v>2259</v>
      </c>
      <c r="G813" t="s">
        <v>2260</v>
      </c>
      <c r="H813">
        <v>-46199.669000000002</v>
      </c>
      <c r="I813">
        <v>5.03</v>
      </c>
      <c r="J813">
        <v>8351.9261999999999</v>
      </c>
      <c r="K813">
        <v>6.2100000000000002E-2</v>
      </c>
      <c r="L813">
        <v>80950402.609999999</v>
      </c>
      <c r="M813">
        <v>5.4</v>
      </c>
      <c r="N813" t="b">
        <v>0</v>
      </c>
    </row>
    <row r="814" spans="1:14" x14ac:dyDescent="0.2">
      <c r="A814">
        <v>81</v>
      </c>
      <c r="B814">
        <v>19</v>
      </c>
      <c r="C814">
        <v>50</v>
      </c>
      <c r="D814">
        <v>31</v>
      </c>
      <c r="E814" t="s">
        <v>56</v>
      </c>
      <c r="F814" t="s">
        <v>2261</v>
      </c>
      <c r="G814" t="s">
        <v>2262</v>
      </c>
      <c r="H814">
        <v>-57627.962</v>
      </c>
      <c r="I814">
        <v>3.2639999999999998</v>
      </c>
      <c r="J814">
        <v>8483.3575999999994</v>
      </c>
      <c r="K814">
        <v>4.0300000000000002E-2</v>
      </c>
      <c r="L814">
        <v>80938133.840000004</v>
      </c>
      <c r="M814">
        <v>3.5030000000000001</v>
      </c>
      <c r="N814" t="b">
        <v>0</v>
      </c>
    </row>
    <row r="815" spans="1:14" x14ac:dyDescent="0.2">
      <c r="A815">
        <v>81</v>
      </c>
      <c r="B815">
        <v>17</v>
      </c>
      <c r="C815">
        <v>49</v>
      </c>
      <c r="D815">
        <v>32</v>
      </c>
      <c r="E815" t="s">
        <v>57</v>
      </c>
      <c r="F815" t="s">
        <v>2263</v>
      </c>
      <c r="G815" t="s">
        <v>2264</v>
      </c>
      <c r="H815">
        <v>-66291.695000000007</v>
      </c>
      <c r="I815">
        <v>2.0550000000000002</v>
      </c>
      <c r="J815">
        <v>8580.6587</v>
      </c>
      <c r="K815">
        <v>2.5399999999999999E-2</v>
      </c>
      <c r="L815">
        <v>80928832.939999998</v>
      </c>
      <c r="M815">
        <v>2.2050000000000001</v>
      </c>
      <c r="N815" t="b">
        <v>0</v>
      </c>
    </row>
    <row r="816" spans="1:14" x14ac:dyDescent="0.2">
      <c r="A816">
        <v>81</v>
      </c>
      <c r="B816">
        <v>15</v>
      </c>
      <c r="C816">
        <v>48</v>
      </c>
      <c r="D816">
        <v>33</v>
      </c>
      <c r="E816" t="s">
        <v>58</v>
      </c>
      <c r="F816" t="s">
        <v>2265</v>
      </c>
      <c r="G816" t="s">
        <v>2266</v>
      </c>
      <c r="H816">
        <v>-72533.313999999998</v>
      </c>
      <c r="I816">
        <v>2.6440000000000001</v>
      </c>
      <c r="J816">
        <v>8648.0571</v>
      </c>
      <c r="K816">
        <v>3.2599999999999997E-2</v>
      </c>
      <c r="L816">
        <v>80922132.280000001</v>
      </c>
      <c r="M816">
        <v>2.8380000000000001</v>
      </c>
      <c r="N816" t="b">
        <v>0</v>
      </c>
    </row>
    <row r="817" spans="1:14" x14ac:dyDescent="0.2">
      <c r="A817">
        <v>81</v>
      </c>
      <c r="B817">
        <v>13</v>
      </c>
      <c r="C817">
        <v>47</v>
      </c>
      <c r="D817">
        <v>34</v>
      </c>
      <c r="E817" t="s">
        <v>59</v>
      </c>
      <c r="F817" t="s">
        <v>2267</v>
      </c>
      <c r="G817" t="s">
        <v>2268</v>
      </c>
      <c r="H817">
        <v>-76389.019</v>
      </c>
      <c r="I817">
        <v>0.97699999999999998</v>
      </c>
      <c r="J817">
        <v>8685.9997999999996</v>
      </c>
      <c r="K817">
        <v>1.21E-2</v>
      </c>
      <c r="L817">
        <v>80917993.010000005</v>
      </c>
      <c r="M817">
        <v>1.0489999999999999</v>
      </c>
      <c r="N817" t="b">
        <v>0</v>
      </c>
    </row>
    <row r="818" spans="1:14" x14ac:dyDescent="0.2">
      <c r="A818">
        <v>81</v>
      </c>
      <c r="B818">
        <v>11</v>
      </c>
      <c r="C818">
        <v>46</v>
      </c>
      <c r="D818">
        <v>35</v>
      </c>
      <c r="E818" t="s">
        <v>60</v>
      </c>
      <c r="F818" t="s">
        <v>2269</v>
      </c>
      <c r="G818" t="s">
        <v>2270</v>
      </c>
      <c r="H818">
        <v>-77977.051000000007</v>
      </c>
      <c r="I818">
        <v>0.97799999999999998</v>
      </c>
      <c r="J818">
        <v>8695.9465</v>
      </c>
      <c r="K818">
        <v>1.21E-2</v>
      </c>
      <c r="L818">
        <v>80916288.189999998</v>
      </c>
      <c r="M818">
        <v>1.0489999999999999</v>
      </c>
      <c r="N818" t="b">
        <v>0</v>
      </c>
    </row>
    <row r="819" spans="1:14" x14ac:dyDescent="0.2">
      <c r="A819">
        <v>81</v>
      </c>
      <c r="B819">
        <v>9</v>
      </c>
      <c r="C819">
        <v>45</v>
      </c>
      <c r="D819">
        <v>36</v>
      </c>
      <c r="E819" t="s">
        <v>61</v>
      </c>
      <c r="F819" t="s">
        <v>2271</v>
      </c>
      <c r="G819" t="s">
        <v>2272</v>
      </c>
      <c r="H819">
        <v>-77696.198999999993</v>
      </c>
      <c r="I819">
        <v>1.0740000000000001</v>
      </c>
      <c r="J819">
        <v>8682.8205999999991</v>
      </c>
      <c r="K819">
        <v>1.3299999999999999E-2</v>
      </c>
      <c r="L819">
        <v>80916589.700000003</v>
      </c>
      <c r="M819">
        <v>1.1519999999999999</v>
      </c>
      <c r="N819" t="b">
        <v>0</v>
      </c>
    </row>
    <row r="820" spans="1:14" x14ac:dyDescent="0.2">
      <c r="A820">
        <v>81</v>
      </c>
      <c r="B820">
        <v>7</v>
      </c>
      <c r="C820">
        <v>44</v>
      </c>
      <c r="D820">
        <v>37</v>
      </c>
      <c r="E820" t="s">
        <v>62</v>
      </c>
      <c r="F820" t="s">
        <v>2273</v>
      </c>
      <c r="G820" t="s">
        <v>2274</v>
      </c>
      <c r="H820">
        <v>-75456.703999999998</v>
      </c>
      <c r="I820">
        <v>4.9039999999999999</v>
      </c>
      <c r="J820">
        <v>8645.5138999999999</v>
      </c>
      <c r="K820">
        <v>6.0499999999999998E-2</v>
      </c>
      <c r="L820">
        <v>80918993.900000006</v>
      </c>
      <c r="M820">
        <v>5.2649999999999997</v>
      </c>
      <c r="N820" t="b">
        <v>0</v>
      </c>
    </row>
    <row r="821" spans="1:14" x14ac:dyDescent="0.2">
      <c r="A821">
        <v>81</v>
      </c>
      <c r="B821">
        <v>5</v>
      </c>
      <c r="C821">
        <v>43</v>
      </c>
      <c r="D821">
        <v>38</v>
      </c>
      <c r="E821" t="s">
        <v>63</v>
      </c>
      <c r="F821" t="s">
        <v>2275</v>
      </c>
      <c r="G821" t="s">
        <v>2276</v>
      </c>
      <c r="H821">
        <v>-71528.134000000005</v>
      </c>
      <c r="I821">
        <v>3.1280000000000001</v>
      </c>
      <c r="J821">
        <v>8587.3544999999995</v>
      </c>
      <c r="K821">
        <v>3.8600000000000002E-2</v>
      </c>
      <c r="L821">
        <v>80923211.390000001</v>
      </c>
      <c r="M821">
        <v>3.3580000000000001</v>
      </c>
      <c r="N821" t="b">
        <v>0</v>
      </c>
    </row>
    <row r="822" spans="1:14" x14ac:dyDescent="0.2">
      <c r="A822">
        <v>81</v>
      </c>
      <c r="B822">
        <v>3</v>
      </c>
      <c r="C822">
        <v>42</v>
      </c>
      <c r="D822">
        <v>39</v>
      </c>
      <c r="E822" t="s">
        <v>64</v>
      </c>
      <c r="F822" t="s">
        <v>2277</v>
      </c>
      <c r="G822" t="s">
        <v>2278</v>
      </c>
      <c r="H822">
        <v>-65712.918999999994</v>
      </c>
      <c r="I822">
        <v>5.4050000000000002</v>
      </c>
      <c r="J822">
        <v>8505.9030999999995</v>
      </c>
      <c r="K822">
        <v>6.6699999999999995E-2</v>
      </c>
      <c r="L822">
        <v>80929454.280000001</v>
      </c>
      <c r="M822">
        <v>5.8019999999999996</v>
      </c>
      <c r="N822" t="b">
        <v>0</v>
      </c>
    </row>
    <row r="823" spans="1:14" x14ac:dyDescent="0.2">
      <c r="A823">
        <v>81</v>
      </c>
      <c r="B823">
        <v>1</v>
      </c>
      <c r="C823">
        <v>41</v>
      </c>
      <c r="D823">
        <v>40</v>
      </c>
      <c r="E823" t="s">
        <v>65</v>
      </c>
      <c r="F823" t="s">
        <v>2279</v>
      </c>
      <c r="G823" t="s">
        <v>2280</v>
      </c>
      <c r="H823">
        <v>-57524.417999999998</v>
      </c>
      <c r="I823">
        <v>92.218000000000004</v>
      </c>
      <c r="J823">
        <v>8395.1519000000008</v>
      </c>
      <c r="K823">
        <v>1.1385000000000001</v>
      </c>
      <c r="L823">
        <v>80938245</v>
      </c>
      <c r="M823">
        <v>99</v>
      </c>
      <c r="N823" t="b">
        <v>0</v>
      </c>
    </row>
    <row r="824" spans="1:14" x14ac:dyDescent="0.2">
      <c r="A824">
        <v>81</v>
      </c>
      <c r="B824">
        <v>-1</v>
      </c>
      <c r="C824">
        <v>40</v>
      </c>
      <c r="D824">
        <v>41</v>
      </c>
      <c r="E824" t="s">
        <v>66</v>
      </c>
      <c r="F824" t="s">
        <v>2281</v>
      </c>
      <c r="G824" t="s">
        <v>2282</v>
      </c>
      <c r="H824" t="s">
        <v>2283</v>
      </c>
      <c r="I824" t="s">
        <v>581</v>
      </c>
      <c r="J824" t="s">
        <v>2284</v>
      </c>
      <c r="K824" t="s">
        <v>926</v>
      </c>
      <c r="L824">
        <v>80950230</v>
      </c>
      <c r="M824" t="s">
        <v>584</v>
      </c>
      <c r="N824" t="b">
        <v>1</v>
      </c>
    </row>
    <row r="825" spans="1:14" x14ac:dyDescent="0.2">
      <c r="A825">
        <v>81</v>
      </c>
      <c r="B825">
        <v>-3</v>
      </c>
      <c r="C825">
        <v>39</v>
      </c>
      <c r="D825">
        <v>42</v>
      </c>
      <c r="E825" t="s">
        <v>67</v>
      </c>
      <c r="F825" t="s">
        <v>2285</v>
      </c>
      <c r="G825" t="s">
        <v>2286</v>
      </c>
      <c r="H825" t="s">
        <v>2287</v>
      </c>
      <c r="I825" t="s">
        <v>503</v>
      </c>
      <c r="J825" t="s">
        <v>1290</v>
      </c>
      <c r="K825" t="s">
        <v>705</v>
      </c>
      <c r="L825">
        <v>80966226</v>
      </c>
      <c r="M825" t="s">
        <v>506</v>
      </c>
      <c r="N825" t="b">
        <v>1</v>
      </c>
    </row>
    <row r="826" spans="1:14" x14ac:dyDescent="0.2">
      <c r="A826">
        <v>82</v>
      </c>
      <c r="B826">
        <v>24</v>
      </c>
      <c r="C826">
        <v>53</v>
      </c>
      <c r="D826">
        <v>29</v>
      </c>
      <c r="E826" t="s">
        <v>54</v>
      </c>
      <c r="F826" t="s">
        <v>2288</v>
      </c>
      <c r="G826" t="s">
        <v>2289</v>
      </c>
      <c r="H826" t="s">
        <v>2290</v>
      </c>
      <c r="I826" t="s">
        <v>581</v>
      </c>
      <c r="J826" t="s">
        <v>2291</v>
      </c>
      <c r="K826" t="s">
        <v>926</v>
      </c>
      <c r="L826">
        <v>81972378</v>
      </c>
      <c r="M826" t="s">
        <v>584</v>
      </c>
      <c r="N826" t="b">
        <v>1</v>
      </c>
    </row>
    <row r="827" spans="1:14" x14ac:dyDescent="0.2">
      <c r="A827">
        <v>82</v>
      </c>
      <c r="B827">
        <v>22</v>
      </c>
      <c r="C827">
        <v>52</v>
      </c>
      <c r="D827">
        <v>30</v>
      </c>
      <c r="E827" t="s">
        <v>55</v>
      </c>
      <c r="F827" t="s">
        <v>2292</v>
      </c>
      <c r="G827" t="s">
        <v>2293</v>
      </c>
      <c r="H827">
        <v>-42313.96</v>
      </c>
      <c r="I827">
        <v>3.0739999999999998</v>
      </c>
      <c r="J827">
        <v>8301.1175000000003</v>
      </c>
      <c r="K827">
        <v>3.7499999999999999E-2</v>
      </c>
      <c r="L827">
        <v>81954574.090000004</v>
      </c>
      <c r="M827">
        <v>3.3</v>
      </c>
      <c r="N827" t="b">
        <v>0</v>
      </c>
    </row>
    <row r="828" spans="1:14" x14ac:dyDescent="0.2">
      <c r="A828">
        <v>82</v>
      </c>
      <c r="B828">
        <v>20</v>
      </c>
      <c r="C828">
        <v>51</v>
      </c>
      <c r="D828">
        <v>31</v>
      </c>
      <c r="E828" t="s">
        <v>56</v>
      </c>
      <c r="F828" t="s">
        <v>2294</v>
      </c>
      <c r="G828" t="s">
        <v>2295</v>
      </c>
      <c r="H828">
        <v>-52930.724999999999</v>
      </c>
      <c r="I828">
        <v>2.4260000000000002</v>
      </c>
      <c r="J828">
        <v>8421.0493999999999</v>
      </c>
      <c r="K828">
        <v>2.9600000000000001E-2</v>
      </c>
      <c r="L828">
        <v>81943176.530000001</v>
      </c>
      <c r="M828">
        <v>2.6040000000000001</v>
      </c>
      <c r="N828" t="b">
        <v>0</v>
      </c>
    </row>
    <row r="829" spans="1:14" x14ac:dyDescent="0.2">
      <c r="A829">
        <v>82</v>
      </c>
      <c r="B829">
        <v>18</v>
      </c>
      <c r="C829">
        <v>50</v>
      </c>
      <c r="D829">
        <v>32</v>
      </c>
      <c r="E829" t="s">
        <v>57</v>
      </c>
      <c r="F829" t="s">
        <v>2296</v>
      </c>
      <c r="G829" t="s">
        <v>2297</v>
      </c>
      <c r="H829">
        <v>-65415.074999999997</v>
      </c>
      <c r="I829">
        <v>2.2400000000000002</v>
      </c>
      <c r="J829">
        <v>8563.7566999999999</v>
      </c>
      <c r="K829">
        <v>2.7300000000000001E-2</v>
      </c>
      <c r="L829">
        <v>81929774.030000001</v>
      </c>
      <c r="M829">
        <v>2.4049999999999998</v>
      </c>
      <c r="N829" t="b">
        <v>0</v>
      </c>
    </row>
    <row r="830" spans="1:14" x14ac:dyDescent="0.2">
      <c r="A830">
        <v>82</v>
      </c>
      <c r="B830">
        <v>16</v>
      </c>
      <c r="C830">
        <v>49</v>
      </c>
      <c r="D830">
        <v>33</v>
      </c>
      <c r="E830" t="s">
        <v>58</v>
      </c>
      <c r="F830" t="s">
        <v>2298</v>
      </c>
      <c r="G830" t="s">
        <v>2299</v>
      </c>
      <c r="H830">
        <v>-70105.426999999996</v>
      </c>
      <c r="I830">
        <v>3.7290000000000001</v>
      </c>
      <c r="J830">
        <v>8611.4153000000006</v>
      </c>
      <c r="K830">
        <v>4.5499999999999999E-2</v>
      </c>
      <c r="L830">
        <v>81924738.730000004</v>
      </c>
      <c r="M830">
        <v>4.0030000000000001</v>
      </c>
      <c r="N830" t="b">
        <v>0</v>
      </c>
    </row>
    <row r="831" spans="1:14" x14ac:dyDescent="0.2">
      <c r="A831">
        <v>82</v>
      </c>
      <c r="B831">
        <v>14</v>
      </c>
      <c r="C831">
        <v>48</v>
      </c>
      <c r="D831">
        <v>34</v>
      </c>
      <c r="E831" t="s">
        <v>59</v>
      </c>
      <c r="F831" t="s">
        <v>2300</v>
      </c>
      <c r="G831" t="s">
        <v>2301</v>
      </c>
      <c r="H831">
        <v>-77593.895000000004</v>
      </c>
      <c r="I831">
        <v>0.46600000000000003</v>
      </c>
      <c r="J831">
        <v>8693.1972999999998</v>
      </c>
      <c r="K831">
        <v>5.7000000000000002E-3</v>
      </c>
      <c r="L831">
        <v>81916699.530000001</v>
      </c>
      <c r="M831">
        <v>0.5</v>
      </c>
      <c r="N831" t="b">
        <v>0</v>
      </c>
    </row>
    <row r="832" spans="1:14" x14ac:dyDescent="0.2">
      <c r="A832">
        <v>82</v>
      </c>
      <c r="B832">
        <v>12</v>
      </c>
      <c r="C832">
        <v>47</v>
      </c>
      <c r="D832">
        <v>35</v>
      </c>
      <c r="E832" t="s">
        <v>60</v>
      </c>
      <c r="F832" t="s">
        <v>2302</v>
      </c>
      <c r="G832" t="s">
        <v>2303</v>
      </c>
      <c r="H832">
        <v>-77498.676999999996</v>
      </c>
      <c r="I832">
        <v>0.97099999999999997</v>
      </c>
      <c r="J832">
        <v>8682.4953000000005</v>
      </c>
      <c r="K832">
        <v>1.18E-2</v>
      </c>
      <c r="L832">
        <v>81916801.75</v>
      </c>
      <c r="M832">
        <v>1.042</v>
      </c>
      <c r="N832" t="b">
        <v>0</v>
      </c>
    </row>
    <row r="833" spans="1:14" x14ac:dyDescent="0.2">
      <c r="A833">
        <v>82</v>
      </c>
      <c r="B833">
        <v>10</v>
      </c>
      <c r="C833">
        <v>46</v>
      </c>
      <c r="D833">
        <v>36</v>
      </c>
      <c r="E833" t="s">
        <v>61</v>
      </c>
      <c r="F833" t="s">
        <v>2304</v>
      </c>
      <c r="G833" t="s">
        <v>2305</v>
      </c>
      <c r="H833">
        <v>-80591.79509</v>
      </c>
      <c r="I833">
        <v>5.5100000000000001E-3</v>
      </c>
      <c r="J833">
        <v>8710.6754000000001</v>
      </c>
      <c r="K833">
        <v>2.9999999999999997E-4</v>
      </c>
      <c r="L833">
        <v>81913481.153600007</v>
      </c>
      <c r="M833">
        <v>5.9100000000000003E-3</v>
      </c>
      <c r="N833" t="b">
        <v>0</v>
      </c>
    </row>
    <row r="834" spans="1:14" x14ac:dyDescent="0.2">
      <c r="A834">
        <v>82</v>
      </c>
      <c r="B834">
        <v>8</v>
      </c>
      <c r="C834">
        <v>45</v>
      </c>
      <c r="D834">
        <v>37</v>
      </c>
      <c r="E834" t="s">
        <v>62</v>
      </c>
      <c r="F834" t="s">
        <v>2306</v>
      </c>
      <c r="G834" t="s">
        <v>2307</v>
      </c>
      <c r="H834">
        <v>-76187.812999999995</v>
      </c>
      <c r="I834">
        <v>3.0089999999999999</v>
      </c>
      <c r="J834">
        <v>8647.4274999999998</v>
      </c>
      <c r="K834">
        <v>3.6700000000000003E-2</v>
      </c>
      <c r="L834">
        <v>81918209.019999996</v>
      </c>
      <c r="M834">
        <v>3.23</v>
      </c>
      <c r="N834" t="b">
        <v>0</v>
      </c>
    </row>
    <row r="835" spans="1:14" x14ac:dyDescent="0.2">
      <c r="A835">
        <v>82</v>
      </c>
      <c r="B835">
        <v>6</v>
      </c>
      <c r="C835">
        <v>44</v>
      </c>
      <c r="D835">
        <v>38</v>
      </c>
      <c r="E835" t="s">
        <v>63</v>
      </c>
      <c r="F835" t="s">
        <v>2308</v>
      </c>
      <c r="G835" t="s">
        <v>2309</v>
      </c>
      <c r="H835">
        <v>-76010.062000000005</v>
      </c>
      <c r="I835">
        <v>5.992</v>
      </c>
      <c r="J835">
        <v>8635.7189999999991</v>
      </c>
      <c r="K835">
        <v>7.3099999999999998E-2</v>
      </c>
      <c r="L835">
        <v>81918399.840000004</v>
      </c>
      <c r="M835">
        <v>6.4320000000000004</v>
      </c>
      <c r="N835" t="b">
        <v>0</v>
      </c>
    </row>
    <row r="836" spans="1:14" x14ac:dyDescent="0.2">
      <c r="A836">
        <v>82</v>
      </c>
      <c r="B836">
        <v>4</v>
      </c>
      <c r="C836">
        <v>43</v>
      </c>
      <c r="D836">
        <v>39</v>
      </c>
      <c r="E836" t="s">
        <v>64</v>
      </c>
      <c r="F836" t="s">
        <v>2310</v>
      </c>
      <c r="G836" t="s">
        <v>2311</v>
      </c>
      <c r="H836">
        <v>-68064.096999999994</v>
      </c>
      <c r="I836">
        <v>5.4989999999999997</v>
      </c>
      <c r="J836">
        <v>8529.2762000000002</v>
      </c>
      <c r="K836">
        <v>6.7100000000000007E-2</v>
      </c>
      <c r="L836">
        <v>81926930.180000007</v>
      </c>
      <c r="M836">
        <v>5.9020000000000001</v>
      </c>
      <c r="N836" t="b">
        <v>0</v>
      </c>
    </row>
    <row r="837" spans="1:14" x14ac:dyDescent="0.2">
      <c r="A837">
        <v>82</v>
      </c>
      <c r="B837">
        <v>2</v>
      </c>
      <c r="C837">
        <v>42</v>
      </c>
      <c r="D837">
        <v>40</v>
      </c>
      <c r="E837" t="s">
        <v>65</v>
      </c>
      <c r="F837" t="s">
        <v>2312</v>
      </c>
      <c r="G837" t="s">
        <v>2313</v>
      </c>
      <c r="H837">
        <v>-63614.063000000002</v>
      </c>
      <c r="I837">
        <v>1.5840000000000001</v>
      </c>
      <c r="J837">
        <v>8465.4665999999997</v>
      </c>
      <c r="K837">
        <v>1.9300000000000001E-2</v>
      </c>
      <c r="L837">
        <v>81931707.489999995</v>
      </c>
      <c r="M837">
        <v>1.7</v>
      </c>
      <c r="N837" t="b">
        <v>0</v>
      </c>
    </row>
    <row r="838" spans="1:14" x14ac:dyDescent="0.2">
      <c r="A838">
        <v>82</v>
      </c>
      <c r="B838">
        <v>0</v>
      </c>
      <c r="C838">
        <v>41</v>
      </c>
      <c r="D838">
        <v>41</v>
      </c>
      <c r="E838" t="s">
        <v>66</v>
      </c>
      <c r="F838" t="s">
        <v>2314</v>
      </c>
      <c r="G838" t="s">
        <v>2315</v>
      </c>
      <c r="H838" t="s">
        <v>2316</v>
      </c>
      <c r="I838" t="s">
        <v>813</v>
      </c>
      <c r="J838" t="s">
        <v>2317</v>
      </c>
      <c r="K838" t="s">
        <v>906</v>
      </c>
      <c r="L838">
        <v>81944380</v>
      </c>
      <c r="M838" t="s">
        <v>816</v>
      </c>
      <c r="N838" t="b">
        <v>1</v>
      </c>
    </row>
    <row r="839" spans="1:14" x14ac:dyDescent="0.2">
      <c r="A839">
        <v>82</v>
      </c>
      <c r="B839">
        <v>-2</v>
      </c>
      <c r="C839">
        <v>40</v>
      </c>
      <c r="D839">
        <v>42</v>
      </c>
      <c r="E839" t="s">
        <v>67</v>
      </c>
      <c r="F839" t="s">
        <v>2318</v>
      </c>
      <c r="G839" t="s">
        <v>2319</v>
      </c>
      <c r="H839" t="s">
        <v>2320</v>
      </c>
      <c r="I839" t="s">
        <v>581</v>
      </c>
      <c r="J839" t="s">
        <v>2321</v>
      </c>
      <c r="K839" t="s">
        <v>926</v>
      </c>
      <c r="L839">
        <v>81956661</v>
      </c>
      <c r="M839" t="s">
        <v>584</v>
      </c>
      <c r="N839" t="b">
        <v>1</v>
      </c>
    </row>
    <row r="840" spans="1:14" x14ac:dyDescent="0.2">
      <c r="A840">
        <v>83</v>
      </c>
      <c r="B840">
        <v>23</v>
      </c>
      <c r="C840">
        <v>53</v>
      </c>
      <c r="D840">
        <v>30</v>
      </c>
      <c r="E840" t="s">
        <v>55</v>
      </c>
      <c r="F840" t="s">
        <v>2322</v>
      </c>
      <c r="G840" t="s">
        <v>2323</v>
      </c>
      <c r="H840" t="s">
        <v>2324</v>
      </c>
      <c r="I840" t="s">
        <v>813</v>
      </c>
      <c r="J840" t="s">
        <v>2325</v>
      </c>
      <c r="K840" t="s">
        <v>906</v>
      </c>
      <c r="L840">
        <v>82961041</v>
      </c>
      <c r="M840" t="s">
        <v>816</v>
      </c>
      <c r="N840" t="b">
        <v>1</v>
      </c>
    </row>
    <row r="841" spans="1:14" x14ac:dyDescent="0.2">
      <c r="A841">
        <v>83</v>
      </c>
      <c r="B841">
        <v>21</v>
      </c>
      <c r="C841">
        <v>52</v>
      </c>
      <c r="D841">
        <v>31</v>
      </c>
      <c r="E841" t="s">
        <v>56</v>
      </c>
      <c r="F841" t="s">
        <v>2326</v>
      </c>
      <c r="G841" t="s">
        <v>2327</v>
      </c>
      <c r="H841">
        <v>-49257.129000000001</v>
      </c>
      <c r="I841">
        <v>2.6120000000000001</v>
      </c>
      <c r="J841">
        <v>8372.5756000000001</v>
      </c>
      <c r="K841">
        <v>3.15E-2</v>
      </c>
      <c r="L841">
        <v>82947120.299999997</v>
      </c>
      <c r="M841">
        <v>2.8039999999999998</v>
      </c>
      <c r="N841" t="b">
        <v>0</v>
      </c>
    </row>
    <row r="842" spans="1:14" x14ac:dyDescent="0.2">
      <c r="A842">
        <v>83</v>
      </c>
      <c r="B842">
        <v>19</v>
      </c>
      <c r="C842">
        <v>51</v>
      </c>
      <c r="D842">
        <v>32</v>
      </c>
      <c r="E842" t="s">
        <v>57</v>
      </c>
      <c r="F842" t="s">
        <v>2328</v>
      </c>
      <c r="G842" t="s">
        <v>2329</v>
      </c>
      <c r="H842">
        <v>-60976.442000000003</v>
      </c>
      <c r="I842">
        <v>2.427</v>
      </c>
      <c r="J842">
        <v>8504.3462</v>
      </c>
      <c r="K842">
        <v>2.92E-2</v>
      </c>
      <c r="L842">
        <v>82934539.099999994</v>
      </c>
      <c r="M842">
        <v>2.6040000000000001</v>
      </c>
      <c r="N842" t="b">
        <v>0</v>
      </c>
    </row>
    <row r="843" spans="1:14" x14ac:dyDescent="0.2">
      <c r="A843">
        <v>83</v>
      </c>
      <c r="B843">
        <v>17</v>
      </c>
      <c r="C843">
        <v>50</v>
      </c>
      <c r="D843">
        <v>33</v>
      </c>
      <c r="E843" t="s">
        <v>58</v>
      </c>
      <c r="F843" t="s">
        <v>2330</v>
      </c>
      <c r="G843" t="s">
        <v>2331</v>
      </c>
      <c r="H843">
        <v>-69669.331000000006</v>
      </c>
      <c r="I843">
        <v>2.7989999999999999</v>
      </c>
      <c r="J843">
        <v>8599.6540000000005</v>
      </c>
      <c r="K843">
        <v>3.3700000000000001E-2</v>
      </c>
      <c r="L843">
        <v>82925206.900000006</v>
      </c>
      <c r="M843">
        <v>3.004</v>
      </c>
      <c r="N843" t="b">
        <v>0</v>
      </c>
    </row>
    <row r="844" spans="1:14" x14ac:dyDescent="0.2">
      <c r="A844">
        <v>83</v>
      </c>
      <c r="B844">
        <v>15</v>
      </c>
      <c r="C844">
        <v>49</v>
      </c>
      <c r="D844">
        <v>34</v>
      </c>
      <c r="E844" t="s">
        <v>59</v>
      </c>
      <c r="F844" t="s">
        <v>2332</v>
      </c>
      <c r="G844" t="s">
        <v>2333</v>
      </c>
      <c r="H844">
        <v>-75340.543000000005</v>
      </c>
      <c r="I844">
        <v>3.036</v>
      </c>
      <c r="J844">
        <v>8658.5560000000005</v>
      </c>
      <c r="K844">
        <v>3.6600000000000001E-2</v>
      </c>
      <c r="L844">
        <v>82919118.599999994</v>
      </c>
      <c r="M844">
        <v>3.2589999999999999</v>
      </c>
      <c r="N844" t="b">
        <v>0</v>
      </c>
    </row>
    <row r="845" spans="1:14" x14ac:dyDescent="0.2">
      <c r="A845">
        <v>83</v>
      </c>
      <c r="B845">
        <v>13</v>
      </c>
      <c r="C845">
        <v>48</v>
      </c>
      <c r="D845">
        <v>35</v>
      </c>
      <c r="E845" t="s">
        <v>60</v>
      </c>
      <c r="F845" t="s">
        <v>2334</v>
      </c>
      <c r="G845" t="s">
        <v>2335</v>
      </c>
      <c r="H845">
        <v>-79013.721000000005</v>
      </c>
      <c r="I845">
        <v>3.7949999999999999</v>
      </c>
      <c r="J845">
        <v>8693.3852000000006</v>
      </c>
      <c r="K845">
        <v>4.5699999999999998E-2</v>
      </c>
      <c r="L845">
        <v>82915175.280000001</v>
      </c>
      <c r="M845">
        <v>4.0730000000000004</v>
      </c>
      <c r="N845" t="b">
        <v>0</v>
      </c>
    </row>
    <row r="846" spans="1:14" x14ac:dyDescent="0.2">
      <c r="A846">
        <v>83</v>
      </c>
      <c r="B846">
        <v>11</v>
      </c>
      <c r="C846">
        <v>47</v>
      </c>
      <c r="D846">
        <v>36</v>
      </c>
      <c r="E846" t="s">
        <v>61</v>
      </c>
      <c r="F846" t="s">
        <v>2336</v>
      </c>
      <c r="G846" t="s">
        <v>2337</v>
      </c>
      <c r="H846">
        <v>-79990.642999999996</v>
      </c>
      <c r="I846">
        <v>8.9999999999999993E-3</v>
      </c>
      <c r="J846">
        <v>8695.7294999999995</v>
      </c>
      <c r="K846">
        <v>2.9999999999999997E-4</v>
      </c>
      <c r="L846">
        <v>82914126.510000005</v>
      </c>
      <c r="M846">
        <v>8.9999999999999993E-3</v>
      </c>
      <c r="N846" t="b">
        <v>0</v>
      </c>
    </row>
    <row r="847" spans="1:14" x14ac:dyDescent="0.2">
      <c r="A847">
        <v>83</v>
      </c>
      <c r="B847">
        <v>9</v>
      </c>
      <c r="C847">
        <v>46</v>
      </c>
      <c r="D847">
        <v>37</v>
      </c>
      <c r="E847" t="s">
        <v>62</v>
      </c>
      <c r="F847" t="s">
        <v>2338</v>
      </c>
      <c r="G847" t="s">
        <v>2339</v>
      </c>
      <c r="H847">
        <v>-79070.638999999996</v>
      </c>
      <c r="I847">
        <v>2.3290000000000002</v>
      </c>
      <c r="J847">
        <v>8675.2193000000007</v>
      </c>
      <c r="K847">
        <v>2.81E-2</v>
      </c>
      <c r="L847">
        <v>82915114.180000007</v>
      </c>
      <c r="M847">
        <v>2.5</v>
      </c>
      <c r="N847" t="b">
        <v>0</v>
      </c>
    </row>
    <row r="848" spans="1:14" x14ac:dyDescent="0.2">
      <c r="A848">
        <v>83</v>
      </c>
      <c r="B848">
        <v>7</v>
      </c>
      <c r="C848">
        <v>45</v>
      </c>
      <c r="D848">
        <v>38</v>
      </c>
      <c r="E848" t="s">
        <v>63</v>
      </c>
      <c r="F848" t="s">
        <v>2340</v>
      </c>
      <c r="G848" t="s">
        <v>2341</v>
      </c>
      <c r="H848">
        <v>-76797.615999999995</v>
      </c>
      <c r="I848">
        <v>6.8339999999999996</v>
      </c>
      <c r="J848">
        <v>8638.4076000000005</v>
      </c>
      <c r="K848">
        <v>8.2299999999999998E-2</v>
      </c>
      <c r="L848">
        <v>82917554.370000005</v>
      </c>
      <c r="M848">
        <v>7.3360000000000003</v>
      </c>
      <c r="N848" t="b">
        <v>0</v>
      </c>
    </row>
    <row r="849" spans="1:14" x14ac:dyDescent="0.2">
      <c r="A849">
        <v>83</v>
      </c>
      <c r="B849">
        <v>5</v>
      </c>
      <c r="C849">
        <v>44</v>
      </c>
      <c r="D849">
        <v>39</v>
      </c>
      <c r="E849" t="s">
        <v>64</v>
      </c>
      <c r="F849" t="s">
        <v>2342</v>
      </c>
      <c r="G849" t="s">
        <v>2343</v>
      </c>
      <c r="H849">
        <v>-72205.672000000006</v>
      </c>
      <c r="I849">
        <v>18.631</v>
      </c>
      <c r="J849">
        <v>8573.6571000000004</v>
      </c>
      <c r="K849">
        <v>0.22450000000000001</v>
      </c>
      <c r="L849">
        <v>82922484.019999996</v>
      </c>
      <c r="M849">
        <v>20</v>
      </c>
      <c r="N849" t="b">
        <v>0</v>
      </c>
    </row>
    <row r="850" spans="1:14" x14ac:dyDescent="0.2">
      <c r="A850">
        <v>83</v>
      </c>
      <c r="B850">
        <v>3</v>
      </c>
      <c r="C850">
        <v>43</v>
      </c>
      <c r="D850">
        <v>40</v>
      </c>
      <c r="E850" t="s">
        <v>65</v>
      </c>
      <c r="F850" t="s">
        <v>2344</v>
      </c>
      <c r="G850" t="s">
        <v>2345</v>
      </c>
      <c r="H850">
        <v>-65911.659</v>
      </c>
      <c r="I850">
        <v>6.43</v>
      </c>
      <c r="J850">
        <v>8488.3996999999999</v>
      </c>
      <c r="K850">
        <v>7.7499999999999999E-2</v>
      </c>
      <c r="L850">
        <v>82929240.920000002</v>
      </c>
      <c r="M850">
        <v>6.9020000000000001</v>
      </c>
      <c r="N850" t="b">
        <v>0</v>
      </c>
    </row>
    <row r="851" spans="1:14" x14ac:dyDescent="0.2">
      <c r="A851">
        <v>83</v>
      </c>
      <c r="B851">
        <v>1</v>
      </c>
      <c r="C851">
        <v>42</v>
      </c>
      <c r="D851">
        <v>41</v>
      </c>
      <c r="E851" t="s">
        <v>66</v>
      </c>
      <c r="F851" t="s">
        <v>2346</v>
      </c>
      <c r="G851" t="s">
        <v>2347</v>
      </c>
      <c r="H851">
        <v>-57612.91</v>
      </c>
      <c r="I851">
        <v>162.08000000000001</v>
      </c>
      <c r="J851">
        <v>8378.9889000000003</v>
      </c>
      <c r="K851">
        <v>1.9528000000000001</v>
      </c>
      <c r="L851">
        <v>82938150</v>
      </c>
      <c r="M851">
        <v>174</v>
      </c>
      <c r="N851" t="b">
        <v>0</v>
      </c>
    </row>
    <row r="852" spans="1:14" x14ac:dyDescent="0.2">
      <c r="A852">
        <v>83</v>
      </c>
      <c r="B852">
        <v>-1</v>
      </c>
      <c r="C852">
        <v>41</v>
      </c>
      <c r="D852">
        <v>42</v>
      </c>
      <c r="E852" t="s">
        <v>67</v>
      </c>
      <c r="F852" t="s">
        <v>2348</v>
      </c>
      <c r="G852" t="s">
        <v>2349</v>
      </c>
      <c r="H852" t="s">
        <v>2350</v>
      </c>
      <c r="I852" t="s">
        <v>261</v>
      </c>
      <c r="J852" t="s">
        <v>2351</v>
      </c>
      <c r="K852" t="s">
        <v>926</v>
      </c>
      <c r="L852">
        <v>82950252</v>
      </c>
      <c r="M852" t="s">
        <v>499</v>
      </c>
      <c r="N852" t="b">
        <v>1</v>
      </c>
    </row>
    <row r="853" spans="1:14" x14ac:dyDescent="0.2">
      <c r="A853">
        <v>83</v>
      </c>
      <c r="B853">
        <v>-3</v>
      </c>
      <c r="C853">
        <v>40</v>
      </c>
      <c r="D853">
        <v>43</v>
      </c>
      <c r="E853" t="s">
        <v>68</v>
      </c>
      <c r="F853" t="s">
        <v>2352</v>
      </c>
      <c r="G853" t="s">
        <v>2353</v>
      </c>
      <c r="H853" t="s">
        <v>2354</v>
      </c>
      <c r="I853" t="s">
        <v>503</v>
      </c>
      <c r="J853" t="s">
        <v>2355</v>
      </c>
      <c r="K853" t="s">
        <v>705</v>
      </c>
      <c r="L853">
        <v>82966377</v>
      </c>
      <c r="M853" t="s">
        <v>506</v>
      </c>
      <c r="N853" t="b">
        <v>1</v>
      </c>
    </row>
    <row r="854" spans="1:14" x14ac:dyDescent="0.2">
      <c r="A854">
        <v>84</v>
      </c>
      <c r="B854">
        <v>24</v>
      </c>
      <c r="C854">
        <v>54</v>
      </c>
      <c r="D854">
        <v>30</v>
      </c>
      <c r="E854" t="s">
        <v>55</v>
      </c>
      <c r="F854" t="s">
        <v>2356</v>
      </c>
      <c r="G854" t="s">
        <v>2357</v>
      </c>
      <c r="H854" t="s">
        <v>2358</v>
      </c>
      <c r="I854" t="s">
        <v>581</v>
      </c>
      <c r="J854" t="s">
        <v>2359</v>
      </c>
      <c r="K854" t="s">
        <v>926</v>
      </c>
      <c r="L854">
        <v>83965829</v>
      </c>
      <c r="M854" t="s">
        <v>584</v>
      </c>
      <c r="N854" t="b">
        <v>1</v>
      </c>
    </row>
    <row r="855" spans="1:14" x14ac:dyDescent="0.2">
      <c r="A855">
        <v>84</v>
      </c>
      <c r="B855">
        <v>22</v>
      </c>
      <c r="C855">
        <v>53</v>
      </c>
      <c r="D855">
        <v>31</v>
      </c>
      <c r="E855" t="s">
        <v>56</v>
      </c>
      <c r="F855" t="s">
        <v>2360</v>
      </c>
      <c r="G855" t="s">
        <v>2361</v>
      </c>
      <c r="H855">
        <v>-44094.135999999999</v>
      </c>
      <c r="I855">
        <v>29.808</v>
      </c>
      <c r="J855">
        <v>8307.5249999999996</v>
      </c>
      <c r="K855">
        <v>0.35489999999999999</v>
      </c>
      <c r="L855">
        <v>83952663</v>
      </c>
      <c r="M855">
        <v>32</v>
      </c>
      <c r="N855" t="b">
        <v>0</v>
      </c>
    </row>
    <row r="856" spans="1:14" x14ac:dyDescent="0.2">
      <c r="A856">
        <v>84</v>
      </c>
      <c r="B856">
        <v>20</v>
      </c>
      <c r="C856">
        <v>52</v>
      </c>
      <c r="D856">
        <v>32</v>
      </c>
      <c r="E856" t="s">
        <v>57</v>
      </c>
      <c r="F856" t="s">
        <v>2362</v>
      </c>
      <c r="G856" t="s">
        <v>2363</v>
      </c>
      <c r="H856">
        <v>-58148.434999999998</v>
      </c>
      <c r="I856">
        <v>3.1709999999999998</v>
      </c>
      <c r="J856">
        <v>8465.5244000000002</v>
      </c>
      <c r="K856">
        <v>3.7699999999999997E-2</v>
      </c>
      <c r="L856">
        <v>83937575.090000004</v>
      </c>
      <c r="M856">
        <v>3.403</v>
      </c>
      <c r="N856" t="b">
        <v>0</v>
      </c>
    </row>
    <row r="857" spans="1:14" x14ac:dyDescent="0.2">
      <c r="A857">
        <v>84</v>
      </c>
      <c r="B857">
        <v>18</v>
      </c>
      <c r="C857">
        <v>51</v>
      </c>
      <c r="D857">
        <v>33</v>
      </c>
      <c r="E857" t="s">
        <v>58</v>
      </c>
      <c r="F857" t="s">
        <v>2364</v>
      </c>
      <c r="G857" t="s">
        <v>2365</v>
      </c>
      <c r="H857">
        <v>-65853.567999999999</v>
      </c>
      <c r="I857">
        <v>3.1709999999999998</v>
      </c>
      <c r="J857">
        <v>8547.9385000000002</v>
      </c>
      <c r="K857">
        <v>3.7699999999999997E-2</v>
      </c>
      <c r="L857">
        <v>83929303.290000007</v>
      </c>
      <c r="M857">
        <v>3.403</v>
      </c>
      <c r="N857" t="b">
        <v>0</v>
      </c>
    </row>
    <row r="858" spans="1:14" x14ac:dyDescent="0.2">
      <c r="A858">
        <v>84</v>
      </c>
      <c r="B858">
        <v>16</v>
      </c>
      <c r="C858">
        <v>50</v>
      </c>
      <c r="D858">
        <v>34</v>
      </c>
      <c r="E858" t="s">
        <v>59</v>
      </c>
      <c r="F858" t="s">
        <v>2366</v>
      </c>
      <c r="G858" t="s">
        <v>2367</v>
      </c>
      <c r="H858">
        <v>-75947.731</v>
      </c>
      <c r="I858">
        <v>1.9610000000000001</v>
      </c>
      <c r="J858">
        <v>8658.7934999999998</v>
      </c>
      <c r="K858">
        <v>2.3300000000000001E-2</v>
      </c>
      <c r="L858">
        <v>83918466.760000005</v>
      </c>
      <c r="M858">
        <v>2.105</v>
      </c>
      <c r="N858" t="b">
        <v>0</v>
      </c>
    </row>
    <row r="859" spans="1:14" x14ac:dyDescent="0.2">
      <c r="A859">
        <v>84</v>
      </c>
      <c r="B859">
        <v>14</v>
      </c>
      <c r="C859">
        <v>49</v>
      </c>
      <c r="D859">
        <v>35</v>
      </c>
      <c r="E859" t="s">
        <v>60</v>
      </c>
      <c r="F859" t="s">
        <v>2368</v>
      </c>
      <c r="G859" t="s">
        <v>2369</v>
      </c>
      <c r="H859">
        <v>-77783.093999999997</v>
      </c>
      <c r="I859">
        <v>25.73</v>
      </c>
      <c r="J859">
        <v>8671.3294000000005</v>
      </c>
      <c r="K859">
        <v>0.30630000000000002</v>
      </c>
      <c r="L859">
        <v>83916496.409999996</v>
      </c>
      <c r="M859">
        <v>27.622</v>
      </c>
      <c r="N859" t="b">
        <v>0</v>
      </c>
    </row>
    <row r="860" spans="1:14" x14ac:dyDescent="0.2">
      <c r="A860">
        <v>84</v>
      </c>
      <c r="B860">
        <v>12</v>
      </c>
      <c r="C860">
        <v>48</v>
      </c>
      <c r="D860">
        <v>36</v>
      </c>
      <c r="E860" t="s">
        <v>61</v>
      </c>
      <c r="F860" t="s">
        <v>2370</v>
      </c>
      <c r="G860" t="s">
        <v>2371</v>
      </c>
      <c r="H860">
        <v>-82439.345270000005</v>
      </c>
      <c r="I860">
        <v>3.82E-3</v>
      </c>
      <c r="J860">
        <v>8717.4472999999998</v>
      </c>
      <c r="K860">
        <v>2.9999999999999997E-4</v>
      </c>
      <c r="L860">
        <v>83911497.726999998</v>
      </c>
      <c r="M860">
        <v>4.1000000000000003E-3</v>
      </c>
      <c r="N860" t="b">
        <v>0</v>
      </c>
    </row>
    <row r="861" spans="1:14" x14ac:dyDescent="0.2">
      <c r="A861">
        <v>84</v>
      </c>
      <c r="B861">
        <v>10</v>
      </c>
      <c r="C861">
        <v>47</v>
      </c>
      <c r="D861">
        <v>37</v>
      </c>
      <c r="E861" t="s">
        <v>62</v>
      </c>
      <c r="F861" t="s">
        <v>2372</v>
      </c>
      <c r="G861" t="s">
        <v>2373</v>
      </c>
      <c r="H861">
        <v>-79758.975000000006</v>
      </c>
      <c r="I861">
        <v>2.194</v>
      </c>
      <c r="J861">
        <v>8676.2243999999992</v>
      </c>
      <c r="K861">
        <v>2.6100000000000002E-2</v>
      </c>
      <c r="L861">
        <v>83914375.219999999</v>
      </c>
      <c r="M861">
        <v>2.355</v>
      </c>
      <c r="N861" t="b">
        <v>0</v>
      </c>
    </row>
    <row r="862" spans="1:14" x14ac:dyDescent="0.2">
      <c r="A862">
        <v>84</v>
      </c>
      <c r="B862">
        <v>8</v>
      </c>
      <c r="C862">
        <v>46</v>
      </c>
      <c r="D862">
        <v>38</v>
      </c>
      <c r="E862" t="s">
        <v>63</v>
      </c>
      <c r="F862" t="s">
        <v>2374</v>
      </c>
      <c r="G862" t="s">
        <v>2375</v>
      </c>
      <c r="H862">
        <v>-80649.58</v>
      </c>
      <c r="I862">
        <v>1.2430000000000001</v>
      </c>
      <c r="J862">
        <v>8677.5131999999994</v>
      </c>
      <c r="K862">
        <v>1.4800000000000001E-2</v>
      </c>
      <c r="L862">
        <v>83913419.109999999</v>
      </c>
      <c r="M862">
        <v>1.3340000000000001</v>
      </c>
      <c r="N862" t="b">
        <v>0</v>
      </c>
    </row>
    <row r="863" spans="1:14" x14ac:dyDescent="0.2">
      <c r="A863">
        <v>84</v>
      </c>
      <c r="B863">
        <v>6</v>
      </c>
      <c r="C863">
        <v>45</v>
      </c>
      <c r="D863">
        <v>39</v>
      </c>
      <c r="E863" t="s">
        <v>64</v>
      </c>
      <c r="F863" t="s">
        <v>2376</v>
      </c>
      <c r="G863" t="s">
        <v>2377</v>
      </c>
      <c r="H863">
        <v>-73894.438999999998</v>
      </c>
      <c r="I863">
        <v>4.2990000000000004</v>
      </c>
      <c r="J863">
        <v>8587.7811999999994</v>
      </c>
      <c r="K863">
        <v>5.1200000000000002E-2</v>
      </c>
      <c r="L863">
        <v>83920671.060000002</v>
      </c>
      <c r="M863">
        <v>4.6150000000000002</v>
      </c>
      <c r="N863" t="b">
        <v>0</v>
      </c>
    </row>
    <row r="864" spans="1:14" x14ac:dyDescent="0.2">
      <c r="A864">
        <v>84</v>
      </c>
      <c r="B864">
        <v>4</v>
      </c>
      <c r="C864">
        <v>44</v>
      </c>
      <c r="D864">
        <v>40</v>
      </c>
      <c r="E864" t="s">
        <v>65</v>
      </c>
      <c r="F864" t="s">
        <v>2378</v>
      </c>
      <c r="G864" t="s">
        <v>2379</v>
      </c>
      <c r="H864">
        <v>-71421.691999999995</v>
      </c>
      <c r="I864">
        <v>5.4989999999999997</v>
      </c>
      <c r="J864">
        <v>8549.0300999999999</v>
      </c>
      <c r="K864">
        <v>6.5500000000000003E-2</v>
      </c>
      <c r="L864">
        <v>83923325.659999996</v>
      </c>
      <c r="M864">
        <v>5.9029999999999996</v>
      </c>
      <c r="N864" t="b">
        <v>0</v>
      </c>
    </row>
    <row r="865" spans="1:14" x14ac:dyDescent="0.2">
      <c r="A865">
        <v>84</v>
      </c>
      <c r="B865">
        <v>2</v>
      </c>
      <c r="C865">
        <v>43</v>
      </c>
      <c r="D865">
        <v>41</v>
      </c>
      <c r="E865" t="s">
        <v>66</v>
      </c>
      <c r="F865" t="s">
        <v>2380</v>
      </c>
      <c r="G865" t="s">
        <v>2381</v>
      </c>
      <c r="H865">
        <v>-61193.841999999997</v>
      </c>
      <c r="I865">
        <v>0.40100000000000002</v>
      </c>
      <c r="J865">
        <v>8417.9562999999998</v>
      </c>
      <c r="K865">
        <v>4.7999999999999996E-3</v>
      </c>
      <c r="L865">
        <v>83934305.709999993</v>
      </c>
      <c r="M865">
        <v>0.43</v>
      </c>
      <c r="N865" t="b">
        <v>0</v>
      </c>
    </row>
    <row r="866" spans="1:14" x14ac:dyDescent="0.2">
      <c r="A866">
        <v>84</v>
      </c>
      <c r="B866">
        <v>0</v>
      </c>
      <c r="C866">
        <v>42</v>
      </c>
      <c r="D866">
        <v>42</v>
      </c>
      <c r="E866" t="s">
        <v>67</v>
      </c>
      <c r="F866" t="s">
        <v>2382</v>
      </c>
      <c r="G866" t="s">
        <v>2383</v>
      </c>
      <c r="H866" t="s">
        <v>2384</v>
      </c>
      <c r="I866" t="s">
        <v>2178</v>
      </c>
      <c r="J866" t="s">
        <v>2385</v>
      </c>
      <c r="K866" t="s">
        <v>906</v>
      </c>
      <c r="L866">
        <v>83941846</v>
      </c>
      <c r="M866" t="s">
        <v>2180</v>
      </c>
      <c r="N866" t="b">
        <v>1</v>
      </c>
    </row>
    <row r="867" spans="1:14" x14ac:dyDescent="0.2">
      <c r="A867">
        <v>84</v>
      </c>
      <c r="B867">
        <v>-2</v>
      </c>
      <c r="C867">
        <v>41</v>
      </c>
      <c r="D867">
        <v>43</v>
      </c>
      <c r="E867" t="s">
        <v>68</v>
      </c>
      <c r="F867" t="s">
        <v>2386</v>
      </c>
      <c r="G867" t="s">
        <v>2387</v>
      </c>
      <c r="H867" t="s">
        <v>2388</v>
      </c>
      <c r="I867" t="s">
        <v>581</v>
      </c>
      <c r="J867" t="s">
        <v>2389</v>
      </c>
      <c r="K867" t="s">
        <v>926</v>
      </c>
      <c r="L867">
        <v>83959527</v>
      </c>
      <c r="M867" t="s">
        <v>584</v>
      </c>
      <c r="N867" t="b">
        <v>1</v>
      </c>
    </row>
    <row r="868" spans="1:14" x14ac:dyDescent="0.2">
      <c r="A868">
        <v>85</v>
      </c>
      <c r="B868">
        <v>25</v>
      </c>
      <c r="C868">
        <v>55</v>
      </c>
      <c r="D868">
        <v>30</v>
      </c>
      <c r="E868" t="s">
        <v>55</v>
      </c>
      <c r="F868" t="s">
        <v>2390</v>
      </c>
      <c r="G868" t="s">
        <v>2391</v>
      </c>
      <c r="H868" t="s">
        <v>2392</v>
      </c>
      <c r="I868" t="s">
        <v>503</v>
      </c>
      <c r="J868" t="s">
        <v>2393</v>
      </c>
      <c r="K868" t="s">
        <v>705</v>
      </c>
      <c r="L868">
        <v>84973054</v>
      </c>
      <c r="M868" t="s">
        <v>506</v>
      </c>
      <c r="N868" t="b">
        <v>1</v>
      </c>
    </row>
    <row r="869" spans="1:14" x14ac:dyDescent="0.2">
      <c r="A869">
        <v>85</v>
      </c>
      <c r="B869">
        <v>23</v>
      </c>
      <c r="C869">
        <v>54</v>
      </c>
      <c r="D869">
        <v>31</v>
      </c>
      <c r="E869" t="s">
        <v>56</v>
      </c>
      <c r="F869" t="s">
        <v>2394</v>
      </c>
      <c r="G869" t="s">
        <v>2395</v>
      </c>
      <c r="H869">
        <v>-39744.059000000001</v>
      </c>
      <c r="I869">
        <v>37.26</v>
      </c>
      <c r="J869">
        <v>8253.5686999999998</v>
      </c>
      <c r="K869">
        <v>0.43840000000000001</v>
      </c>
      <c r="L869">
        <v>84957333</v>
      </c>
      <c r="M869">
        <v>40</v>
      </c>
      <c r="N869" t="b">
        <v>0</v>
      </c>
    </row>
    <row r="870" spans="1:14" x14ac:dyDescent="0.2">
      <c r="A870">
        <v>85</v>
      </c>
      <c r="B870">
        <v>21</v>
      </c>
      <c r="C870">
        <v>53</v>
      </c>
      <c r="D870">
        <v>32</v>
      </c>
      <c r="E870" t="s">
        <v>57</v>
      </c>
      <c r="F870" t="s">
        <v>2396</v>
      </c>
      <c r="G870" t="s">
        <v>2397</v>
      </c>
      <c r="H870">
        <v>-53123.427000000003</v>
      </c>
      <c r="I870">
        <v>3.7290000000000001</v>
      </c>
      <c r="J870">
        <v>8401.7688999999991</v>
      </c>
      <c r="K870">
        <v>4.3900000000000002E-2</v>
      </c>
      <c r="L870">
        <v>84942969.650000006</v>
      </c>
      <c r="M870">
        <v>4.0030000000000001</v>
      </c>
      <c r="N870" t="b">
        <v>0</v>
      </c>
    </row>
    <row r="871" spans="1:14" x14ac:dyDescent="0.2">
      <c r="A871">
        <v>85</v>
      </c>
      <c r="B871">
        <v>19</v>
      </c>
      <c r="C871">
        <v>52</v>
      </c>
      <c r="D871">
        <v>33</v>
      </c>
      <c r="E871" t="s">
        <v>58</v>
      </c>
      <c r="F871" t="s">
        <v>2398</v>
      </c>
      <c r="G871" t="s">
        <v>2399</v>
      </c>
      <c r="H871">
        <v>-63189.152000000002</v>
      </c>
      <c r="I871">
        <v>3.0779999999999998</v>
      </c>
      <c r="J871">
        <v>8510.9850999999999</v>
      </c>
      <c r="K871">
        <v>3.6200000000000003E-2</v>
      </c>
      <c r="L871">
        <v>84932163.650000006</v>
      </c>
      <c r="M871">
        <v>3.3039999999999998</v>
      </c>
      <c r="N871" t="b">
        <v>0</v>
      </c>
    </row>
    <row r="872" spans="1:14" x14ac:dyDescent="0.2">
      <c r="A872">
        <v>85</v>
      </c>
      <c r="B872">
        <v>17</v>
      </c>
      <c r="C872">
        <v>51</v>
      </c>
      <c r="D872">
        <v>34</v>
      </c>
      <c r="E872" t="s">
        <v>59</v>
      </c>
      <c r="F872" t="s">
        <v>2400</v>
      </c>
      <c r="G872" t="s">
        <v>2401</v>
      </c>
      <c r="H872">
        <v>-72413.645000000004</v>
      </c>
      <c r="I872">
        <v>2.613</v>
      </c>
      <c r="J872">
        <v>8610.3045000000002</v>
      </c>
      <c r="K872">
        <v>3.0700000000000002E-2</v>
      </c>
      <c r="L872">
        <v>84922260.75</v>
      </c>
      <c r="M872">
        <v>2.8039999999999998</v>
      </c>
      <c r="N872" t="b">
        <v>0</v>
      </c>
    </row>
    <row r="873" spans="1:14" x14ac:dyDescent="0.2">
      <c r="A873">
        <v>85</v>
      </c>
      <c r="B873">
        <v>15</v>
      </c>
      <c r="C873">
        <v>50</v>
      </c>
      <c r="D873">
        <v>35</v>
      </c>
      <c r="E873" t="s">
        <v>60</v>
      </c>
      <c r="F873" t="s">
        <v>2402</v>
      </c>
      <c r="G873" t="s">
        <v>2403</v>
      </c>
      <c r="H873">
        <v>-78575.478000000003</v>
      </c>
      <c r="I873">
        <v>3.0779999999999998</v>
      </c>
      <c r="J873">
        <v>8673.5925999999999</v>
      </c>
      <c r="K873">
        <v>3.6200000000000003E-2</v>
      </c>
      <c r="L873">
        <v>84915645.75</v>
      </c>
      <c r="M873">
        <v>3.3039999999999998</v>
      </c>
      <c r="N873" t="b">
        <v>0</v>
      </c>
    </row>
    <row r="874" spans="1:14" x14ac:dyDescent="0.2">
      <c r="A874">
        <v>85</v>
      </c>
      <c r="B874">
        <v>13</v>
      </c>
      <c r="C874">
        <v>49</v>
      </c>
      <c r="D874">
        <v>36</v>
      </c>
      <c r="E874" t="s">
        <v>61</v>
      </c>
      <c r="F874" t="s">
        <v>2404</v>
      </c>
      <c r="G874" t="s">
        <v>2405</v>
      </c>
      <c r="H874">
        <v>-81480.341</v>
      </c>
      <c r="I874">
        <v>2</v>
      </c>
      <c r="J874">
        <v>8698.5632999999998</v>
      </c>
      <c r="K874">
        <v>2.35E-2</v>
      </c>
      <c r="L874">
        <v>84912527.260000005</v>
      </c>
      <c r="M874">
        <v>2.1469999999999998</v>
      </c>
      <c r="N874" t="b">
        <v>0</v>
      </c>
    </row>
    <row r="875" spans="1:14" x14ac:dyDescent="0.2">
      <c r="A875">
        <v>85</v>
      </c>
      <c r="B875">
        <v>11</v>
      </c>
      <c r="C875">
        <v>48</v>
      </c>
      <c r="D875">
        <v>37</v>
      </c>
      <c r="E875" t="s">
        <v>62</v>
      </c>
      <c r="F875" t="s">
        <v>222</v>
      </c>
      <c r="G875" t="s">
        <v>2406</v>
      </c>
      <c r="H875">
        <v>-82167.340649999998</v>
      </c>
      <c r="I875">
        <v>5.0000000000000001E-3</v>
      </c>
      <c r="J875">
        <v>8697.4416000000001</v>
      </c>
      <c r="K875">
        <v>2.9999999999999997E-4</v>
      </c>
      <c r="L875">
        <v>84911789.736000001</v>
      </c>
      <c r="M875">
        <v>5.3699999999999998E-3</v>
      </c>
      <c r="N875" t="b">
        <v>0</v>
      </c>
    </row>
    <row r="876" spans="1:14" x14ac:dyDescent="0.2">
      <c r="A876">
        <v>85</v>
      </c>
      <c r="B876">
        <v>9</v>
      </c>
      <c r="C876">
        <v>47</v>
      </c>
      <c r="D876">
        <v>38</v>
      </c>
      <c r="E876" t="s">
        <v>63</v>
      </c>
      <c r="F876" t="s">
        <v>2407</v>
      </c>
      <c r="G876" t="s">
        <v>2408</v>
      </c>
      <c r="H876">
        <v>-81103.289999999994</v>
      </c>
      <c r="I876">
        <v>2.8130000000000002</v>
      </c>
      <c r="J876">
        <v>8675.7193000000007</v>
      </c>
      <c r="K876">
        <v>3.3099999999999997E-2</v>
      </c>
      <c r="L876">
        <v>84912932.040000007</v>
      </c>
      <c r="M876">
        <v>3.02</v>
      </c>
      <c r="N876" t="b">
        <v>0</v>
      </c>
    </row>
    <row r="877" spans="1:14" x14ac:dyDescent="0.2">
      <c r="A877">
        <v>85</v>
      </c>
      <c r="B877">
        <v>7</v>
      </c>
      <c r="C877">
        <v>46</v>
      </c>
      <c r="D877">
        <v>39</v>
      </c>
      <c r="E877" t="s">
        <v>64</v>
      </c>
      <c r="F877" t="s">
        <v>2409</v>
      </c>
      <c r="G877" t="s">
        <v>2410</v>
      </c>
      <c r="H877">
        <v>-77842.130999999994</v>
      </c>
      <c r="I877">
        <v>18.965</v>
      </c>
      <c r="J877">
        <v>8628.1486000000004</v>
      </c>
      <c r="K877">
        <v>0.22309999999999999</v>
      </c>
      <c r="L877">
        <v>84916433.030000001</v>
      </c>
      <c r="M877">
        <v>20.36</v>
      </c>
      <c r="N877" t="b">
        <v>0</v>
      </c>
    </row>
    <row r="878" spans="1:14" x14ac:dyDescent="0.2">
      <c r="A878">
        <v>85</v>
      </c>
      <c r="B878">
        <v>5</v>
      </c>
      <c r="C878">
        <v>45</v>
      </c>
      <c r="D878">
        <v>40</v>
      </c>
      <c r="E878" t="s">
        <v>65</v>
      </c>
      <c r="F878" t="s">
        <v>2411</v>
      </c>
      <c r="G878" t="s">
        <v>2412</v>
      </c>
      <c r="H878">
        <v>-73175.195999999996</v>
      </c>
      <c r="I878">
        <v>6.43</v>
      </c>
      <c r="J878">
        <v>8564.0393999999997</v>
      </c>
      <c r="K878">
        <v>7.5600000000000001E-2</v>
      </c>
      <c r="L878">
        <v>84921443.189999998</v>
      </c>
      <c r="M878">
        <v>6.9020000000000001</v>
      </c>
      <c r="N878" t="b">
        <v>0</v>
      </c>
    </row>
    <row r="879" spans="1:14" x14ac:dyDescent="0.2">
      <c r="A879">
        <v>85</v>
      </c>
      <c r="B879">
        <v>3</v>
      </c>
      <c r="C879">
        <v>44</v>
      </c>
      <c r="D879">
        <v>41</v>
      </c>
      <c r="E879" t="s">
        <v>66</v>
      </c>
      <c r="F879" t="s">
        <v>2413</v>
      </c>
      <c r="G879" t="s">
        <v>2414</v>
      </c>
      <c r="H879">
        <v>-66279.683999999994</v>
      </c>
      <c r="I879">
        <v>4.0990000000000002</v>
      </c>
      <c r="J879">
        <v>8473.7116999999998</v>
      </c>
      <c r="K879">
        <v>4.82E-2</v>
      </c>
      <c r="L879">
        <v>84928845.829999998</v>
      </c>
      <c r="M879">
        <v>4.4000000000000004</v>
      </c>
      <c r="N879" t="b">
        <v>0</v>
      </c>
    </row>
    <row r="880" spans="1:14" x14ac:dyDescent="0.2">
      <c r="A880">
        <v>85</v>
      </c>
      <c r="B880">
        <v>1</v>
      </c>
      <c r="C880">
        <v>43</v>
      </c>
      <c r="D880">
        <v>42</v>
      </c>
      <c r="E880" t="s">
        <v>67</v>
      </c>
      <c r="F880" t="s">
        <v>2415</v>
      </c>
      <c r="G880" t="s">
        <v>2416</v>
      </c>
      <c r="H880">
        <v>-57509.760000000002</v>
      </c>
      <c r="I880">
        <v>15.835000000000001</v>
      </c>
      <c r="J880">
        <v>8361.3320000000003</v>
      </c>
      <c r="K880">
        <v>0.18629999999999999</v>
      </c>
      <c r="L880">
        <v>84938260.730000004</v>
      </c>
      <c r="M880">
        <v>17</v>
      </c>
      <c r="N880" t="b">
        <v>0</v>
      </c>
    </row>
    <row r="881" spans="1:14" x14ac:dyDescent="0.2">
      <c r="A881">
        <v>85</v>
      </c>
      <c r="B881">
        <v>-1</v>
      </c>
      <c r="C881">
        <v>42</v>
      </c>
      <c r="D881">
        <v>43</v>
      </c>
      <c r="E881" t="s">
        <v>68</v>
      </c>
      <c r="F881" t="s">
        <v>2417</v>
      </c>
      <c r="G881" t="s">
        <v>2418</v>
      </c>
      <c r="H881" t="s">
        <v>2419</v>
      </c>
      <c r="I881" t="s">
        <v>581</v>
      </c>
      <c r="J881" t="s">
        <v>1623</v>
      </c>
      <c r="K881" t="s">
        <v>926</v>
      </c>
      <c r="L881">
        <v>84950778</v>
      </c>
      <c r="M881" t="s">
        <v>584</v>
      </c>
      <c r="N881" t="b">
        <v>1</v>
      </c>
    </row>
    <row r="882" spans="1:14" x14ac:dyDescent="0.2">
      <c r="A882">
        <v>85</v>
      </c>
      <c r="B882">
        <v>-3</v>
      </c>
      <c r="C882">
        <v>41</v>
      </c>
      <c r="D882">
        <v>44</v>
      </c>
      <c r="E882" t="s">
        <v>69</v>
      </c>
      <c r="F882" t="s">
        <v>2420</v>
      </c>
      <c r="G882" t="s">
        <v>2421</v>
      </c>
      <c r="H882" t="s">
        <v>2422</v>
      </c>
      <c r="I882" t="s">
        <v>503</v>
      </c>
      <c r="J882" t="s">
        <v>2423</v>
      </c>
      <c r="K882" t="s">
        <v>705</v>
      </c>
      <c r="L882">
        <v>84967117</v>
      </c>
      <c r="M882" t="s">
        <v>506</v>
      </c>
      <c r="N882" t="b">
        <v>1</v>
      </c>
    </row>
    <row r="883" spans="1:14" x14ac:dyDescent="0.2">
      <c r="A883">
        <v>86</v>
      </c>
      <c r="B883">
        <v>24</v>
      </c>
      <c r="C883">
        <v>55</v>
      </c>
      <c r="D883">
        <v>31</v>
      </c>
      <c r="E883" t="s">
        <v>56</v>
      </c>
      <c r="F883" t="s">
        <v>2424</v>
      </c>
      <c r="G883" t="s">
        <v>2425</v>
      </c>
      <c r="H883" t="s">
        <v>1553</v>
      </c>
      <c r="I883" t="s">
        <v>581</v>
      </c>
      <c r="J883" t="s">
        <v>2426</v>
      </c>
      <c r="K883" t="s">
        <v>926</v>
      </c>
      <c r="L883">
        <v>85963757</v>
      </c>
      <c r="M883" t="s">
        <v>584</v>
      </c>
      <c r="N883" t="b">
        <v>1</v>
      </c>
    </row>
    <row r="884" spans="1:14" x14ac:dyDescent="0.2">
      <c r="A884">
        <v>86</v>
      </c>
      <c r="B884">
        <v>22</v>
      </c>
      <c r="C884">
        <v>54</v>
      </c>
      <c r="D884">
        <v>32</v>
      </c>
      <c r="E884" t="s">
        <v>57</v>
      </c>
      <c r="F884" t="s">
        <v>2427</v>
      </c>
      <c r="G884" t="s">
        <v>2428</v>
      </c>
      <c r="H884">
        <v>-49399.927000000003</v>
      </c>
      <c r="I884">
        <v>437.80200000000002</v>
      </c>
      <c r="J884">
        <v>8354.6299999999992</v>
      </c>
      <c r="K884">
        <v>5.0907</v>
      </c>
      <c r="L884">
        <v>85946967</v>
      </c>
      <c r="M884">
        <v>470</v>
      </c>
      <c r="N884" t="b">
        <v>0</v>
      </c>
    </row>
    <row r="885" spans="1:14" x14ac:dyDescent="0.2">
      <c r="A885">
        <v>86</v>
      </c>
      <c r="B885">
        <v>20</v>
      </c>
      <c r="C885">
        <v>53</v>
      </c>
      <c r="D885">
        <v>33</v>
      </c>
      <c r="E885" t="s">
        <v>58</v>
      </c>
      <c r="F885" t="s">
        <v>2429</v>
      </c>
      <c r="G885" t="s">
        <v>2430</v>
      </c>
      <c r="H885">
        <v>-58962.15</v>
      </c>
      <c r="I885">
        <v>3.45</v>
      </c>
      <c r="J885">
        <v>8456.7214999999997</v>
      </c>
      <c r="K885">
        <v>4.0099999999999997E-2</v>
      </c>
      <c r="L885">
        <v>85936701.530000001</v>
      </c>
      <c r="M885">
        <v>3.7029999999999998</v>
      </c>
      <c r="N885" t="b">
        <v>0</v>
      </c>
    </row>
    <row r="886" spans="1:14" x14ac:dyDescent="0.2">
      <c r="A886">
        <v>86</v>
      </c>
      <c r="B886">
        <v>18</v>
      </c>
      <c r="C886">
        <v>52</v>
      </c>
      <c r="D886">
        <v>34</v>
      </c>
      <c r="E886" t="s">
        <v>59</v>
      </c>
      <c r="F886" t="s">
        <v>2431</v>
      </c>
      <c r="G886" t="s">
        <v>2432</v>
      </c>
      <c r="H886">
        <v>-70503.175000000003</v>
      </c>
      <c r="I886">
        <v>2.52</v>
      </c>
      <c r="J886">
        <v>8581.8223999999991</v>
      </c>
      <c r="K886">
        <v>2.93E-2</v>
      </c>
      <c r="L886">
        <v>85924311.730000004</v>
      </c>
      <c r="M886">
        <v>2.7050000000000001</v>
      </c>
      <c r="N886" t="b">
        <v>0</v>
      </c>
    </row>
    <row r="887" spans="1:14" x14ac:dyDescent="0.2">
      <c r="A887">
        <v>86</v>
      </c>
      <c r="B887">
        <v>16</v>
      </c>
      <c r="C887">
        <v>51</v>
      </c>
      <c r="D887">
        <v>35</v>
      </c>
      <c r="E887" t="s">
        <v>60</v>
      </c>
      <c r="F887" t="s">
        <v>2433</v>
      </c>
      <c r="G887" t="s">
        <v>2434</v>
      </c>
      <c r="H887">
        <v>-75632.260999999999</v>
      </c>
      <c r="I887">
        <v>3.0779999999999998</v>
      </c>
      <c r="J887">
        <v>8632.3659000000007</v>
      </c>
      <c r="K887">
        <v>3.5799999999999998E-2</v>
      </c>
      <c r="L887">
        <v>85918805.430000007</v>
      </c>
      <c r="M887">
        <v>3.3039999999999998</v>
      </c>
      <c r="N887" t="b">
        <v>0</v>
      </c>
    </row>
    <row r="888" spans="1:14" x14ac:dyDescent="0.2">
      <c r="A888">
        <v>86</v>
      </c>
      <c r="B888">
        <v>14</v>
      </c>
      <c r="C888">
        <v>50</v>
      </c>
      <c r="D888">
        <v>36</v>
      </c>
      <c r="E888" t="s">
        <v>61</v>
      </c>
      <c r="F888" t="s">
        <v>2435</v>
      </c>
      <c r="G888" t="s">
        <v>2436</v>
      </c>
      <c r="H888">
        <v>-83265.675929999998</v>
      </c>
      <c r="I888">
        <v>3.7200000000000002E-3</v>
      </c>
      <c r="J888">
        <v>8712.0295000000006</v>
      </c>
      <c r="K888">
        <v>2.9999999999999997E-4</v>
      </c>
      <c r="L888">
        <v>85910610.624599993</v>
      </c>
      <c r="M888">
        <v>3.9899999999999996E-3</v>
      </c>
      <c r="N888" t="b">
        <v>0</v>
      </c>
    </row>
    <row r="889" spans="1:14" x14ac:dyDescent="0.2">
      <c r="A889">
        <v>86</v>
      </c>
      <c r="B889">
        <v>12</v>
      </c>
      <c r="C889">
        <v>49</v>
      </c>
      <c r="D889">
        <v>37</v>
      </c>
      <c r="E889" t="s">
        <v>62</v>
      </c>
      <c r="F889" t="s">
        <v>2437</v>
      </c>
      <c r="G889" t="s">
        <v>2438</v>
      </c>
      <c r="H889">
        <v>-82747.002999999997</v>
      </c>
      <c r="I889">
        <v>0.2</v>
      </c>
      <c r="J889">
        <v>8696.9014000000006</v>
      </c>
      <c r="K889">
        <v>2.3E-3</v>
      </c>
      <c r="L889">
        <v>85911167.439999998</v>
      </c>
      <c r="M889">
        <v>0.214</v>
      </c>
      <c r="N889" t="b">
        <v>0</v>
      </c>
    </row>
    <row r="890" spans="1:14" x14ac:dyDescent="0.2">
      <c r="A890">
        <v>86</v>
      </c>
      <c r="B890">
        <v>10</v>
      </c>
      <c r="C890">
        <v>48</v>
      </c>
      <c r="D890">
        <v>38</v>
      </c>
      <c r="E890" t="s">
        <v>63</v>
      </c>
      <c r="F890" t="s">
        <v>2439</v>
      </c>
      <c r="G890" t="s">
        <v>2440</v>
      </c>
      <c r="H890">
        <v>-84523.099770000001</v>
      </c>
      <c r="I890">
        <v>5.2399999999999999E-3</v>
      </c>
      <c r="J890">
        <v>8708.4565999999995</v>
      </c>
      <c r="K890">
        <v>2.9999999999999997E-4</v>
      </c>
      <c r="L890">
        <v>85909260.724700004</v>
      </c>
      <c r="M890">
        <v>5.6299999999999996E-3</v>
      </c>
      <c r="N890" t="b">
        <v>0</v>
      </c>
    </row>
    <row r="891" spans="1:14" x14ac:dyDescent="0.2">
      <c r="A891">
        <v>86</v>
      </c>
      <c r="B891">
        <v>8</v>
      </c>
      <c r="C891">
        <v>47</v>
      </c>
      <c r="D891">
        <v>39</v>
      </c>
      <c r="E891" t="s">
        <v>64</v>
      </c>
      <c r="F891" t="s">
        <v>2441</v>
      </c>
      <c r="G891" t="s">
        <v>2442</v>
      </c>
      <c r="H891">
        <v>-79283.100000000006</v>
      </c>
      <c r="I891">
        <v>14.141999999999999</v>
      </c>
      <c r="J891">
        <v>8638.4292999999998</v>
      </c>
      <c r="K891">
        <v>0.16439999999999999</v>
      </c>
      <c r="L891">
        <v>85914886.090000004</v>
      </c>
      <c r="M891">
        <v>15.182</v>
      </c>
      <c r="N891" t="b">
        <v>0</v>
      </c>
    </row>
    <row r="892" spans="1:14" x14ac:dyDescent="0.2">
      <c r="A892">
        <v>86</v>
      </c>
      <c r="B892">
        <v>6</v>
      </c>
      <c r="C892">
        <v>46</v>
      </c>
      <c r="D892">
        <v>40</v>
      </c>
      <c r="E892" t="s">
        <v>65</v>
      </c>
      <c r="F892" t="s">
        <v>2443</v>
      </c>
      <c r="G892" t="s">
        <v>2444</v>
      </c>
      <c r="H892">
        <v>-77969.023000000001</v>
      </c>
      <c r="I892">
        <v>3.5659999999999998</v>
      </c>
      <c r="J892">
        <v>8614.0522999999994</v>
      </c>
      <c r="K892">
        <v>4.1500000000000002E-2</v>
      </c>
      <c r="L892">
        <v>85916296.810000002</v>
      </c>
      <c r="M892">
        <v>3.827</v>
      </c>
      <c r="N892" t="b">
        <v>0</v>
      </c>
    </row>
    <row r="893" spans="1:14" x14ac:dyDescent="0.2">
      <c r="A893">
        <v>86</v>
      </c>
      <c r="B893">
        <v>4</v>
      </c>
      <c r="C893">
        <v>45</v>
      </c>
      <c r="D893">
        <v>41</v>
      </c>
      <c r="E893" t="s">
        <v>66</v>
      </c>
      <c r="F893" t="s">
        <v>2445</v>
      </c>
      <c r="G893" t="s">
        <v>2446</v>
      </c>
      <c r="H893">
        <v>-69134.061000000002</v>
      </c>
      <c r="I893">
        <v>5.4989999999999997</v>
      </c>
      <c r="J893">
        <v>8502.2230999999992</v>
      </c>
      <c r="K893">
        <v>6.3899999999999998E-2</v>
      </c>
      <c r="L893">
        <v>85925781.530000001</v>
      </c>
      <c r="M893">
        <v>5.9029999999999996</v>
      </c>
      <c r="N893" t="b">
        <v>0</v>
      </c>
    </row>
    <row r="894" spans="1:14" x14ac:dyDescent="0.2">
      <c r="A894">
        <v>86</v>
      </c>
      <c r="B894">
        <v>2</v>
      </c>
      <c r="C894">
        <v>44</v>
      </c>
      <c r="D894">
        <v>42</v>
      </c>
      <c r="E894" t="s">
        <v>67</v>
      </c>
      <c r="F894" t="s">
        <v>2447</v>
      </c>
      <c r="G894" t="s">
        <v>2448</v>
      </c>
      <c r="H894">
        <v>-64110.927000000003</v>
      </c>
      <c r="I894">
        <v>2.9319999999999999</v>
      </c>
      <c r="J894">
        <v>8434.7175000000007</v>
      </c>
      <c r="K894">
        <v>3.4099999999999998E-2</v>
      </c>
      <c r="L894">
        <v>85931174.090000004</v>
      </c>
      <c r="M894">
        <v>3.1469999999999998</v>
      </c>
      <c r="N894" t="b">
        <v>0</v>
      </c>
    </row>
    <row r="895" spans="1:14" x14ac:dyDescent="0.2">
      <c r="A895">
        <v>86</v>
      </c>
      <c r="B895">
        <v>0</v>
      </c>
      <c r="C895">
        <v>43</v>
      </c>
      <c r="D895">
        <v>43</v>
      </c>
      <c r="E895" t="s">
        <v>68</v>
      </c>
      <c r="F895" t="s">
        <v>2449</v>
      </c>
      <c r="G895" t="s">
        <v>2450</v>
      </c>
      <c r="H895" t="s">
        <v>2451</v>
      </c>
      <c r="I895" t="s">
        <v>813</v>
      </c>
      <c r="J895" t="s">
        <v>2452</v>
      </c>
      <c r="K895" t="s">
        <v>1556</v>
      </c>
      <c r="L895">
        <v>85944637</v>
      </c>
      <c r="M895" t="s">
        <v>816</v>
      </c>
      <c r="N895" t="b">
        <v>1</v>
      </c>
    </row>
    <row r="896" spans="1:14" x14ac:dyDescent="0.2">
      <c r="A896">
        <v>86</v>
      </c>
      <c r="B896">
        <v>-2</v>
      </c>
      <c r="C896">
        <v>42</v>
      </c>
      <c r="D896">
        <v>44</v>
      </c>
      <c r="E896" t="s">
        <v>69</v>
      </c>
      <c r="F896" t="s">
        <v>2453</v>
      </c>
      <c r="G896" t="s">
        <v>2454</v>
      </c>
      <c r="H896" t="s">
        <v>2455</v>
      </c>
      <c r="I896" t="s">
        <v>581</v>
      </c>
      <c r="J896" t="s">
        <v>2456</v>
      </c>
      <c r="K896" t="s">
        <v>926</v>
      </c>
      <c r="L896">
        <v>85957305</v>
      </c>
      <c r="M896" t="s">
        <v>584</v>
      </c>
      <c r="N896" t="b">
        <v>1</v>
      </c>
    </row>
    <row r="897" spans="1:14" x14ac:dyDescent="0.2">
      <c r="A897">
        <v>87</v>
      </c>
      <c r="B897">
        <v>25</v>
      </c>
      <c r="C897">
        <v>56</v>
      </c>
      <c r="D897">
        <v>31</v>
      </c>
      <c r="E897" t="s">
        <v>56</v>
      </c>
      <c r="F897" t="s">
        <v>2457</v>
      </c>
      <c r="G897" t="s">
        <v>2458</v>
      </c>
      <c r="H897" t="s">
        <v>2459</v>
      </c>
      <c r="I897" t="s">
        <v>503</v>
      </c>
      <c r="J897" t="s">
        <v>2460</v>
      </c>
      <c r="K897" t="s">
        <v>705</v>
      </c>
      <c r="L897">
        <v>86969007</v>
      </c>
      <c r="M897" t="s">
        <v>506</v>
      </c>
      <c r="N897" t="b">
        <v>1</v>
      </c>
    </row>
    <row r="898" spans="1:14" x14ac:dyDescent="0.2">
      <c r="A898">
        <v>87</v>
      </c>
      <c r="B898">
        <v>23</v>
      </c>
      <c r="C898">
        <v>55</v>
      </c>
      <c r="D898">
        <v>32</v>
      </c>
      <c r="E898" t="s">
        <v>57</v>
      </c>
      <c r="F898" t="s">
        <v>2461</v>
      </c>
      <c r="G898" t="s">
        <v>2462</v>
      </c>
      <c r="H898" t="s">
        <v>2463</v>
      </c>
      <c r="I898" t="s">
        <v>813</v>
      </c>
      <c r="J898" t="s">
        <v>2464</v>
      </c>
      <c r="K898" t="s">
        <v>1556</v>
      </c>
      <c r="L898">
        <v>86953204</v>
      </c>
      <c r="M898" t="s">
        <v>816</v>
      </c>
      <c r="N898" t="b">
        <v>1</v>
      </c>
    </row>
    <row r="899" spans="1:14" x14ac:dyDescent="0.2">
      <c r="A899">
        <v>87</v>
      </c>
      <c r="B899">
        <v>21</v>
      </c>
      <c r="C899">
        <v>54</v>
      </c>
      <c r="D899">
        <v>33</v>
      </c>
      <c r="E899" t="s">
        <v>58</v>
      </c>
      <c r="F899" t="s">
        <v>2465</v>
      </c>
      <c r="G899" t="s">
        <v>2466</v>
      </c>
      <c r="H899">
        <v>-55617.913999999997</v>
      </c>
      <c r="I899">
        <v>2.9849999999999999</v>
      </c>
      <c r="J899">
        <v>8413.8521000000001</v>
      </c>
      <c r="K899">
        <v>3.4299999999999997E-2</v>
      </c>
      <c r="L899">
        <v>86940291.709999993</v>
      </c>
      <c r="M899">
        <v>3.2040000000000002</v>
      </c>
      <c r="N899" t="b">
        <v>0</v>
      </c>
    </row>
    <row r="900" spans="1:14" x14ac:dyDescent="0.2">
      <c r="A900">
        <v>87</v>
      </c>
      <c r="B900">
        <v>19</v>
      </c>
      <c r="C900">
        <v>53</v>
      </c>
      <c r="D900">
        <v>34</v>
      </c>
      <c r="E900" t="s">
        <v>59</v>
      </c>
      <c r="F900" t="s">
        <v>2467</v>
      </c>
      <c r="G900" t="s">
        <v>2468</v>
      </c>
      <c r="H900">
        <v>-66426.133000000002</v>
      </c>
      <c r="I900">
        <v>2.2410000000000001</v>
      </c>
      <c r="J900">
        <v>8529.0920000000006</v>
      </c>
      <c r="K900">
        <v>2.58E-2</v>
      </c>
      <c r="L900">
        <v>86928688.609999999</v>
      </c>
      <c r="M900">
        <v>2.4049999999999998</v>
      </c>
      <c r="N900" t="b">
        <v>0</v>
      </c>
    </row>
    <row r="901" spans="1:14" x14ac:dyDescent="0.2">
      <c r="A901">
        <v>87</v>
      </c>
      <c r="B901">
        <v>17</v>
      </c>
      <c r="C901">
        <v>52</v>
      </c>
      <c r="D901">
        <v>35</v>
      </c>
      <c r="E901" t="s">
        <v>60</v>
      </c>
      <c r="F901" t="s">
        <v>2469</v>
      </c>
      <c r="G901" t="s">
        <v>2470</v>
      </c>
      <c r="H901">
        <v>-73891.684999999998</v>
      </c>
      <c r="I901">
        <v>3.1709999999999998</v>
      </c>
      <c r="J901">
        <v>8605.9105</v>
      </c>
      <c r="K901">
        <v>3.6400000000000002E-2</v>
      </c>
      <c r="L901">
        <v>86920674.010000005</v>
      </c>
      <c r="M901">
        <v>3.4039999999999999</v>
      </c>
      <c r="N901" t="b">
        <v>0</v>
      </c>
    </row>
    <row r="902" spans="1:14" x14ac:dyDescent="0.2">
      <c r="A902">
        <v>87</v>
      </c>
      <c r="B902">
        <v>15</v>
      </c>
      <c r="C902">
        <v>51</v>
      </c>
      <c r="D902">
        <v>36</v>
      </c>
      <c r="E902" t="s">
        <v>61</v>
      </c>
      <c r="F902" t="s">
        <v>2471</v>
      </c>
      <c r="G902" t="s">
        <v>2472</v>
      </c>
      <c r="H902">
        <v>-80709.531000000003</v>
      </c>
      <c r="I902">
        <v>0.246</v>
      </c>
      <c r="J902">
        <v>8675.2839999999997</v>
      </c>
      <c r="K902">
        <v>2.8E-3</v>
      </c>
      <c r="L902">
        <v>86913354.75</v>
      </c>
      <c r="M902">
        <v>0.26400000000000001</v>
      </c>
      <c r="N902" t="b">
        <v>0</v>
      </c>
    </row>
    <row r="903" spans="1:14" x14ac:dyDescent="0.2">
      <c r="A903">
        <v>87</v>
      </c>
      <c r="B903">
        <v>13</v>
      </c>
      <c r="C903">
        <v>50</v>
      </c>
      <c r="D903">
        <v>37</v>
      </c>
      <c r="E903" t="s">
        <v>62</v>
      </c>
      <c r="F903" t="s">
        <v>2473</v>
      </c>
      <c r="G903" t="s">
        <v>2474</v>
      </c>
      <c r="H903">
        <v>-84597.801999999996</v>
      </c>
      <c r="I903">
        <v>6.0000000000000001E-3</v>
      </c>
      <c r="J903">
        <v>8710.9843000000001</v>
      </c>
      <c r="K903">
        <v>2.9999999999999997E-4</v>
      </c>
      <c r="L903">
        <v>86909180.519999996</v>
      </c>
      <c r="M903">
        <v>6.0000000000000001E-3</v>
      </c>
      <c r="N903" t="b">
        <v>0</v>
      </c>
    </row>
    <row r="904" spans="1:14" x14ac:dyDescent="0.2">
      <c r="A904">
        <v>87</v>
      </c>
      <c r="B904">
        <v>11</v>
      </c>
      <c r="C904">
        <v>49</v>
      </c>
      <c r="D904">
        <v>38</v>
      </c>
      <c r="E904" t="s">
        <v>63</v>
      </c>
      <c r="F904" t="s">
        <v>2475</v>
      </c>
      <c r="G904" t="s">
        <v>2476</v>
      </c>
      <c r="H904">
        <v>-84880.076430000001</v>
      </c>
      <c r="I904">
        <v>5.13E-3</v>
      </c>
      <c r="J904">
        <v>8705.2363000000005</v>
      </c>
      <c r="K904">
        <v>2.9999999999999997E-4</v>
      </c>
      <c r="L904">
        <v>86908877.494499996</v>
      </c>
      <c r="M904">
        <v>5.4999999999999997E-3</v>
      </c>
      <c r="N904" t="b">
        <v>0</v>
      </c>
    </row>
    <row r="905" spans="1:14" x14ac:dyDescent="0.2">
      <c r="A905">
        <v>87</v>
      </c>
      <c r="B905">
        <v>9</v>
      </c>
      <c r="C905">
        <v>48</v>
      </c>
      <c r="D905">
        <v>39</v>
      </c>
      <c r="E905" t="s">
        <v>64</v>
      </c>
      <c r="F905" t="s">
        <v>2477</v>
      </c>
      <c r="G905" t="s">
        <v>2478</v>
      </c>
      <c r="H905">
        <v>-83018.387000000002</v>
      </c>
      <c r="I905">
        <v>1.1279999999999999</v>
      </c>
      <c r="J905">
        <v>8674.8451000000005</v>
      </c>
      <c r="K905">
        <v>1.2999999999999999E-2</v>
      </c>
      <c r="L905">
        <v>86910876.099999994</v>
      </c>
      <c r="M905">
        <v>1.21</v>
      </c>
      <c r="N905" t="b">
        <v>0</v>
      </c>
    </row>
    <row r="906" spans="1:14" x14ac:dyDescent="0.2">
      <c r="A906">
        <v>87</v>
      </c>
      <c r="B906">
        <v>7</v>
      </c>
      <c r="C906">
        <v>47</v>
      </c>
      <c r="D906">
        <v>40</v>
      </c>
      <c r="E906" t="s">
        <v>65</v>
      </c>
      <c r="F906" t="s">
        <v>2479</v>
      </c>
      <c r="G906" t="s">
        <v>2480</v>
      </c>
      <c r="H906">
        <v>-79347.146999999997</v>
      </c>
      <c r="I906">
        <v>4.1459999999999999</v>
      </c>
      <c r="J906">
        <v>8623.6545000000006</v>
      </c>
      <c r="K906">
        <v>4.7699999999999999E-2</v>
      </c>
      <c r="L906">
        <v>86914817.329999998</v>
      </c>
      <c r="M906">
        <v>4.45</v>
      </c>
      <c r="N906" t="b">
        <v>0</v>
      </c>
    </row>
    <row r="907" spans="1:14" x14ac:dyDescent="0.2">
      <c r="A907">
        <v>87</v>
      </c>
      <c r="B907">
        <v>5</v>
      </c>
      <c r="C907">
        <v>46</v>
      </c>
      <c r="D907">
        <v>41</v>
      </c>
      <c r="E907" t="s">
        <v>66</v>
      </c>
      <c r="F907" t="s">
        <v>2481</v>
      </c>
      <c r="G907" t="s">
        <v>2482</v>
      </c>
      <c r="H907">
        <v>-73874.493000000002</v>
      </c>
      <c r="I907">
        <v>6.8019999999999996</v>
      </c>
      <c r="J907">
        <v>8551.7579000000005</v>
      </c>
      <c r="K907">
        <v>7.8200000000000006E-2</v>
      </c>
      <c r="L907">
        <v>86920692.469999999</v>
      </c>
      <c r="M907">
        <v>7.3019999999999996</v>
      </c>
      <c r="N907" t="b">
        <v>0</v>
      </c>
    </row>
    <row r="908" spans="1:14" x14ac:dyDescent="0.2">
      <c r="A908">
        <v>87</v>
      </c>
      <c r="B908">
        <v>3</v>
      </c>
      <c r="C908">
        <v>45</v>
      </c>
      <c r="D908">
        <v>42</v>
      </c>
      <c r="E908" t="s">
        <v>67</v>
      </c>
      <c r="F908" t="s">
        <v>2483</v>
      </c>
      <c r="G908" t="s">
        <v>2484</v>
      </c>
      <c r="H908">
        <v>-66884.816999999995</v>
      </c>
      <c r="I908">
        <v>2.8570000000000002</v>
      </c>
      <c r="J908">
        <v>8462.4243000000006</v>
      </c>
      <c r="K908">
        <v>3.2800000000000003E-2</v>
      </c>
      <c r="L908">
        <v>86928196.189999998</v>
      </c>
      <c r="M908">
        <v>3.0670000000000002</v>
      </c>
      <c r="N908" t="b">
        <v>0</v>
      </c>
    </row>
    <row r="909" spans="1:14" x14ac:dyDescent="0.2">
      <c r="A909">
        <v>87</v>
      </c>
      <c r="B909">
        <v>1</v>
      </c>
      <c r="C909">
        <v>44</v>
      </c>
      <c r="D909">
        <v>43</v>
      </c>
      <c r="E909" t="s">
        <v>68</v>
      </c>
      <c r="F909" t="s">
        <v>2485</v>
      </c>
      <c r="G909" t="s">
        <v>2486</v>
      </c>
      <c r="H909">
        <v>-57690.052000000003</v>
      </c>
      <c r="I909">
        <v>4.1920000000000002</v>
      </c>
      <c r="J909">
        <v>8347.7448999999997</v>
      </c>
      <c r="K909">
        <v>4.82E-2</v>
      </c>
      <c r="L909">
        <v>86938067.180000007</v>
      </c>
      <c r="M909">
        <v>4.5</v>
      </c>
      <c r="N909" t="b">
        <v>0</v>
      </c>
    </row>
    <row r="910" spans="1:14" x14ac:dyDescent="0.2">
      <c r="A910">
        <v>87</v>
      </c>
      <c r="B910">
        <v>-1</v>
      </c>
      <c r="C910">
        <v>43</v>
      </c>
      <c r="D910">
        <v>44</v>
      </c>
      <c r="E910" t="s">
        <v>69</v>
      </c>
      <c r="F910" t="s">
        <v>2487</v>
      </c>
      <c r="G910" t="s">
        <v>2488</v>
      </c>
      <c r="H910" t="s">
        <v>2489</v>
      </c>
      <c r="I910" t="s">
        <v>581</v>
      </c>
      <c r="J910" t="s">
        <v>2490</v>
      </c>
      <c r="K910" t="s">
        <v>926</v>
      </c>
      <c r="L910">
        <v>86950907</v>
      </c>
      <c r="M910" t="s">
        <v>584</v>
      </c>
      <c r="N910" t="b">
        <v>1</v>
      </c>
    </row>
    <row r="911" spans="1:14" x14ac:dyDescent="0.2">
      <c r="A911">
        <v>88</v>
      </c>
      <c r="B911">
        <v>24</v>
      </c>
      <c r="C911">
        <v>56</v>
      </c>
      <c r="D911">
        <v>32</v>
      </c>
      <c r="E911" t="s">
        <v>57</v>
      </c>
      <c r="F911" t="s">
        <v>2491</v>
      </c>
      <c r="G911" t="s">
        <v>2492</v>
      </c>
      <c r="H911" t="s">
        <v>2493</v>
      </c>
      <c r="I911" t="s">
        <v>581</v>
      </c>
      <c r="J911" t="s">
        <v>2494</v>
      </c>
      <c r="K911" t="s">
        <v>926</v>
      </c>
      <c r="L911">
        <v>87957574</v>
      </c>
      <c r="M911" t="s">
        <v>584</v>
      </c>
      <c r="N911" t="b">
        <v>1</v>
      </c>
    </row>
    <row r="912" spans="1:14" x14ac:dyDescent="0.2">
      <c r="A912">
        <v>88</v>
      </c>
      <c r="B912">
        <v>22</v>
      </c>
      <c r="C912">
        <v>55</v>
      </c>
      <c r="D912">
        <v>33</v>
      </c>
      <c r="E912" t="s">
        <v>58</v>
      </c>
      <c r="F912" t="s">
        <v>2495</v>
      </c>
      <c r="G912" t="s">
        <v>2496</v>
      </c>
      <c r="H912" t="s">
        <v>2497</v>
      </c>
      <c r="I912" t="s">
        <v>732</v>
      </c>
      <c r="J912" t="s">
        <v>2498</v>
      </c>
      <c r="K912" t="s">
        <v>1655</v>
      </c>
      <c r="L912">
        <v>87945840</v>
      </c>
      <c r="M912" t="s">
        <v>734</v>
      </c>
      <c r="N912" t="b">
        <v>1</v>
      </c>
    </row>
    <row r="913" spans="1:14" x14ac:dyDescent="0.2">
      <c r="A913">
        <v>88</v>
      </c>
      <c r="B913">
        <v>20</v>
      </c>
      <c r="C913">
        <v>54</v>
      </c>
      <c r="D913">
        <v>34</v>
      </c>
      <c r="E913" t="s">
        <v>59</v>
      </c>
      <c r="F913" t="s">
        <v>2499</v>
      </c>
      <c r="G913" t="s">
        <v>2500</v>
      </c>
      <c r="H913">
        <v>-63884.203000000001</v>
      </c>
      <c r="I913">
        <v>3.3570000000000002</v>
      </c>
      <c r="J913">
        <v>8495.0044999999991</v>
      </c>
      <c r="K913">
        <v>3.8199999999999998E-2</v>
      </c>
      <c r="L913">
        <v>87931417.489999995</v>
      </c>
      <c r="M913">
        <v>3.6040000000000001</v>
      </c>
      <c r="N913" t="b">
        <v>0</v>
      </c>
    </row>
    <row r="914" spans="1:14" x14ac:dyDescent="0.2">
      <c r="A914">
        <v>88</v>
      </c>
      <c r="B914">
        <v>18</v>
      </c>
      <c r="C914">
        <v>53</v>
      </c>
      <c r="D914">
        <v>35</v>
      </c>
      <c r="E914" t="s">
        <v>60</v>
      </c>
      <c r="F914" t="s">
        <v>2501</v>
      </c>
      <c r="G914" t="s">
        <v>2502</v>
      </c>
      <c r="H914">
        <v>-70715.967000000004</v>
      </c>
      <c r="I914">
        <v>3.1709999999999998</v>
      </c>
      <c r="J914">
        <v>8563.7479000000003</v>
      </c>
      <c r="K914">
        <v>3.5999999999999997E-2</v>
      </c>
      <c r="L914">
        <v>87924083.290000007</v>
      </c>
      <c r="M914">
        <v>3.4039999999999999</v>
      </c>
      <c r="N914" t="b">
        <v>0</v>
      </c>
    </row>
    <row r="915" spans="1:14" x14ac:dyDescent="0.2">
      <c r="A915">
        <v>88</v>
      </c>
      <c r="B915">
        <v>16</v>
      </c>
      <c r="C915">
        <v>52</v>
      </c>
      <c r="D915">
        <v>36</v>
      </c>
      <c r="E915" t="s">
        <v>61</v>
      </c>
      <c r="F915" t="s">
        <v>2503</v>
      </c>
      <c r="G915" t="s">
        <v>2504</v>
      </c>
      <c r="H915">
        <v>-79691.294999999998</v>
      </c>
      <c r="I915">
        <v>2.6080000000000001</v>
      </c>
      <c r="J915">
        <v>8656.8498999999993</v>
      </c>
      <c r="K915">
        <v>2.9600000000000001E-2</v>
      </c>
      <c r="L915">
        <v>87914447.870000005</v>
      </c>
      <c r="M915">
        <v>2.8</v>
      </c>
      <c r="N915" t="b">
        <v>0</v>
      </c>
    </row>
    <row r="916" spans="1:14" x14ac:dyDescent="0.2">
      <c r="A916">
        <v>88</v>
      </c>
      <c r="B916">
        <v>14</v>
      </c>
      <c r="C916">
        <v>51</v>
      </c>
      <c r="D916">
        <v>37</v>
      </c>
      <c r="E916" t="s">
        <v>62</v>
      </c>
      <c r="F916" t="s">
        <v>2505</v>
      </c>
      <c r="G916" t="s">
        <v>2506</v>
      </c>
      <c r="H916">
        <v>-82609.004000000001</v>
      </c>
      <c r="I916">
        <v>0.159</v>
      </c>
      <c r="J916">
        <v>8681.1154000000006</v>
      </c>
      <c r="K916">
        <v>1.8E-3</v>
      </c>
      <c r="L916">
        <v>87911315.590000004</v>
      </c>
      <c r="M916">
        <v>0.17</v>
      </c>
      <c r="N916" t="b">
        <v>0</v>
      </c>
    </row>
    <row r="917" spans="1:14" x14ac:dyDescent="0.2">
      <c r="A917">
        <v>88</v>
      </c>
      <c r="B917">
        <v>12</v>
      </c>
      <c r="C917">
        <v>50</v>
      </c>
      <c r="D917">
        <v>38</v>
      </c>
      <c r="E917" t="s">
        <v>63</v>
      </c>
      <c r="F917" t="s">
        <v>2507</v>
      </c>
      <c r="G917" t="s">
        <v>2508</v>
      </c>
      <c r="H917">
        <v>-87921.628760000007</v>
      </c>
      <c r="I917">
        <v>5.6100000000000004E-3</v>
      </c>
      <c r="J917">
        <v>8732.5957999999991</v>
      </c>
      <c r="K917">
        <v>2.9999999999999997E-4</v>
      </c>
      <c r="L917">
        <v>87905612.25</v>
      </c>
      <c r="M917">
        <v>6.0000000000000001E-3</v>
      </c>
      <c r="N917" t="b">
        <v>0</v>
      </c>
    </row>
    <row r="918" spans="1:14" x14ac:dyDescent="0.2">
      <c r="A918">
        <v>88</v>
      </c>
      <c r="B918">
        <v>10</v>
      </c>
      <c r="C918">
        <v>49</v>
      </c>
      <c r="D918">
        <v>39</v>
      </c>
      <c r="E918" t="s">
        <v>64</v>
      </c>
      <c r="F918" t="s">
        <v>2509</v>
      </c>
      <c r="G918" t="s">
        <v>2510</v>
      </c>
      <c r="H918">
        <v>-84299.028999999995</v>
      </c>
      <c r="I918">
        <v>1.5</v>
      </c>
      <c r="J918">
        <v>8682.5396000000001</v>
      </c>
      <c r="K918">
        <v>1.7000000000000001E-2</v>
      </c>
      <c r="L918">
        <v>87909501.269999996</v>
      </c>
      <c r="M918">
        <v>1.61</v>
      </c>
      <c r="N918" t="b">
        <v>0</v>
      </c>
    </row>
    <row r="919" spans="1:14" x14ac:dyDescent="0.2">
      <c r="A919">
        <v>88</v>
      </c>
      <c r="B919">
        <v>8</v>
      </c>
      <c r="C919">
        <v>48</v>
      </c>
      <c r="D919">
        <v>40</v>
      </c>
      <c r="E919" t="s">
        <v>65</v>
      </c>
      <c r="F919" t="s">
        <v>2511</v>
      </c>
      <c r="G919" t="s">
        <v>2512</v>
      </c>
      <c r="H919">
        <v>-83628.873999999996</v>
      </c>
      <c r="I919">
        <v>5.4029999999999996</v>
      </c>
      <c r="J919">
        <v>8666.0339000000004</v>
      </c>
      <c r="K919">
        <v>6.1400000000000003E-2</v>
      </c>
      <c r="L919">
        <v>87910220.709999993</v>
      </c>
      <c r="M919">
        <v>5.8</v>
      </c>
      <c r="N919" t="b">
        <v>0</v>
      </c>
    </row>
    <row r="920" spans="1:14" x14ac:dyDescent="0.2">
      <c r="A920">
        <v>88</v>
      </c>
      <c r="B920">
        <v>6</v>
      </c>
      <c r="C920">
        <v>47</v>
      </c>
      <c r="D920">
        <v>41</v>
      </c>
      <c r="E920" t="s">
        <v>66</v>
      </c>
      <c r="F920" t="s">
        <v>2513</v>
      </c>
      <c r="G920" t="s">
        <v>2514</v>
      </c>
      <c r="H920">
        <v>-76171.554999999993</v>
      </c>
      <c r="I920">
        <v>57.808</v>
      </c>
      <c r="J920">
        <v>8572.4012999999995</v>
      </c>
      <c r="K920">
        <v>0.65690000000000004</v>
      </c>
      <c r="L920">
        <v>87918226.469999999</v>
      </c>
      <c r="M920">
        <v>62.058999999999997</v>
      </c>
      <c r="N920" t="b">
        <v>0</v>
      </c>
    </row>
    <row r="921" spans="1:14" x14ac:dyDescent="0.2">
      <c r="A921">
        <v>88</v>
      </c>
      <c r="B921">
        <v>4</v>
      </c>
      <c r="C921">
        <v>46</v>
      </c>
      <c r="D921">
        <v>42</v>
      </c>
      <c r="E921" t="s">
        <v>67</v>
      </c>
      <c r="F921" t="s">
        <v>2515</v>
      </c>
      <c r="G921" t="s">
        <v>2516</v>
      </c>
      <c r="H921">
        <v>-72686.553</v>
      </c>
      <c r="I921">
        <v>3.819</v>
      </c>
      <c r="J921">
        <v>8523.9087</v>
      </c>
      <c r="K921">
        <v>4.3400000000000001E-2</v>
      </c>
      <c r="L921">
        <v>87921967.769999996</v>
      </c>
      <c r="M921">
        <v>4.0999999999999996</v>
      </c>
      <c r="N921" t="b">
        <v>0</v>
      </c>
    </row>
    <row r="922" spans="1:14" x14ac:dyDescent="0.2">
      <c r="A922">
        <v>88</v>
      </c>
      <c r="B922">
        <v>2</v>
      </c>
      <c r="C922">
        <v>45</v>
      </c>
      <c r="D922">
        <v>43</v>
      </c>
      <c r="E922" t="s">
        <v>68</v>
      </c>
      <c r="F922" t="s">
        <v>2517</v>
      </c>
      <c r="G922" t="s">
        <v>2518</v>
      </c>
      <c r="H922">
        <v>-61670.300999999999</v>
      </c>
      <c r="I922">
        <v>4.0990000000000002</v>
      </c>
      <c r="J922">
        <v>8389.8338000000003</v>
      </c>
      <c r="K922">
        <v>4.6600000000000003E-2</v>
      </c>
      <c r="L922">
        <v>87933794.209999993</v>
      </c>
      <c r="M922">
        <v>4.4000000000000004</v>
      </c>
      <c r="N922" t="b">
        <v>0</v>
      </c>
    </row>
    <row r="923" spans="1:14" x14ac:dyDescent="0.2">
      <c r="A923">
        <v>88</v>
      </c>
      <c r="B923">
        <v>0</v>
      </c>
      <c r="C923">
        <v>44</v>
      </c>
      <c r="D923">
        <v>44</v>
      </c>
      <c r="E923" t="s">
        <v>69</v>
      </c>
      <c r="F923" t="s">
        <v>2519</v>
      </c>
      <c r="G923" t="s">
        <v>2520</v>
      </c>
      <c r="H923" t="s">
        <v>2521</v>
      </c>
      <c r="I923" t="s">
        <v>813</v>
      </c>
      <c r="J923" t="s">
        <v>2522</v>
      </c>
      <c r="K923" t="s">
        <v>1556</v>
      </c>
      <c r="L923">
        <v>87941664</v>
      </c>
      <c r="M923" t="s">
        <v>816</v>
      </c>
      <c r="N923" t="b">
        <v>1</v>
      </c>
    </row>
    <row r="924" spans="1:14" x14ac:dyDescent="0.2">
      <c r="A924">
        <v>88</v>
      </c>
      <c r="B924">
        <v>-2</v>
      </c>
      <c r="C924">
        <v>43</v>
      </c>
      <c r="D924">
        <v>45</v>
      </c>
      <c r="E924" t="s">
        <v>70</v>
      </c>
      <c r="F924" t="s">
        <v>2523</v>
      </c>
      <c r="G924" t="s">
        <v>2524</v>
      </c>
      <c r="H924" t="s">
        <v>2525</v>
      </c>
      <c r="I924" t="s">
        <v>581</v>
      </c>
      <c r="J924" t="s">
        <v>2393</v>
      </c>
      <c r="K924" t="s">
        <v>926</v>
      </c>
      <c r="L924">
        <v>87960429</v>
      </c>
      <c r="M924" t="s">
        <v>584</v>
      </c>
      <c r="N924" t="b">
        <v>1</v>
      </c>
    </row>
    <row r="925" spans="1:14" x14ac:dyDescent="0.2">
      <c r="A925">
        <v>89</v>
      </c>
      <c r="B925">
        <v>25</v>
      </c>
      <c r="C925">
        <v>57</v>
      </c>
      <c r="D925">
        <v>32</v>
      </c>
      <c r="E925" t="s">
        <v>57</v>
      </c>
      <c r="F925" t="s">
        <v>2526</v>
      </c>
      <c r="G925" t="s">
        <v>2527</v>
      </c>
      <c r="H925" t="s">
        <v>2528</v>
      </c>
      <c r="I925" t="s">
        <v>581</v>
      </c>
      <c r="J925" t="s">
        <v>2529</v>
      </c>
      <c r="K925" t="s">
        <v>906</v>
      </c>
      <c r="L925">
        <v>88964530</v>
      </c>
      <c r="M925" t="s">
        <v>584</v>
      </c>
      <c r="N925" t="b">
        <v>1</v>
      </c>
    </row>
    <row r="926" spans="1:14" x14ac:dyDescent="0.2">
      <c r="A926">
        <v>89</v>
      </c>
      <c r="B926">
        <v>23</v>
      </c>
      <c r="C926">
        <v>56</v>
      </c>
      <c r="D926">
        <v>33</v>
      </c>
      <c r="E926" t="s">
        <v>58</v>
      </c>
      <c r="F926" t="s">
        <v>2530</v>
      </c>
      <c r="G926" t="s">
        <v>2531</v>
      </c>
      <c r="H926" t="s">
        <v>2532</v>
      </c>
      <c r="I926" t="s">
        <v>813</v>
      </c>
      <c r="J926" t="s">
        <v>2533</v>
      </c>
      <c r="K926" t="s">
        <v>1556</v>
      </c>
      <c r="L926">
        <v>88950048</v>
      </c>
      <c r="M926" t="s">
        <v>816</v>
      </c>
      <c r="N926" t="b">
        <v>1</v>
      </c>
    </row>
    <row r="927" spans="1:14" x14ac:dyDescent="0.2">
      <c r="A927">
        <v>89</v>
      </c>
      <c r="B927">
        <v>21</v>
      </c>
      <c r="C927">
        <v>55</v>
      </c>
      <c r="D927">
        <v>34</v>
      </c>
      <c r="E927" t="s">
        <v>59</v>
      </c>
      <c r="F927" t="s">
        <v>2534</v>
      </c>
      <c r="G927" t="s">
        <v>2535</v>
      </c>
      <c r="H927">
        <v>-58992.398000000001</v>
      </c>
      <c r="I927">
        <v>3.7290000000000001</v>
      </c>
      <c r="J927">
        <v>8435.2798999999995</v>
      </c>
      <c r="K927">
        <v>4.19E-2</v>
      </c>
      <c r="L927">
        <v>88936669.049999997</v>
      </c>
      <c r="M927">
        <v>4.0030000000000001</v>
      </c>
      <c r="N927" t="b">
        <v>0</v>
      </c>
    </row>
    <row r="928" spans="1:14" x14ac:dyDescent="0.2">
      <c r="A928">
        <v>89</v>
      </c>
      <c r="B928">
        <v>19</v>
      </c>
      <c r="C928">
        <v>54</v>
      </c>
      <c r="D928">
        <v>35</v>
      </c>
      <c r="E928" t="s">
        <v>60</v>
      </c>
      <c r="F928" t="s">
        <v>2536</v>
      </c>
      <c r="G928" t="s">
        <v>2537</v>
      </c>
      <c r="H928">
        <v>-68274.270999999993</v>
      </c>
      <c r="I928">
        <v>3.2639999999999998</v>
      </c>
      <c r="J928">
        <v>8530.7801999999992</v>
      </c>
      <c r="K928">
        <v>3.6700000000000003E-2</v>
      </c>
      <c r="L928">
        <v>88926704.549999997</v>
      </c>
      <c r="M928">
        <v>3.504</v>
      </c>
      <c r="N928" t="b">
        <v>0</v>
      </c>
    </row>
    <row r="929" spans="1:14" x14ac:dyDescent="0.2">
      <c r="A929">
        <v>89</v>
      </c>
      <c r="B929">
        <v>17</v>
      </c>
      <c r="C929">
        <v>53</v>
      </c>
      <c r="D929">
        <v>36</v>
      </c>
      <c r="E929" t="s">
        <v>61</v>
      </c>
      <c r="F929" t="s">
        <v>2538</v>
      </c>
      <c r="G929" t="s">
        <v>2539</v>
      </c>
      <c r="H929">
        <v>-76535.794999999998</v>
      </c>
      <c r="I929">
        <v>2.1419999999999999</v>
      </c>
      <c r="J929">
        <v>8614.8158000000003</v>
      </c>
      <c r="K929">
        <v>2.41E-2</v>
      </c>
      <c r="L929">
        <v>88917835.439999998</v>
      </c>
      <c r="M929">
        <v>2.2999999999999998</v>
      </c>
      <c r="N929" t="b">
        <v>0</v>
      </c>
    </row>
    <row r="930" spans="1:14" x14ac:dyDescent="0.2">
      <c r="A930">
        <v>89</v>
      </c>
      <c r="B930">
        <v>15</v>
      </c>
      <c r="C930">
        <v>52</v>
      </c>
      <c r="D930">
        <v>37</v>
      </c>
      <c r="E930" t="s">
        <v>62</v>
      </c>
      <c r="F930" t="s">
        <v>2540</v>
      </c>
      <c r="G930" t="s">
        <v>2541</v>
      </c>
      <c r="H930">
        <v>-81712.399000000005</v>
      </c>
      <c r="I930">
        <v>5.4269999999999996</v>
      </c>
      <c r="J930">
        <v>8664.1895000000004</v>
      </c>
      <c r="K930">
        <v>6.0999999999999999E-2</v>
      </c>
      <c r="L930">
        <v>88912278.129999995</v>
      </c>
      <c r="M930">
        <v>5.8250000000000002</v>
      </c>
      <c r="N930" t="b">
        <v>0</v>
      </c>
    </row>
    <row r="931" spans="1:14" x14ac:dyDescent="0.2">
      <c r="A931">
        <v>89</v>
      </c>
      <c r="B931">
        <v>13</v>
      </c>
      <c r="C931">
        <v>51</v>
      </c>
      <c r="D931">
        <v>38</v>
      </c>
      <c r="E931" t="s">
        <v>63</v>
      </c>
      <c r="F931" t="s">
        <v>2542</v>
      </c>
      <c r="G931" t="s">
        <v>2543</v>
      </c>
      <c r="H931">
        <v>-86209.025999999998</v>
      </c>
      <c r="I931">
        <v>9.1999999999999998E-2</v>
      </c>
      <c r="J931">
        <v>8705.9230000000007</v>
      </c>
      <c r="K931">
        <v>1.1000000000000001E-3</v>
      </c>
      <c r="L931">
        <v>88907450.799999997</v>
      </c>
      <c r="M931">
        <v>9.8000000000000004E-2</v>
      </c>
      <c r="N931" t="b">
        <v>0</v>
      </c>
    </row>
    <row r="932" spans="1:14" x14ac:dyDescent="0.2">
      <c r="A932">
        <v>89</v>
      </c>
      <c r="B932">
        <v>11</v>
      </c>
      <c r="C932">
        <v>50</v>
      </c>
      <c r="D932">
        <v>39</v>
      </c>
      <c r="E932" t="s">
        <v>64</v>
      </c>
      <c r="F932" t="s">
        <v>2544</v>
      </c>
      <c r="G932" t="s">
        <v>2545</v>
      </c>
      <c r="H932">
        <v>-87711.202000000005</v>
      </c>
      <c r="I932">
        <v>0.33900000000000002</v>
      </c>
      <c r="J932">
        <v>8714.0110000000004</v>
      </c>
      <c r="K932">
        <v>3.8E-3</v>
      </c>
      <c r="L932">
        <v>88905838.150000006</v>
      </c>
      <c r="M932">
        <v>0.36299999999999999</v>
      </c>
      <c r="N932" t="b">
        <v>0</v>
      </c>
    </row>
    <row r="933" spans="1:14" x14ac:dyDescent="0.2">
      <c r="A933">
        <v>89</v>
      </c>
      <c r="B933">
        <v>9</v>
      </c>
      <c r="C933">
        <v>49</v>
      </c>
      <c r="D933">
        <v>40</v>
      </c>
      <c r="E933" t="s">
        <v>65</v>
      </c>
      <c r="F933" t="s">
        <v>2546</v>
      </c>
      <c r="G933" t="s">
        <v>2547</v>
      </c>
      <c r="H933">
        <v>-84877.974000000002</v>
      </c>
      <c r="I933">
        <v>2.78</v>
      </c>
      <c r="J933">
        <v>8673.3865000000005</v>
      </c>
      <c r="K933">
        <v>3.1199999999999999E-2</v>
      </c>
      <c r="L933">
        <v>88908879.75</v>
      </c>
      <c r="M933">
        <v>2.9830000000000001</v>
      </c>
      <c r="N933" t="b">
        <v>0</v>
      </c>
    </row>
    <row r="934" spans="1:14" x14ac:dyDescent="0.2">
      <c r="A934">
        <v>89</v>
      </c>
      <c r="B934">
        <v>7</v>
      </c>
      <c r="C934">
        <v>48</v>
      </c>
      <c r="D934">
        <v>41</v>
      </c>
      <c r="E934" t="s">
        <v>66</v>
      </c>
      <c r="F934" t="s">
        <v>2548</v>
      </c>
      <c r="G934" t="s">
        <v>2549</v>
      </c>
      <c r="H934">
        <v>-80625.755000000005</v>
      </c>
      <c r="I934">
        <v>23.63</v>
      </c>
      <c r="J934">
        <v>8616.8184000000001</v>
      </c>
      <c r="K934">
        <v>0.26550000000000001</v>
      </c>
      <c r="L934">
        <v>88913444.689999998</v>
      </c>
      <c r="M934">
        <v>25.367000000000001</v>
      </c>
      <c r="N934" t="b">
        <v>0</v>
      </c>
    </row>
    <row r="935" spans="1:14" x14ac:dyDescent="0.2">
      <c r="A935">
        <v>89</v>
      </c>
      <c r="B935">
        <v>5</v>
      </c>
      <c r="C935">
        <v>47</v>
      </c>
      <c r="D935">
        <v>42</v>
      </c>
      <c r="E935" t="s">
        <v>67</v>
      </c>
      <c r="F935" t="s">
        <v>2550</v>
      </c>
      <c r="G935" t="s">
        <v>2551</v>
      </c>
      <c r="H935">
        <v>-75014.944000000003</v>
      </c>
      <c r="I935">
        <v>3.9119999999999999</v>
      </c>
      <c r="J935">
        <v>8544.9850999999999</v>
      </c>
      <c r="K935">
        <v>4.3999999999999997E-2</v>
      </c>
      <c r="L935">
        <v>88919468.140000001</v>
      </c>
      <c r="M935">
        <v>4.2</v>
      </c>
      <c r="N935" t="b">
        <v>0</v>
      </c>
    </row>
    <row r="936" spans="1:14" x14ac:dyDescent="0.2">
      <c r="A936">
        <v>89</v>
      </c>
      <c r="B936">
        <v>3</v>
      </c>
      <c r="C936">
        <v>46</v>
      </c>
      <c r="D936">
        <v>43</v>
      </c>
      <c r="E936" t="s">
        <v>68</v>
      </c>
      <c r="F936" t="s">
        <v>2552</v>
      </c>
      <c r="G936" t="s">
        <v>2553</v>
      </c>
      <c r="H936">
        <v>-67394.857000000004</v>
      </c>
      <c r="I936">
        <v>3.819</v>
      </c>
      <c r="J936">
        <v>8450.5758000000005</v>
      </c>
      <c r="K936">
        <v>4.2900000000000001E-2</v>
      </c>
      <c r="L936">
        <v>88927648.640000001</v>
      </c>
      <c r="M936">
        <v>4.0999999999999996</v>
      </c>
      <c r="N936" t="b">
        <v>0</v>
      </c>
    </row>
    <row r="937" spans="1:14" x14ac:dyDescent="0.2">
      <c r="A937">
        <v>89</v>
      </c>
      <c r="B937">
        <v>1</v>
      </c>
      <c r="C937">
        <v>45</v>
      </c>
      <c r="D937">
        <v>44</v>
      </c>
      <c r="E937" t="s">
        <v>69</v>
      </c>
      <c r="F937" t="s">
        <v>2554</v>
      </c>
      <c r="G937" t="s">
        <v>2555</v>
      </c>
      <c r="H937">
        <v>-58369.423999999999</v>
      </c>
      <c r="I937">
        <v>24.219000000000001</v>
      </c>
      <c r="J937">
        <v>8340.3760000000002</v>
      </c>
      <c r="K937">
        <v>0.27210000000000001</v>
      </c>
      <c r="L937">
        <v>88937337.840000004</v>
      </c>
      <c r="M937">
        <v>26</v>
      </c>
      <c r="N937" t="b">
        <v>0</v>
      </c>
    </row>
    <row r="938" spans="1:14" x14ac:dyDescent="0.2">
      <c r="A938">
        <v>89</v>
      </c>
      <c r="B938">
        <v>-1</v>
      </c>
      <c r="C938">
        <v>44</v>
      </c>
      <c r="D938">
        <v>45</v>
      </c>
      <c r="E938" t="s">
        <v>70</v>
      </c>
      <c r="F938" t="s">
        <v>2556</v>
      </c>
      <c r="G938" t="s">
        <v>2557</v>
      </c>
      <c r="H938" t="s">
        <v>2558</v>
      </c>
      <c r="I938" t="s">
        <v>2559</v>
      </c>
      <c r="J938" t="s">
        <v>2560</v>
      </c>
      <c r="K938" t="s">
        <v>906</v>
      </c>
      <c r="L938">
        <v>88950992</v>
      </c>
      <c r="M938" t="s">
        <v>2561</v>
      </c>
      <c r="N938" t="b">
        <v>1</v>
      </c>
    </row>
    <row r="939" spans="1:14" x14ac:dyDescent="0.2">
      <c r="A939">
        <v>90</v>
      </c>
      <c r="B939">
        <v>26</v>
      </c>
      <c r="C939">
        <v>58</v>
      </c>
      <c r="D939">
        <v>32</v>
      </c>
      <c r="E939" t="s">
        <v>57</v>
      </c>
      <c r="F939" t="s">
        <v>2562</v>
      </c>
      <c r="G939" t="s">
        <v>2563</v>
      </c>
      <c r="H939" t="s">
        <v>2564</v>
      </c>
      <c r="I939" t="s">
        <v>503</v>
      </c>
      <c r="J939" t="s">
        <v>2565</v>
      </c>
      <c r="K939" t="s">
        <v>705</v>
      </c>
      <c r="L939">
        <v>89969436</v>
      </c>
      <c r="M939" t="s">
        <v>506</v>
      </c>
      <c r="N939" t="b">
        <v>1</v>
      </c>
    </row>
    <row r="940" spans="1:14" x14ac:dyDescent="0.2">
      <c r="A940">
        <v>90</v>
      </c>
      <c r="B940">
        <v>24</v>
      </c>
      <c r="C940">
        <v>57</v>
      </c>
      <c r="D940">
        <v>33</v>
      </c>
      <c r="E940" t="s">
        <v>58</v>
      </c>
      <c r="F940" t="s">
        <v>2566</v>
      </c>
      <c r="G940" t="s">
        <v>2567</v>
      </c>
      <c r="H940" t="s">
        <v>2568</v>
      </c>
      <c r="I940" t="s">
        <v>581</v>
      </c>
      <c r="J940" t="s">
        <v>2569</v>
      </c>
      <c r="K940" t="s">
        <v>906</v>
      </c>
      <c r="L940">
        <v>89955995</v>
      </c>
      <c r="M940" t="s">
        <v>584</v>
      </c>
      <c r="N940" t="b">
        <v>1</v>
      </c>
    </row>
    <row r="941" spans="1:14" x14ac:dyDescent="0.2">
      <c r="A941">
        <v>90</v>
      </c>
      <c r="B941">
        <v>22</v>
      </c>
      <c r="C941">
        <v>56</v>
      </c>
      <c r="D941">
        <v>34</v>
      </c>
      <c r="E941" t="s">
        <v>59</v>
      </c>
      <c r="F941" t="s">
        <v>2570</v>
      </c>
      <c r="G941" t="s">
        <v>2571</v>
      </c>
      <c r="H941">
        <v>-55800.222999999998</v>
      </c>
      <c r="I941">
        <v>329.74900000000002</v>
      </c>
      <c r="J941">
        <v>8395.7672000000002</v>
      </c>
      <c r="K941">
        <v>3.6638999999999999</v>
      </c>
      <c r="L941">
        <v>89940096</v>
      </c>
      <c r="M941">
        <v>354</v>
      </c>
      <c r="N941" t="b">
        <v>0</v>
      </c>
    </row>
    <row r="942" spans="1:14" x14ac:dyDescent="0.2">
      <c r="A942">
        <v>90</v>
      </c>
      <c r="B942">
        <v>20</v>
      </c>
      <c r="C942">
        <v>55</v>
      </c>
      <c r="D942">
        <v>35</v>
      </c>
      <c r="E942" t="s">
        <v>60</v>
      </c>
      <c r="F942" t="s">
        <v>2572</v>
      </c>
      <c r="G942" t="s">
        <v>2573</v>
      </c>
      <c r="H942">
        <v>-64000.305999999997</v>
      </c>
      <c r="I942">
        <v>3.3570000000000002</v>
      </c>
      <c r="J942">
        <v>8478.1864999999998</v>
      </c>
      <c r="K942">
        <v>3.73E-2</v>
      </c>
      <c r="L942">
        <v>89931292.840000004</v>
      </c>
      <c r="M942">
        <v>3.6040000000000001</v>
      </c>
      <c r="N942" t="b">
        <v>0</v>
      </c>
    </row>
    <row r="943" spans="1:14" x14ac:dyDescent="0.2">
      <c r="A943">
        <v>90</v>
      </c>
      <c r="B943">
        <v>18</v>
      </c>
      <c r="C943">
        <v>54</v>
      </c>
      <c r="D943">
        <v>36</v>
      </c>
      <c r="E943" t="s">
        <v>61</v>
      </c>
      <c r="F943" t="s">
        <v>2574</v>
      </c>
      <c r="G943" t="s">
        <v>2575</v>
      </c>
      <c r="H943">
        <v>-74959.259000000005</v>
      </c>
      <c r="I943">
        <v>1.863</v>
      </c>
      <c r="J943">
        <v>8591.2598999999991</v>
      </c>
      <c r="K943">
        <v>2.07E-2</v>
      </c>
      <c r="L943">
        <v>89919527.920000002</v>
      </c>
      <c r="M943">
        <v>2</v>
      </c>
      <c r="N943" t="b">
        <v>0</v>
      </c>
    </row>
    <row r="944" spans="1:14" x14ac:dyDescent="0.2">
      <c r="A944">
        <v>90</v>
      </c>
      <c r="B944">
        <v>16</v>
      </c>
      <c r="C944">
        <v>53</v>
      </c>
      <c r="D944">
        <v>37</v>
      </c>
      <c r="E944" t="s">
        <v>62</v>
      </c>
      <c r="F944" t="s">
        <v>2576</v>
      </c>
      <c r="G944" t="s">
        <v>2577</v>
      </c>
      <c r="H944">
        <v>-79365.573000000004</v>
      </c>
      <c r="I944">
        <v>6.452</v>
      </c>
      <c r="J944">
        <v>8631.5262000000002</v>
      </c>
      <c r="K944">
        <v>7.17E-2</v>
      </c>
      <c r="L944">
        <v>89914797.549999997</v>
      </c>
      <c r="M944">
        <v>6.9260000000000002</v>
      </c>
      <c r="N944" t="b">
        <v>0</v>
      </c>
    </row>
    <row r="945" spans="1:14" x14ac:dyDescent="0.2">
      <c r="A945">
        <v>90</v>
      </c>
      <c r="B945">
        <v>14</v>
      </c>
      <c r="C945">
        <v>52</v>
      </c>
      <c r="D945">
        <v>38</v>
      </c>
      <c r="E945" t="s">
        <v>63</v>
      </c>
      <c r="F945" t="s">
        <v>2578</v>
      </c>
      <c r="G945" t="s">
        <v>2579</v>
      </c>
      <c r="H945">
        <v>-85950.945000000007</v>
      </c>
      <c r="I945">
        <v>1.4490000000000001</v>
      </c>
      <c r="J945">
        <v>8696.0043000000005</v>
      </c>
      <c r="K945">
        <v>1.61E-2</v>
      </c>
      <c r="L945">
        <v>89907727.870000005</v>
      </c>
      <c r="M945">
        <v>1.5549999999999999</v>
      </c>
      <c r="N945" t="b">
        <v>0</v>
      </c>
    </row>
    <row r="946" spans="1:14" x14ac:dyDescent="0.2">
      <c r="A946">
        <v>90</v>
      </c>
      <c r="B946">
        <v>12</v>
      </c>
      <c r="C946">
        <v>51</v>
      </c>
      <c r="D946">
        <v>39</v>
      </c>
      <c r="E946" t="s">
        <v>64</v>
      </c>
      <c r="F946" t="s">
        <v>2580</v>
      </c>
      <c r="G946" t="s">
        <v>2581</v>
      </c>
      <c r="H946">
        <v>-86496.911999999997</v>
      </c>
      <c r="I946">
        <v>0.35399999999999998</v>
      </c>
      <c r="J946">
        <v>8693.3778000000002</v>
      </c>
      <c r="K946">
        <v>3.8999999999999998E-3</v>
      </c>
      <c r="L946">
        <v>89907141.739999995</v>
      </c>
      <c r="M946">
        <v>0.379</v>
      </c>
      <c r="N946" t="b">
        <v>0</v>
      </c>
    </row>
    <row r="947" spans="1:14" x14ac:dyDescent="0.2">
      <c r="A947">
        <v>90</v>
      </c>
      <c r="B947">
        <v>10</v>
      </c>
      <c r="C947">
        <v>50</v>
      </c>
      <c r="D947">
        <v>40</v>
      </c>
      <c r="E947" t="s">
        <v>65</v>
      </c>
      <c r="F947" t="s">
        <v>2582</v>
      </c>
      <c r="G947" t="s">
        <v>2583</v>
      </c>
      <c r="H947">
        <v>-88772.547000000006</v>
      </c>
      <c r="I947">
        <v>0.11799999999999999</v>
      </c>
      <c r="J947">
        <v>8709.9699000000001</v>
      </c>
      <c r="K947">
        <v>1.2999999999999999E-3</v>
      </c>
      <c r="L947">
        <v>89904698.75</v>
      </c>
      <c r="M947">
        <v>0.126</v>
      </c>
      <c r="N947" t="b">
        <v>0</v>
      </c>
    </row>
    <row r="948" spans="1:14" x14ac:dyDescent="0.2">
      <c r="A948">
        <v>90</v>
      </c>
      <c r="B948">
        <v>8</v>
      </c>
      <c r="C948">
        <v>49</v>
      </c>
      <c r="D948">
        <v>41</v>
      </c>
      <c r="E948" t="s">
        <v>66</v>
      </c>
      <c r="F948" t="s">
        <v>2584</v>
      </c>
      <c r="G948" t="s">
        <v>2585</v>
      </c>
      <c r="H948">
        <v>-82661.531000000003</v>
      </c>
      <c r="I948">
        <v>3.3170000000000002</v>
      </c>
      <c r="J948">
        <v>8633.3770000000004</v>
      </c>
      <c r="K948">
        <v>3.6900000000000002E-2</v>
      </c>
      <c r="L948">
        <v>89911259.200000003</v>
      </c>
      <c r="M948">
        <v>3.5609999999999999</v>
      </c>
      <c r="N948" t="b">
        <v>0</v>
      </c>
    </row>
    <row r="949" spans="1:14" x14ac:dyDescent="0.2">
      <c r="A949">
        <v>90</v>
      </c>
      <c r="B949">
        <v>6</v>
      </c>
      <c r="C949">
        <v>48</v>
      </c>
      <c r="D949">
        <v>42</v>
      </c>
      <c r="E949" t="s">
        <v>67</v>
      </c>
      <c r="F949" t="s">
        <v>2586</v>
      </c>
      <c r="G949" t="s">
        <v>2587</v>
      </c>
      <c r="H949">
        <v>-80172.513999999996</v>
      </c>
      <c r="I949">
        <v>3.4630000000000001</v>
      </c>
      <c r="J949">
        <v>8597.0285000000003</v>
      </c>
      <c r="K949">
        <v>3.85E-2</v>
      </c>
      <c r="L949">
        <v>89913931.269999996</v>
      </c>
      <c r="M949">
        <v>3.7170000000000001</v>
      </c>
      <c r="N949" t="b">
        <v>0</v>
      </c>
    </row>
    <row r="950" spans="1:14" x14ac:dyDescent="0.2">
      <c r="A950">
        <v>90</v>
      </c>
      <c r="B950">
        <v>4</v>
      </c>
      <c r="C950">
        <v>47</v>
      </c>
      <c r="D950">
        <v>43</v>
      </c>
      <c r="E950" t="s">
        <v>68</v>
      </c>
      <c r="F950" t="s">
        <v>2588</v>
      </c>
      <c r="G950" t="s">
        <v>2589</v>
      </c>
      <c r="H950">
        <v>-70724.695999999996</v>
      </c>
      <c r="I950">
        <v>1.0249999999999999</v>
      </c>
      <c r="J950">
        <v>8483.36</v>
      </c>
      <c r="K950">
        <v>1.14E-2</v>
      </c>
      <c r="L950">
        <v>89924073.909999996</v>
      </c>
      <c r="M950">
        <v>1.1000000000000001</v>
      </c>
      <c r="N950" t="b">
        <v>0</v>
      </c>
    </row>
    <row r="951" spans="1:14" x14ac:dyDescent="0.2">
      <c r="A951">
        <v>90</v>
      </c>
      <c r="B951">
        <v>2</v>
      </c>
      <c r="C951">
        <v>46</v>
      </c>
      <c r="D951">
        <v>44</v>
      </c>
      <c r="E951" t="s">
        <v>69</v>
      </c>
      <c r="F951" t="s">
        <v>2590</v>
      </c>
      <c r="G951" t="s">
        <v>2591</v>
      </c>
      <c r="H951">
        <v>-64883.800999999999</v>
      </c>
      <c r="I951">
        <v>3.73</v>
      </c>
      <c r="J951">
        <v>8409.7684000000008</v>
      </c>
      <c r="K951">
        <v>4.1399999999999999E-2</v>
      </c>
      <c r="L951">
        <v>89930344.370000005</v>
      </c>
      <c r="M951">
        <v>4.0039999999999996</v>
      </c>
      <c r="N951" t="b">
        <v>0</v>
      </c>
    </row>
    <row r="952" spans="1:14" x14ac:dyDescent="0.2">
      <c r="A952">
        <v>90</v>
      </c>
      <c r="B952">
        <v>0</v>
      </c>
      <c r="C952">
        <v>45</v>
      </c>
      <c r="D952">
        <v>45</v>
      </c>
      <c r="E952" t="s">
        <v>70</v>
      </c>
      <c r="F952" t="s">
        <v>2592</v>
      </c>
      <c r="G952" t="s">
        <v>2593</v>
      </c>
      <c r="H952" t="s">
        <v>2594</v>
      </c>
      <c r="I952" t="s">
        <v>732</v>
      </c>
      <c r="J952" t="s">
        <v>2595</v>
      </c>
      <c r="K952" t="s">
        <v>1655</v>
      </c>
      <c r="L952">
        <v>89944569</v>
      </c>
      <c r="M952" t="s">
        <v>734</v>
      </c>
      <c r="N952" t="b">
        <v>1</v>
      </c>
    </row>
    <row r="953" spans="1:14" x14ac:dyDescent="0.2">
      <c r="A953">
        <v>90</v>
      </c>
      <c r="B953">
        <v>-2</v>
      </c>
      <c r="C953">
        <v>44</v>
      </c>
      <c r="D953">
        <v>46</v>
      </c>
      <c r="E953" t="s">
        <v>71</v>
      </c>
      <c r="F953" t="s">
        <v>2596</v>
      </c>
      <c r="G953" t="s">
        <v>2597</v>
      </c>
      <c r="H953" t="s">
        <v>2598</v>
      </c>
      <c r="I953" t="s">
        <v>581</v>
      </c>
      <c r="J953" t="s">
        <v>1591</v>
      </c>
      <c r="K953" t="s">
        <v>906</v>
      </c>
      <c r="L953">
        <v>89957370</v>
      </c>
      <c r="M953" t="s">
        <v>584</v>
      </c>
      <c r="N953" t="b">
        <v>1</v>
      </c>
    </row>
    <row r="954" spans="1:14" x14ac:dyDescent="0.2">
      <c r="A954">
        <v>91</v>
      </c>
      <c r="B954">
        <v>25</v>
      </c>
      <c r="C954">
        <v>58</v>
      </c>
      <c r="D954">
        <v>33</v>
      </c>
      <c r="E954" t="s">
        <v>58</v>
      </c>
      <c r="F954" t="s">
        <v>2599</v>
      </c>
      <c r="G954" t="s">
        <v>2600</v>
      </c>
      <c r="H954" t="s">
        <v>2601</v>
      </c>
      <c r="I954" t="s">
        <v>581</v>
      </c>
      <c r="J954" t="s">
        <v>2560</v>
      </c>
      <c r="K954" t="s">
        <v>906</v>
      </c>
      <c r="L954">
        <v>90960816</v>
      </c>
      <c r="M954" t="s">
        <v>584</v>
      </c>
      <c r="N954" t="b">
        <v>1</v>
      </c>
    </row>
    <row r="955" spans="1:14" x14ac:dyDescent="0.2">
      <c r="A955">
        <v>91</v>
      </c>
      <c r="B955">
        <v>23</v>
      </c>
      <c r="C955">
        <v>57</v>
      </c>
      <c r="D955">
        <v>34</v>
      </c>
      <c r="E955" t="s">
        <v>59</v>
      </c>
      <c r="F955" t="s">
        <v>2602</v>
      </c>
      <c r="G955" t="s">
        <v>2603</v>
      </c>
      <c r="H955">
        <v>-50580.13</v>
      </c>
      <c r="I955">
        <v>433.14499999999998</v>
      </c>
      <c r="J955">
        <v>8334.8382000000001</v>
      </c>
      <c r="K955">
        <v>4.7598000000000003</v>
      </c>
      <c r="L955">
        <v>90945700</v>
      </c>
      <c r="M955">
        <v>465</v>
      </c>
      <c r="N955" t="b">
        <v>0</v>
      </c>
    </row>
    <row r="956" spans="1:14" x14ac:dyDescent="0.2">
      <c r="A956">
        <v>91</v>
      </c>
      <c r="B956">
        <v>21</v>
      </c>
      <c r="C956">
        <v>56</v>
      </c>
      <c r="D956">
        <v>35</v>
      </c>
      <c r="E956" t="s">
        <v>60</v>
      </c>
      <c r="F956" t="s">
        <v>2604</v>
      </c>
      <c r="G956" t="s">
        <v>2605</v>
      </c>
      <c r="H956">
        <v>-61107.300999999999</v>
      </c>
      <c r="I956">
        <v>3.5430000000000001</v>
      </c>
      <c r="J956">
        <v>8441.9241999999995</v>
      </c>
      <c r="K956">
        <v>3.8899999999999997E-2</v>
      </c>
      <c r="L956">
        <v>90934398.609999999</v>
      </c>
      <c r="M956">
        <v>3.8039999999999998</v>
      </c>
      <c r="N956" t="b">
        <v>0</v>
      </c>
    </row>
    <row r="957" spans="1:14" x14ac:dyDescent="0.2">
      <c r="A957">
        <v>91</v>
      </c>
      <c r="B957">
        <v>19</v>
      </c>
      <c r="C957">
        <v>55</v>
      </c>
      <c r="D957">
        <v>36</v>
      </c>
      <c r="E957" t="s">
        <v>61</v>
      </c>
      <c r="F957" t="s">
        <v>2606</v>
      </c>
      <c r="G957" t="s">
        <v>2607</v>
      </c>
      <c r="H957">
        <v>-70973.974000000002</v>
      </c>
      <c r="I957">
        <v>2.2360000000000002</v>
      </c>
      <c r="J957">
        <v>8541.7518999999993</v>
      </c>
      <c r="K957">
        <v>2.46E-2</v>
      </c>
      <c r="L957">
        <v>90923806.299999997</v>
      </c>
      <c r="M957">
        <v>2.4</v>
      </c>
      <c r="N957" t="b">
        <v>0</v>
      </c>
    </row>
    <row r="958" spans="1:14" x14ac:dyDescent="0.2">
      <c r="A958">
        <v>91</v>
      </c>
      <c r="B958">
        <v>17</v>
      </c>
      <c r="C958">
        <v>54</v>
      </c>
      <c r="D958">
        <v>37</v>
      </c>
      <c r="E958" t="s">
        <v>62</v>
      </c>
      <c r="F958" t="s">
        <v>2608</v>
      </c>
      <c r="G958" t="s">
        <v>2609</v>
      </c>
      <c r="H958">
        <v>-77745.048999999999</v>
      </c>
      <c r="I958">
        <v>7.8010000000000002</v>
      </c>
      <c r="J958">
        <v>8607.5620999999992</v>
      </c>
      <c r="K958">
        <v>8.5699999999999998E-2</v>
      </c>
      <c r="L958">
        <v>90916537.260000005</v>
      </c>
      <c r="M958">
        <v>8.375</v>
      </c>
      <c r="N958" t="b">
        <v>0</v>
      </c>
    </row>
    <row r="959" spans="1:14" x14ac:dyDescent="0.2">
      <c r="A959">
        <v>91</v>
      </c>
      <c r="B959">
        <v>15</v>
      </c>
      <c r="C959">
        <v>53</v>
      </c>
      <c r="D959">
        <v>38</v>
      </c>
      <c r="E959" t="s">
        <v>63</v>
      </c>
      <c r="F959" t="s">
        <v>2610</v>
      </c>
      <c r="G959" t="s">
        <v>2611</v>
      </c>
      <c r="H959">
        <v>-83651.95</v>
      </c>
      <c r="I959">
        <v>5.4530000000000003</v>
      </c>
      <c r="J959">
        <v>8663.8758999999991</v>
      </c>
      <c r="K959">
        <v>5.9900000000000002E-2</v>
      </c>
      <c r="L959">
        <v>90910195.939999998</v>
      </c>
      <c r="M959">
        <v>5.8529999999999998</v>
      </c>
      <c r="N959" t="b">
        <v>0</v>
      </c>
    </row>
    <row r="960" spans="1:14" x14ac:dyDescent="0.2">
      <c r="A960">
        <v>91</v>
      </c>
      <c r="B960">
        <v>13</v>
      </c>
      <c r="C960">
        <v>52</v>
      </c>
      <c r="D960">
        <v>39</v>
      </c>
      <c r="E960" t="s">
        <v>64</v>
      </c>
      <c r="F960" t="s">
        <v>2612</v>
      </c>
      <c r="G960" t="s">
        <v>2613</v>
      </c>
      <c r="H960">
        <v>-86351.320999999996</v>
      </c>
      <c r="I960">
        <v>1.843</v>
      </c>
      <c r="J960">
        <v>8684.9421000000002</v>
      </c>
      <c r="K960">
        <v>2.0299999999999999E-2</v>
      </c>
      <c r="L960">
        <v>90907298.040000007</v>
      </c>
      <c r="M960">
        <v>1.978</v>
      </c>
      <c r="N960" t="b">
        <v>0</v>
      </c>
    </row>
    <row r="961" spans="1:14" x14ac:dyDescent="0.2">
      <c r="A961">
        <v>91</v>
      </c>
      <c r="B961">
        <v>11</v>
      </c>
      <c r="C961">
        <v>51</v>
      </c>
      <c r="D961">
        <v>40</v>
      </c>
      <c r="E961" t="s">
        <v>65</v>
      </c>
      <c r="F961" t="s">
        <v>2614</v>
      </c>
      <c r="G961" t="s">
        <v>2615</v>
      </c>
      <c r="H961">
        <v>-87895.592000000004</v>
      </c>
      <c r="I961">
        <v>9.5000000000000001E-2</v>
      </c>
      <c r="J961">
        <v>8693.3148999999994</v>
      </c>
      <c r="K961">
        <v>1.1000000000000001E-3</v>
      </c>
      <c r="L961">
        <v>90905640.200000003</v>
      </c>
      <c r="M961">
        <v>0.10100000000000001</v>
      </c>
      <c r="N961" t="b">
        <v>0</v>
      </c>
    </row>
    <row r="962" spans="1:14" x14ac:dyDescent="0.2">
      <c r="A962">
        <v>91</v>
      </c>
      <c r="B962">
        <v>9</v>
      </c>
      <c r="C962">
        <v>50</v>
      </c>
      <c r="D962">
        <v>41</v>
      </c>
      <c r="E962" t="s">
        <v>66</v>
      </c>
      <c r="F962" t="s">
        <v>2616</v>
      </c>
      <c r="G962" t="s">
        <v>2617</v>
      </c>
      <c r="H962">
        <v>-86638.028000000006</v>
      </c>
      <c r="I962">
        <v>2.9260000000000002</v>
      </c>
      <c r="J962">
        <v>8670.8983000000007</v>
      </c>
      <c r="K962">
        <v>3.2199999999999999E-2</v>
      </c>
      <c r="L962">
        <v>90906990.25</v>
      </c>
      <c r="M962">
        <v>3.14</v>
      </c>
      <c r="N962" t="b">
        <v>0</v>
      </c>
    </row>
    <row r="963" spans="1:14" x14ac:dyDescent="0.2">
      <c r="A963">
        <v>91</v>
      </c>
      <c r="B963">
        <v>7</v>
      </c>
      <c r="C963">
        <v>49</v>
      </c>
      <c r="D963">
        <v>42</v>
      </c>
      <c r="E963" t="s">
        <v>67</v>
      </c>
      <c r="F963" t="s">
        <v>2618</v>
      </c>
      <c r="G963" t="s">
        <v>2619</v>
      </c>
      <c r="H963">
        <v>-82208.834000000003</v>
      </c>
      <c r="I963">
        <v>6.2380000000000004</v>
      </c>
      <c r="J963">
        <v>8613.6286</v>
      </c>
      <c r="K963">
        <v>6.8599999999999994E-2</v>
      </c>
      <c r="L963">
        <v>90911745.189999998</v>
      </c>
      <c r="M963">
        <v>6.6959999999999997</v>
      </c>
      <c r="N963" t="b">
        <v>0</v>
      </c>
    </row>
    <row r="964" spans="1:14" x14ac:dyDescent="0.2">
      <c r="A964">
        <v>91</v>
      </c>
      <c r="B964">
        <v>5</v>
      </c>
      <c r="C964">
        <v>48</v>
      </c>
      <c r="D964">
        <v>43</v>
      </c>
      <c r="E964" t="s">
        <v>68</v>
      </c>
      <c r="F964" t="s">
        <v>2620</v>
      </c>
      <c r="G964" t="s">
        <v>2621</v>
      </c>
      <c r="H964">
        <v>-75986.657000000007</v>
      </c>
      <c r="I964">
        <v>2.363</v>
      </c>
      <c r="J964">
        <v>8536.6558000000005</v>
      </c>
      <c r="K964">
        <v>2.5999999999999999E-2</v>
      </c>
      <c r="L964">
        <v>90918424.969999999</v>
      </c>
      <c r="M964">
        <v>2.536</v>
      </c>
      <c r="N964" t="b">
        <v>0</v>
      </c>
    </row>
    <row r="965" spans="1:14" x14ac:dyDescent="0.2">
      <c r="A965">
        <v>91</v>
      </c>
      <c r="B965">
        <v>3</v>
      </c>
      <c r="C965">
        <v>47</v>
      </c>
      <c r="D965">
        <v>44</v>
      </c>
      <c r="E965" t="s">
        <v>69</v>
      </c>
      <c r="F965" t="s">
        <v>2622</v>
      </c>
      <c r="G965" t="s">
        <v>2623</v>
      </c>
      <c r="H965">
        <v>-68239.832999999999</v>
      </c>
      <c r="I965">
        <v>2.2210000000000001</v>
      </c>
      <c r="J965">
        <v>8442.9287000000004</v>
      </c>
      <c r="K965">
        <v>2.4400000000000002E-2</v>
      </c>
      <c r="L965">
        <v>90926741.530000001</v>
      </c>
      <c r="M965">
        <v>2.3839999999999999</v>
      </c>
      <c r="N965" t="b">
        <v>0</v>
      </c>
    </row>
    <row r="966" spans="1:14" x14ac:dyDescent="0.2">
      <c r="A966">
        <v>91</v>
      </c>
      <c r="B966">
        <v>1</v>
      </c>
      <c r="C966">
        <v>46</v>
      </c>
      <c r="D966">
        <v>45</v>
      </c>
      <c r="E966" t="s">
        <v>70</v>
      </c>
      <c r="F966" t="s">
        <v>2624</v>
      </c>
      <c r="G966" t="s">
        <v>2625</v>
      </c>
      <c r="H966" t="s">
        <v>2626</v>
      </c>
      <c r="I966" t="s">
        <v>2178</v>
      </c>
      <c r="J966" t="s">
        <v>2627</v>
      </c>
      <c r="K966" t="s">
        <v>1556</v>
      </c>
      <c r="L966">
        <v>90937123</v>
      </c>
      <c r="M966" t="s">
        <v>2180</v>
      </c>
      <c r="N966" t="b">
        <v>1</v>
      </c>
    </row>
    <row r="967" spans="1:14" x14ac:dyDescent="0.2">
      <c r="A967">
        <v>91</v>
      </c>
      <c r="B967">
        <v>-1</v>
      </c>
      <c r="C967">
        <v>45</v>
      </c>
      <c r="D967">
        <v>46</v>
      </c>
      <c r="E967" t="s">
        <v>71</v>
      </c>
      <c r="F967" t="s">
        <v>2628</v>
      </c>
      <c r="G967" t="s">
        <v>2629</v>
      </c>
      <c r="H967" t="s">
        <v>2630</v>
      </c>
      <c r="I967" t="s">
        <v>2631</v>
      </c>
      <c r="J967" t="s">
        <v>2632</v>
      </c>
      <c r="K967" t="s">
        <v>926</v>
      </c>
      <c r="L967">
        <v>90950435</v>
      </c>
      <c r="M967" t="s">
        <v>2633</v>
      </c>
      <c r="N967" t="b">
        <v>1</v>
      </c>
    </row>
    <row r="968" spans="1:14" x14ac:dyDescent="0.2">
      <c r="A968">
        <v>92</v>
      </c>
      <c r="B968">
        <v>26</v>
      </c>
      <c r="C968">
        <v>59</v>
      </c>
      <c r="D968">
        <v>33</v>
      </c>
      <c r="E968" t="s">
        <v>58</v>
      </c>
      <c r="F968" t="s">
        <v>2634</v>
      </c>
      <c r="G968" t="s">
        <v>2635</v>
      </c>
      <c r="H968" t="s">
        <v>2636</v>
      </c>
      <c r="I968" t="s">
        <v>503</v>
      </c>
      <c r="J968" t="s">
        <v>1986</v>
      </c>
      <c r="K968" t="s">
        <v>926</v>
      </c>
      <c r="L968">
        <v>91967386</v>
      </c>
      <c r="M968" t="s">
        <v>506</v>
      </c>
      <c r="N968" t="b">
        <v>1</v>
      </c>
    </row>
    <row r="969" spans="1:14" x14ac:dyDescent="0.2">
      <c r="A969">
        <v>92</v>
      </c>
      <c r="B969">
        <v>24</v>
      </c>
      <c r="C969">
        <v>58</v>
      </c>
      <c r="D969">
        <v>34</v>
      </c>
      <c r="E969" t="s">
        <v>59</v>
      </c>
      <c r="F969" t="s">
        <v>2637</v>
      </c>
      <c r="G969" t="s">
        <v>2638</v>
      </c>
      <c r="H969" t="s">
        <v>2639</v>
      </c>
      <c r="I969" t="s">
        <v>581</v>
      </c>
      <c r="J969" t="s">
        <v>2640</v>
      </c>
      <c r="K969" t="s">
        <v>906</v>
      </c>
      <c r="L969">
        <v>91949840</v>
      </c>
      <c r="M969" t="s">
        <v>584</v>
      </c>
      <c r="N969" t="b">
        <v>1</v>
      </c>
    </row>
    <row r="970" spans="1:14" x14ac:dyDescent="0.2">
      <c r="A970">
        <v>92</v>
      </c>
      <c r="B970">
        <v>22</v>
      </c>
      <c r="C970">
        <v>57</v>
      </c>
      <c r="D970">
        <v>35</v>
      </c>
      <c r="E970" t="s">
        <v>60</v>
      </c>
      <c r="F970" t="s">
        <v>2641</v>
      </c>
      <c r="G970" t="s">
        <v>2642</v>
      </c>
      <c r="H970">
        <v>-56232.811999999998</v>
      </c>
      <c r="I970">
        <v>6.7089999999999996</v>
      </c>
      <c r="J970">
        <v>8384.9123</v>
      </c>
      <c r="K970">
        <v>7.2900000000000006E-2</v>
      </c>
      <c r="L970">
        <v>91939631.590000004</v>
      </c>
      <c r="M970">
        <v>7.202</v>
      </c>
      <c r="N970" t="b">
        <v>0</v>
      </c>
    </row>
    <row r="971" spans="1:14" x14ac:dyDescent="0.2">
      <c r="A971">
        <v>92</v>
      </c>
      <c r="B971">
        <v>20</v>
      </c>
      <c r="C971">
        <v>56</v>
      </c>
      <c r="D971">
        <v>36</v>
      </c>
      <c r="E971" t="s">
        <v>61</v>
      </c>
      <c r="F971" t="s">
        <v>2643</v>
      </c>
      <c r="G971" t="s">
        <v>2644</v>
      </c>
      <c r="H971">
        <v>-68769.328999999998</v>
      </c>
      <c r="I971">
        <v>2.7010000000000001</v>
      </c>
      <c r="J971">
        <v>8512.6749999999993</v>
      </c>
      <c r="K971">
        <v>2.9399999999999999E-2</v>
      </c>
      <c r="L971">
        <v>91926173.090000004</v>
      </c>
      <c r="M971">
        <v>2.9</v>
      </c>
      <c r="N971" t="b">
        <v>0</v>
      </c>
    </row>
    <row r="972" spans="1:14" x14ac:dyDescent="0.2">
      <c r="A972">
        <v>92</v>
      </c>
      <c r="B972">
        <v>18</v>
      </c>
      <c r="C972">
        <v>55</v>
      </c>
      <c r="D972">
        <v>37</v>
      </c>
      <c r="E972" t="s">
        <v>62</v>
      </c>
      <c r="F972" t="s">
        <v>2645</v>
      </c>
      <c r="G972" t="s">
        <v>2646</v>
      </c>
      <c r="H972">
        <v>-74772.45</v>
      </c>
      <c r="I972">
        <v>6.1230000000000002</v>
      </c>
      <c r="J972">
        <v>8569.4225000000006</v>
      </c>
      <c r="K972">
        <v>6.6600000000000006E-2</v>
      </c>
      <c r="L972">
        <v>91919728.469999999</v>
      </c>
      <c r="M972">
        <v>6.5730000000000004</v>
      </c>
      <c r="N972" t="b">
        <v>0</v>
      </c>
    </row>
    <row r="973" spans="1:14" x14ac:dyDescent="0.2">
      <c r="A973">
        <v>92</v>
      </c>
      <c r="B973">
        <v>16</v>
      </c>
      <c r="C973">
        <v>54</v>
      </c>
      <c r="D973">
        <v>38</v>
      </c>
      <c r="E973" t="s">
        <v>63</v>
      </c>
      <c r="F973" t="s">
        <v>2647</v>
      </c>
      <c r="G973" t="s">
        <v>2648</v>
      </c>
      <c r="H973">
        <v>-82867.370999999999</v>
      </c>
      <c r="I973">
        <v>3.423</v>
      </c>
      <c r="J973">
        <v>8648.9069999999992</v>
      </c>
      <c r="K973">
        <v>3.7199999999999997E-2</v>
      </c>
      <c r="L973">
        <v>91911038.219999999</v>
      </c>
      <c r="M973">
        <v>3.6749999999999998</v>
      </c>
      <c r="N973" t="b">
        <v>0</v>
      </c>
    </row>
    <row r="974" spans="1:14" x14ac:dyDescent="0.2">
      <c r="A974">
        <v>92</v>
      </c>
      <c r="B974">
        <v>14</v>
      </c>
      <c r="C974">
        <v>53</v>
      </c>
      <c r="D974">
        <v>39</v>
      </c>
      <c r="E974" t="s">
        <v>64</v>
      </c>
      <c r="F974" t="s">
        <v>2649</v>
      </c>
      <c r="G974" t="s">
        <v>2650</v>
      </c>
      <c r="H974">
        <v>-84816.494000000006</v>
      </c>
      <c r="I974">
        <v>9.1270000000000007</v>
      </c>
      <c r="J974">
        <v>8661.5894000000008</v>
      </c>
      <c r="K974">
        <v>9.9199999999999997E-2</v>
      </c>
      <c r="L974">
        <v>91908945.75</v>
      </c>
      <c r="M974">
        <v>9.798</v>
      </c>
      <c r="N974" t="b">
        <v>0</v>
      </c>
    </row>
    <row r="975" spans="1:14" x14ac:dyDescent="0.2">
      <c r="A975">
        <v>92</v>
      </c>
      <c r="B975">
        <v>12</v>
      </c>
      <c r="C975">
        <v>52</v>
      </c>
      <c r="D975">
        <v>40</v>
      </c>
      <c r="E975" t="s">
        <v>65</v>
      </c>
      <c r="F975" t="s">
        <v>167</v>
      </c>
      <c r="G975" t="s">
        <v>2651</v>
      </c>
      <c r="H975">
        <v>-88459.024000000005</v>
      </c>
      <c r="I975">
        <v>9.4E-2</v>
      </c>
      <c r="J975">
        <v>8692.6782999999996</v>
      </c>
      <c r="K975">
        <v>1.1000000000000001E-3</v>
      </c>
      <c r="L975">
        <v>91905035.329999998</v>
      </c>
      <c r="M975">
        <v>0.10100000000000001</v>
      </c>
      <c r="N975" t="b">
        <v>0</v>
      </c>
    </row>
    <row r="976" spans="1:14" x14ac:dyDescent="0.2">
      <c r="A976">
        <v>92</v>
      </c>
      <c r="B976">
        <v>10</v>
      </c>
      <c r="C976">
        <v>51</v>
      </c>
      <c r="D976">
        <v>41</v>
      </c>
      <c r="E976" t="s">
        <v>66</v>
      </c>
      <c r="F976" t="s">
        <v>2652</v>
      </c>
      <c r="G976" t="s">
        <v>2653</v>
      </c>
      <c r="H976">
        <v>-86453.29</v>
      </c>
      <c r="I976">
        <v>1.784</v>
      </c>
      <c r="J976">
        <v>8662.3731000000007</v>
      </c>
      <c r="K976">
        <v>1.9400000000000001E-2</v>
      </c>
      <c r="L976">
        <v>91907188.579999998</v>
      </c>
      <c r="M976">
        <v>1.915</v>
      </c>
      <c r="N976" t="b">
        <v>0</v>
      </c>
    </row>
    <row r="977" spans="1:14" x14ac:dyDescent="0.2">
      <c r="A977">
        <v>92</v>
      </c>
      <c r="B977">
        <v>8</v>
      </c>
      <c r="C977">
        <v>50</v>
      </c>
      <c r="D977">
        <v>42</v>
      </c>
      <c r="E977" t="s">
        <v>67</v>
      </c>
      <c r="F977" t="s">
        <v>2654</v>
      </c>
      <c r="G977" t="s">
        <v>2655</v>
      </c>
      <c r="H977">
        <v>-86808.587</v>
      </c>
      <c r="I977">
        <v>0.157</v>
      </c>
      <c r="J977">
        <v>8657.7312000000002</v>
      </c>
      <c r="K977">
        <v>1.6999999999999999E-3</v>
      </c>
      <c r="L977">
        <v>91906807.150000006</v>
      </c>
      <c r="M977">
        <v>0.16800000000000001</v>
      </c>
      <c r="N977" t="b">
        <v>0</v>
      </c>
    </row>
    <row r="978" spans="1:14" x14ac:dyDescent="0.2">
      <c r="A978">
        <v>92</v>
      </c>
      <c r="B978">
        <v>6</v>
      </c>
      <c r="C978">
        <v>49</v>
      </c>
      <c r="D978">
        <v>43</v>
      </c>
      <c r="E978" t="s">
        <v>68</v>
      </c>
      <c r="F978" t="s">
        <v>2656</v>
      </c>
      <c r="G978" t="s">
        <v>2657</v>
      </c>
      <c r="H978">
        <v>-78925.702999999994</v>
      </c>
      <c r="I978">
        <v>3.1019999999999999</v>
      </c>
      <c r="J978">
        <v>8563.5439999999999</v>
      </c>
      <c r="K978">
        <v>3.3700000000000001E-2</v>
      </c>
      <c r="L978">
        <v>91915269.769999996</v>
      </c>
      <c r="M978">
        <v>3.33</v>
      </c>
      <c r="N978" t="b">
        <v>0</v>
      </c>
    </row>
    <row r="979" spans="1:14" x14ac:dyDescent="0.2">
      <c r="A979">
        <v>92</v>
      </c>
      <c r="B979">
        <v>4</v>
      </c>
      <c r="C979">
        <v>48</v>
      </c>
      <c r="D979">
        <v>44</v>
      </c>
      <c r="E979" t="s">
        <v>69</v>
      </c>
      <c r="F979" t="s">
        <v>2658</v>
      </c>
      <c r="G979" t="s">
        <v>2659</v>
      </c>
      <c r="H979">
        <v>-74301.210999999996</v>
      </c>
      <c r="I979">
        <v>2.718</v>
      </c>
      <c r="J979">
        <v>8504.7739999999994</v>
      </c>
      <c r="K979">
        <v>2.9499999999999998E-2</v>
      </c>
      <c r="L979">
        <v>91920234.370000005</v>
      </c>
      <c r="M979">
        <v>2.9169999999999998</v>
      </c>
      <c r="N979" t="b">
        <v>0</v>
      </c>
    </row>
    <row r="980" spans="1:14" x14ac:dyDescent="0.2">
      <c r="A980">
        <v>92</v>
      </c>
      <c r="B980">
        <v>2</v>
      </c>
      <c r="C980">
        <v>47</v>
      </c>
      <c r="D980">
        <v>45</v>
      </c>
      <c r="E980" t="s">
        <v>70</v>
      </c>
      <c r="F980" t="s">
        <v>2660</v>
      </c>
      <c r="G980" t="s">
        <v>2661</v>
      </c>
      <c r="H980">
        <v>-62999.095000000001</v>
      </c>
      <c r="I980">
        <v>4.3780000000000001</v>
      </c>
      <c r="J980">
        <v>8373.4210999999996</v>
      </c>
      <c r="K980">
        <v>4.7600000000000003E-2</v>
      </c>
      <c r="L980">
        <v>91932367.689999998</v>
      </c>
      <c r="M980">
        <v>4.7</v>
      </c>
      <c r="N980" t="b">
        <v>0</v>
      </c>
    </row>
    <row r="981" spans="1:14" x14ac:dyDescent="0.2">
      <c r="A981">
        <v>92</v>
      </c>
      <c r="B981">
        <v>0</v>
      </c>
      <c r="C981">
        <v>46</v>
      </c>
      <c r="D981">
        <v>46</v>
      </c>
      <c r="E981" t="s">
        <v>71</v>
      </c>
      <c r="F981" t="s">
        <v>2662</v>
      </c>
      <c r="G981" t="s">
        <v>2663</v>
      </c>
      <c r="H981">
        <v>-54779.095000000001</v>
      </c>
      <c r="I981">
        <v>345.02800000000002</v>
      </c>
      <c r="J981">
        <v>8275.5694999999996</v>
      </c>
      <c r="K981">
        <v>3.7503000000000002</v>
      </c>
      <c r="L981">
        <v>91941192.219999999</v>
      </c>
      <c r="M981">
        <v>370.40199999999999</v>
      </c>
      <c r="N981" t="b">
        <v>0</v>
      </c>
    </row>
    <row r="982" spans="1:14" x14ac:dyDescent="0.2">
      <c r="A982">
        <v>92</v>
      </c>
      <c r="B982">
        <v>-2</v>
      </c>
      <c r="C982">
        <v>45</v>
      </c>
      <c r="D982">
        <v>47</v>
      </c>
      <c r="E982" t="s">
        <v>72</v>
      </c>
      <c r="F982" t="s">
        <v>2664</v>
      </c>
      <c r="G982" t="s">
        <v>2665</v>
      </c>
      <c r="H982" t="s">
        <v>2666</v>
      </c>
      <c r="I982" t="s">
        <v>581</v>
      </c>
      <c r="J982" t="s">
        <v>2667</v>
      </c>
      <c r="K982" t="s">
        <v>906</v>
      </c>
      <c r="L982">
        <v>91959710</v>
      </c>
      <c r="M982" t="s">
        <v>584</v>
      </c>
      <c r="N982" t="b">
        <v>1</v>
      </c>
    </row>
    <row r="983" spans="1:14" x14ac:dyDescent="0.2">
      <c r="A983">
        <v>93</v>
      </c>
      <c r="B983">
        <v>25</v>
      </c>
      <c r="C983">
        <v>59</v>
      </c>
      <c r="D983">
        <v>34</v>
      </c>
      <c r="E983" t="s">
        <v>59</v>
      </c>
      <c r="F983" t="s">
        <v>2668</v>
      </c>
      <c r="G983" t="s">
        <v>2669</v>
      </c>
      <c r="H983" t="s">
        <v>2670</v>
      </c>
      <c r="I983" t="s">
        <v>581</v>
      </c>
      <c r="J983" t="s">
        <v>2671</v>
      </c>
      <c r="K983" t="s">
        <v>906</v>
      </c>
      <c r="L983">
        <v>92956135</v>
      </c>
      <c r="M983" t="s">
        <v>584</v>
      </c>
      <c r="N983" t="b">
        <v>1</v>
      </c>
    </row>
    <row r="984" spans="1:14" x14ac:dyDescent="0.2">
      <c r="A984">
        <v>93</v>
      </c>
      <c r="B984">
        <v>23</v>
      </c>
      <c r="C984">
        <v>58</v>
      </c>
      <c r="D984">
        <v>35</v>
      </c>
      <c r="E984" t="s">
        <v>60</v>
      </c>
      <c r="F984" t="s">
        <v>2672</v>
      </c>
      <c r="G984" t="s">
        <v>2673</v>
      </c>
      <c r="H984">
        <v>-52890.235000000001</v>
      </c>
      <c r="I984">
        <v>430.81599999999997</v>
      </c>
      <c r="J984">
        <v>8345.5985999999994</v>
      </c>
      <c r="K984">
        <v>4.6323999999999996</v>
      </c>
      <c r="L984">
        <v>92943220</v>
      </c>
      <c r="M984">
        <v>462.5</v>
      </c>
      <c r="N984" t="b">
        <v>0</v>
      </c>
    </row>
    <row r="985" spans="1:14" x14ac:dyDescent="0.2">
      <c r="A985">
        <v>93</v>
      </c>
      <c r="B985">
        <v>21</v>
      </c>
      <c r="C985">
        <v>57</v>
      </c>
      <c r="D985">
        <v>36</v>
      </c>
      <c r="E985" t="s">
        <v>61</v>
      </c>
      <c r="F985" t="s">
        <v>2674</v>
      </c>
      <c r="G985" t="s">
        <v>2675</v>
      </c>
      <c r="H985">
        <v>-64136.002</v>
      </c>
      <c r="I985">
        <v>2.5150000000000001</v>
      </c>
      <c r="J985">
        <v>8458.1085000000003</v>
      </c>
      <c r="K985">
        <v>2.7E-2</v>
      </c>
      <c r="L985">
        <v>92931147.170000002</v>
      </c>
      <c r="M985">
        <v>2.7</v>
      </c>
      <c r="N985" t="b">
        <v>0</v>
      </c>
    </row>
    <row r="986" spans="1:14" x14ac:dyDescent="0.2">
      <c r="A986">
        <v>93</v>
      </c>
      <c r="B986">
        <v>19</v>
      </c>
      <c r="C986">
        <v>56</v>
      </c>
      <c r="D986">
        <v>37</v>
      </c>
      <c r="E986" t="s">
        <v>62</v>
      </c>
      <c r="F986" t="s">
        <v>2676</v>
      </c>
      <c r="G986" t="s">
        <v>2677</v>
      </c>
      <c r="H986">
        <v>-72619.899999999994</v>
      </c>
      <c r="I986">
        <v>7.83</v>
      </c>
      <c r="J986">
        <v>8540.9208999999992</v>
      </c>
      <c r="K986">
        <v>8.4199999999999997E-2</v>
      </c>
      <c r="L986">
        <v>92922039.329999998</v>
      </c>
      <c r="M986">
        <v>8.4060000000000006</v>
      </c>
      <c r="N986" t="b">
        <v>0</v>
      </c>
    </row>
    <row r="987" spans="1:14" x14ac:dyDescent="0.2">
      <c r="A987">
        <v>93</v>
      </c>
      <c r="B987">
        <v>17</v>
      </c>
      <c r="C987">
        <v>55</v>
      </c>
      <c r="D987">
        <v>38</v>
      </c>
      <c r="E987" t="s">
        <v>63</v>
      </c>
      <c r="F987" t="s">
        <v>2678</v>
      </c>
      <c r="G987" t="s">
        <v>2679</v>
      </c>
      <c r="H987">
        <v>-80085.843999999997</v>
      </c>
      <c r="I987">
        <v>7.5540000000000003</v>
      </c>
      <c r="J987">
        <v>8612.7875000000004</v>
      </c>
      <c r="K987">
        <v>8.1199999999999994E-2</v>
      </c>
      <c r="L987">
        <v>92914024.310000002</v>
      </c>
      <c r="M987">
        <v>8.109</v>
      </c>
      <c r="N987" t="b">
        <v>0</v>
      </c>
    </row>
    <row r="988" spans="1:14" x14ac:dyDescent="0.2">
      <c r="A988">
        <v>93</v>
      </c>
      <c r="B988">
        <v>15</v>
      </c>
      <c r="C988">
        <v>54</v>
      </c>
      <c r="D988">
        <v>39</v>
      </c>
      <c r="E988" t="s">
        <v>64</v>
      </c>
      <c r="F988" t="s">
        <v>2680</v>
      </c>
      <c r="G988" t="s">
        <v>2681</v>
      </c>
      <c r="H988">
        <v>-84227.154999999999</v>
      </c>
      <c r="I988">
        <v>10.488</v>
      </c>
      <c r="J988">
        <v>8648.9053999999996</v>
      </c>
      <c r="K988">
        <v>0.1128</v>
      </c>
      <c r="L988">
        <v>92909578.430000007</v>
      </c>
      <c r="M988">
        <v>11.259</v>
      </c>
      <c r="N988" t="b">
        <v>0</v>
      </c>
    </row>
    <row r="989" spans="1:14" x14ac:dyDescent="0.2">
      <c r="A989">
        <v>93</v>
      </c>
      <c r="B989">
        <v>13</v>
      </c>
      <c r="C989">
        <v>53</v>
      </c>
      <c r="D989">
        <v>40</v>
      </c>
      <c r="E989" t="s">
        <v>65</v>
      </c>
      <c r="F989" t="s">
        <v>2682</v>
      </c>
      <c r="G989" t="s">
        <v>2683</v>
      </c>
      <c r="H989">
        <v>-87122.028000000006</v>
      </c>
      <c r="I989">
        <v>0.45600000000000002</v>
      </c>
      <c r="J989">
        <v>8671.6206999999995</v>
      </c>
      <c r="K989">
        <v>4.8999999999999998E-3</v>
      </c>
      <c r="L989">
        <v>92906470.659999996</v>
      </c>
      <c r="M989">
        <v>0.48899999999999999</v>
      </c>
      <c r="N989" t="b">
        <v>0</v>
      </c>
    </row>
    <row r="990" spans="1:14" x14ac:dyDescent="0.2">
      <c r="A990">
        <v>93</v>
      </c>
      <c r="B990">
        <v>11</v>
      </c>
      <c r="C990">
        <v>52</v>
      </c>
      <c r="D990">
        <v>41</v>
      </c>
      <c r="E990" t="s">
        <v>66</v>
      </c>
      <c r="F990" t="s">
        <v>2684</v>
      </c>
      <c r="G990" t="s">
        <v>2685</v>
      </c>
      <c r="H990">
        <v>-87212.84</v>
      </c>
      <c r="I990">
        <v>1.49</v>
      </c>
      <c r="J990">
        <v>8664.1849000000002</v>
      </c>
      <c r="K990">
        <v>1.6E-2</v>
      </c>
      <c r="L990">
        <v>92906373.170000002</v>
      </c>
      <c r="M990">
        <v>1.599</v>
      </c>
      <c r="N990" t="b">
        <v>0</v>
      </c>
    </row>
    <row r="991" spans="1:14" x14ac:dyDescent="0.2">
      <c r="A991">
        <v>93</v>
      </c>
      <c r="B991">
        <v>9</v>
      </c>
      <c r="C991">
        <v>51</v>
      </c>
      <c r="D991">
        <v>42</v>
      </c>
      <c r="E991" t="s">
        <v>67</v>
      </c>
      <c r="F991" t="s">
        <v>2686</v>
      </c>
      <c r="G991" t="s">
        <v>2687</v>
      </c>
      <c r="H991">
        <v>-86807.078999999998</v>
      </c>
      <c r="I991">
        <v>0.18099999999999999</v>
      </c>
      <c r="J991">
        <v>8651.4094999999998</v>
      </c>
      <c r="K991">
        <v>2E-3</v>
      </c>
      <c r="L991">
        <v>92906808.769999996</v>
      </c>
      <c r="M991">
        <v>0.193</v>
      </c>
      <c r="N991" t="b">
        <v>0</v>
      </c>
    </row>
    <row r="992" spans="1:14" x14ac:dyDescent="0.2">
      <c r="A992">
        <v>93</v>
      </c>
      <c r="B992">
        <v>7</v>
      </c>
      <c r="C992">
        <v>50</v>
      </c>
      <c r="D992">
        <v>43</v>
      </c>
      <c r="E992" t="s">
        <v>68</v>
      </c>
      <c r="F992" t="s">
        <v>2688</v>
      </c>
      <c r="G992" t="s">
        <v>2689</v>
      </c>
      <c r="H992">
        <v>-83606.115999999995</v>
      </c>
      <c r="I992">
        <v>1.012</v>
      </c>
      <c r="J992">
        <v>8608.5781999999999</v>
      </c>
      <c r="K992">
        <v>1.09E-2</v>
      </c>
      <c r="L992">
        <v>92910245.140000001</v>
      </c>
      <c r="M992">
        <v>1.0860000000000001</v>
      </c>
      <c r="N992" t="b">
        <v>0</v>
      </c>
    </row>
    <row r="993" spans="1:14" x14ac:dyDescent="0.2">
      <c r="A993">
        <v>93</v>
      </c>
      <c r="B993">
        <v>5</v>
      </c>
      <c r="C993">
        <v>49</v>
      </c>
      <c r="D993">
        <v>44</v>
      </c>
      <c r="E993" t="s">
        <v>69</v>
      </c>
      <c r="F993" t="s">
        <v>2690</v>
      </c>
      <c r="G993" t="s">
        <v>2691</v>
      </c>
      <c r="H993">
        <v>-77216.722999999998</v>
      </c>
      <c r="I993">
        <v>2.0649999999999999</v>
      </c>
      <c r="J993">
        <v>8531.4627</v>
      </c>
      <c r="K993">
        <v>2.2200000000000001E-2</v>
      </c>
      <c r="L993">
        <v>92917104.439999998</v>
      </c>
      <c r="M993">
        <v>2.2160000000000002</v>
      </c>
      <c r="N993" t="b">
        <v>0</v>
      </c>
    </row>
    <row r="994" spans="1:14" x14ac:dyDescent="0.2">
      <c r="A994">
        <v>93</v>
      </c>
      <c r="B994">
        <v>3</v>
      </c>
      <c r="C994">
        <v>48</v>
      </c>
      <c r="D994">
        <v>45</v>
      </c>
      <c r="E994" t="s">
        <v>70</v>
      </c>
      <c r="F994" t="s">
        <v>2692</v>
      </c>
      <c r="G994" t="s">
        <v>2693</v>
      </c>
      <c r="H994">
        <v>-69011.81</v>
      </c>
      <c r="I994">
        <v>2.629</v>
      </c>
      <c r="J994">
        <v>8434.8255000000008</v>
      </c>
      <c r="K994">
        <v>2.8299999999999999E-2</v>
      </c>
      <c r="L994">
        <v>92925912.769999996</v>
      </c>
      <c r="M994">
        <v>2.8210000000000002</v>
      </c>
      <c r="N994" t="b">
        <v>0</v>
      </c>
    </row>
    <row r="995" spans="1:14" x14ac:dyDescent="0.2">
      <c r="A995">
        <v>93</v>
      </c>
      <c r="B995">
        <v>1</v>
      </c>
      <c r="C995">
        <v>47</v>
      </c>
      <c r="D995">
        <v>46</v>
      </c>
      <c r="E995" t="s">
        <v>71</v>
      </c>
      <c r="F995" t="s">
        <v>2694</v>
      </c>
      <c r="G995" t="s">
        <v>2695</v>
      </c>
      <c r="H995">
        <v>-58981.81</v>
      </c>
      <c r="I995">
        <v>370.00900000000001</v>
      </c>
      <c r="J995">
        <v>8318.5637000000006</v>
      </c>
      <c r="K995">
        <v>3.9786000000000001</v>
      </c>
      <c r="L995">
        <v>92936680.420000002</v>
      </c>
      <c r="M995">
        <v>397.221</v>
      </c>
      <c r="N995" t="b">
        <v>0</v>
      </c>
    </row>
    <row r="996" spans="1:14" x14ac:dyDescent="0.2">
      <c r="A996">
        <v>93</v>
      </c>
      <c r="B996">
        <v>-1</v>
      </c>
      <c r="C996">
        <v>46</v>
      </c>
      <c r="D996">
        <v>47</v>
      </c>
      <c r="E996" t="s">
        <v>72</v>
      </c>
      <c r="F996" t="s">
        <v>2696</v>
      </c>
      <c r="G996" t="s">
        <v>2697</v>
      </c>
      <c r="H996" t="s">
        <v>2698</v>
      </c>
      <c r="I996" t="s">
        <v>261</v>
      </c>
      <c r="J996" t="s">
        <v>2699</v>
      </c>
      <c r="K996" t="s">
        <v>906</v>
      </c>
      <c r="L996">
        <v>92950188</v>
      </c>
      <c r="M996" t="s">
        <v>499</v>
      </c>
      <c r="N996" t="b">
        <v>1</v>
      </c>
    </row>
    <row r="997" spans="1:14" x14ac:dyDescent="0.2">
      <c r="A997">
        <v>94</v>
      </c>
      <c r="B997">
        <v>26</v>
      </c>
      <c r="C997">
        <v>60</v>
      </c>
      <c r="D997">
        <v>34</v>
      </c>
      <c r="E997" t="s">
        <v>59</v>
      </c>
      <c r="F997" t="s">
        <v>2700</v>
      </c>
      <c r="G997" t="s">
        <v>2701</v>
      </c>
      <c r="H997" t="s">
        <v>2702</v>
      </c>
      <c r="I997" t="s">
        <v>503</v>
      </c>
      <c r="J997" t="s">
        <v>2703</v>
      </c>
      <c r="K997" t="s">
        <v>926</v>
      </c>
      <c r="L997">
        <v>93960490</v>
      </c>
      <c r="M997" t="s">
        <v>506</v>
      </c>
      <c r="N997" t="b">
        <v>1</v>
      </c>
    </row>
    <row r="998" spans="1:14" x14ac:dyDescent="0.2">
      <c r="A998">
        <v>94</v>
      </c>
      <c r="B998">
        <v>24</v>
      </c>
      <c r="C998">
        <v>59</v>
      </c>
      <c r="D998">
        <v>35</v>
      </c>
      <c r="E998" t="s">
        <v>60</v>
      </c>
      <c r="F998" t="s">
        <v>2704</v>
      </c>
      <c r="G998" t="s">
        <v>2705</v>
      </c>
      <c r="H998" t="s">
        <v>2706</v>
      </c>
      <c r="I998" t="s">
        <v>732</v>
      </c>
      <c r="J998" t="s">
        <v>2707</v>
      </c>
      <c r="K998" t="s">
        <v>1655</v>
      </c>
      <c r="L998">
        <v>93948846</v>
      </c>
      <c r="M998" t="s">
        <v>734</v>
      </c>
      <c r="N998" t="b">
        <v>1</v>
      </c>
    </row>
    <row r="999" spans="1:14" x14ac:dyDescent="0.2">
      <c r="A999">
        <v>94</v>
      </c>
      <c r="B999">
        <v>22</v>
      </c>
      <c r="C999">
        <v>58</v>
      </c>
      <c r="D999">
        <v>36</v>
      </c>
      <c r="E999" t="s">
        <v>61</v>
      </c>
      <c r="F999" t="s">
        <v>2708</v>
      </c>
      <c r="G999" t="s">
        <v>2709</v>
      </c>
      <c r="H999">
        <v>-61347.78</v>
      </c>
      <c r="I999">
        <v>12.109</v>
      </c>
      <c r="J999">
        <v>8424.3317999999999</v>
      </c>
      <c r="K999">
        <v>0.1288</v>
      </c>
      <c r="L999">
        <v>93934140.450000003</v>
      </c>
      <c r="M999">
        <v>13</v>
      </c>
      <c r="N999" t="b">
        <v>0</v>
      </c>
    </row>
    <row r="1000" spans="1:14" x14ac:dyDescent="0.2">
      <c r="A1000">
        <v>94</v>
      </c>
      <c r="B1000">
        <v>20</v>
      </c>
      <c r="C1000">
        <v>57</v>
      </c>
      <c r="D1000">
        <v>37</v>
      </c>
      <c r="E1000" t="s">
        <v>62</v>
      </c>
      <c r="F1000" t="s">
        <v>2710</v>
      </c>
      <c r="G1000" t="s">
        <v>2711</v>
      </c>
      <c r="H1000">
        <v>-68562.790999999997</v>
      </c>
      <c r="I1000">
        <v>2.0289999999999999</v>
      </c>
      <c r="J1000">
        <v>8492.7644</v>
      </c>
      <c r="K1000">
        <v>2.1600000000000001E-2</v>
      </c>
      <c r="L1000">
        <v>93926394.810000002</v>
      </c>
      <c r="M1000">
        <v>2.177</v>
      </c>
      <c r="N1000" t="b">
        <v>0</v>
      </c>
    </row>
    <row r="1001" spans="1:14" x14ac:dyDescent="0.2">
      <c r="A1001">
        <v>94</v>
      </c>
      <c r="B1001">
        <v>18</v>
      </c>
      <c r="C1001">
        <v>56</v>
      </c>
      <c r="D1001">
        <v>38</v>
      </c>
      <c r="E1001" t="s">
        <v>63</v>
      </c>
      <c r="F1001" t="s">
        <v>2712</v>
      </c>
      <c r="G1001" t="s">
        <v>2713</v>
      </c>
      <c r="H1001">
        <v>-78845.721000000005</v>
      </c>
      <c r="I1001">
        <v>1.663</v>
      </c>
      <c r="J1001">
        <v>8593.8343999999997</v>
      </c>
      <c r="K1001">
        <v>1.77E-2</v>
      </c>
      <c r="L1001">
        <v>93915355.640000001</v>
      </c>
      <c r="M1001">
        <v>1.7849999999999999</v>
      </c>
      <c r="N1001" t="b">
        <v>0</v>
      </c>
    </row>
    <row r="1002" spans="1:14" x14ac:dyDescent="0.2">
      <c r="A1002">
        <v>94</v>
      </c>
      <c r="B1002">
        <v>16</v>
      </c>
      <c r="C1002">
        <v>55</v>
      </c>
      <c r="D1002">
        <v>39</v>
      </c>
      <c r="E1002" t="s">
        <v>64</v>
      </c>
      <c r="F1002" t="s">
        <v>2714</v>
      </c>
      <c r="G1002" t="s">
        <v>2715</v>
      </c>
      <c r="H1002">
        <v>-82351.472999999998</v>
      </c>
      <c r="I1002">
        <v>6.38</v>
      </c>
      <c r="J1002">
        <v>8622.8068000000003</v>
      </c>
      <c r="K1002">
        <v>6.7900000000000002E-2</v>
      </c>
      <c r="L1002">
        <v>93911592.060000002</v>
      </c>
      <c r="M1002">
        <v>6.8490000000000002</v>
      </c>
      <c r="N1002" t="b">
        <v>0</v>
      </c>
    </row>
    <row r="1003" spans="1:14" x14ac:dyDescent="0.2">
      <c r="A1003">
        <v>94</v>
      </c>
      <c r="B1003">
        <v>14</v>
      </c>
      <c r="C1003">
        <v>54</v>
      </c>
      <c r="D1003">
        <v>40</v>
      </c>
      <c r="E1003" t="s">
        <v>65</v>
      </c>
      <c r="F1003" t="s">
        <v>182</v>
      </c>
      <c r="G1003" t="s">
        <v>2716</v>
      </c>
      <c r="H1003">
        <v>-87269.331999999995</v>
      </c>
      <c r="I1003">
        <v>0.16400000000000001</v>
      </c>
      <c r="J1003">
        <v>8666.8016000000007</v>
      </c>
      <c r="K1003">
        <v>1.8E-3</v>
      </c>
      <c r="L1003">
        <v>93906312.519999996</v>
      </c>
      <c r="M1003">
        <v>0.17499999999999999</v>
      </c>
      <c r="N1003" t="b">
        <v>0</v>
      </c>
    </row>
    <row r="1004" spans="1:14" x14ac:dyDescent="0.2">
      <c r="A1004">
        <v>94</v>
      </c>
      <c r="B1004">
        <v>12</v>
      </c>
      <c r="C1004">
        <v>53</v>
      </c>
      <c r="D1004">
        <v>41</v>
      </c>
      <c r="E1004" t="s">
        <v>66</v>
      </c>
      <c r="F1004" t="s">
        <v>2717</v>
      </c>
      <c r="G1004" t="s">
        <v>2718</v>
      </c>
      <c r="H1004">
        <v>-86369.062999999995</v>
      </c>
      <c r="I1004">
        <v>1.4910000000000001</v>
      </c>
      <c r="J1004">
        <v>8648.9014000000006</v>
      </c>
      <c r="K1004">
        <v>1.5900000000000001E-2</v>
      </c>
      <c r="L1004">
        <v>93907279</v>
      </c>
      <c r="M1004">
        <v>1.6</v>
      </c>
      <c r="N1004" t="b">
        <v>0</v>
      </c>
    </row>
    <row r="1005" spans="1:14" x14ac:dyDescent="0.2">
      <c r="A1005">
        <v>94</v>
      </c>
      <c r="B1005">
        <v>10</v>
      </c>
      <c r="C1005">
        <v>52</v>
      </c>
      <c r="D1005">
        <v>42</v>
      </c>
      <c r="E1005" t="s">
        <v>67</v>
      </c>
      <c r="F1005" t="s">
        <v>2719</v>
      </c>
      <c r="G1005" t="s">
        <v>2720</v>
      </c>
      <c r="H1005">
        <v>-88414.078999999998</v>
      </c>
      <c r="I1005">
        <v>0.14099999999999999</v>
      </c>
      <c r="J1005">
        <v>8662.3341</v>
      </c>
      <c r="K1005">
        <v>1.5E-3</v>
      </c>
      <c r="L1005">
        <v>93905083.579999998</v>
      </c>
      <c r="M1005">
        <v>0.151</v>
      </c>
      <c r="N1005" t="b">
        <v>0</v>
      </c>
    </row>
    <row r="1006" spans="1:14" x14ac:dyDescent="0.2">
      <c r="A1006">
        <v>94</v>
      </c>
      <c r="B1006">
        <v>8</v>
      </c>
      <c r="C1006">
        <v>51</v>
      </c>
      <c r="D1006">
        <v>43</v>
      </c>
      <c r="E1006" t="s">
        <v>68</v>
      </c>
      <c r="F1006" t="s">
        <v>2721</v>
      </c>
      <c r="G1006" t="s">
        <v>2722</v>
      </c>
      <c r="H1006">
        <v>-84158.331999999995</v>
      </c>
      <c r="I1006">
        <v>4.0709999999999997</v>
      </c>
      <c r="J1006">
        <v>8608.7373000000007</v>
      </c>
      <c r="K1006">
        <v>4.3299999999999998E-2</v>
      </c>
      <c r="L1006">
        <v>93909652.310000002</v>
      </c>
      <c r="M1006">
        <v>4.37</v>
      </c>
      <c r="N1006" t="b">
        <v>0</v>
      </c>
    </row>
    <row r="1007" spans="1:14" x14ac:dyDescent="0.2">
      <c r="A1007">
        <v>94</v>
      </c>
      <c r="B1007">
        <v>6</v>
      </c>
      <c r="C1007">
        <v>50</v>
      </c>
      <c r="D1007">
        <v>44</v>
      </c>
      <c r="E1007" t="s">
        <v>69</v>
      </c>
      <c r="F1007" t="s">
        <v>2723</v>
      </c>
      <c r="G1007" t="s">
        <v>2724</v>
      </c>
      <c r="H1007">
        <v>-82583.601999999999</v>
      </c>
      <c r="I1007">
        <v>3.1429999999999998</v>
      </c>
      <c r="J1007">
        <v>8583.6620000000003</v>
      </c>
      <c r="K1007">
        <v>3.3399999999999999E-2</v>
      </c>
      <c r="L1007">
        <v>93911342.859999999</v>
      </c>
      <c r="M1007">
        <v>3.3740000000000001</v>
      </c>
      <c r="N1007" t="b">
        <v>0</v>
      </c>
    </row>
    <row r="1008" spans="1:14" x14ac:dyDescent="0.2">
      <c r="A1008">
        <v>94</v>
      </c>
      <c r="B1008">
        <v>4</v>
      </c>
      <c r="C1008">
        <v>49</v>
      </c>
      <c r="D1008">
        <v>45</v>
      </c>
      <c r="E1008" t="s">
        <v>70</v>
      </c>
      <c r="F1008" t="s">
        <v>2725</v>
      </c>
      <c r="G1008" t="s">
        <v>2726</v>
      </c>
      <c r="H1008">
        <v>-72907.623000000007</v>
      </c>
      <c r="I1008">
        <v>3.379</v>
      </c>
      <c r="J1008">
        <v>8472.4032999999999</v>
      </c>
      <c r="K1008">
        <v>3.5900000000000001E-2</v>
      </c>
      <c r="L1008">
        <v>93921730.450000003</v>
      </c>
      <c r="M1008">
        <v>3.6269999999999998</v>
      </c>
      <c r="N1008" t="b">
        <v>0</v>
      </c>
    </row>
    <row r="1009" spans="1:14" x14ac:dyDescent="0.2">
      <c r="A1009">
        <v>94</v>
      </c>
      <c r="B1009">
        <v>2</v>
      </c>
      <c r="C1009">
        <v>48</v>
      </c>
      <c r="D1009">
        <v>46</v>
      </c>
      <c r="E1009" t="s">
        <v>71</v>
      </c>
      <c r="F1009" t="s">
        <v>2727</v>
      </c>
      <c r="G1009" t="s">
        <v>2728</v>
      </c>
      <c r="H1009">
        <v>-66102.281000000003</v>
      </c>
      <c r="I1009">
        <v>4.2869999999999999</v>
      </c>
      <c r="J1009">
        <v>8391.6831999999995</v>
      </c>
      <c r="K1009">
        <v>4.5600000000000002E-2</v>
      </c>
      <c r="L1009">
        <v>93929036.280000001</v>
      </c>
      <c r="M1009">
        <v>4.6020000000000003</v>
      </c>
      <c r="N1009" t="b">
        <v>0</v>
      </c>
    </row>
    <row r="1010" spans="1:14" x14ac:dyDescent="0.2">
      <c r="A1010">
        <v>94</v>
      </c>
      <c r="B1010">
        <v>0</v>
      </c>
      <c r="C1010">
        <v>47</v>
      </c>
      <c r="D1010">
        <v>47</v>
      </c>
      <c r="E1010" t="s">
        <v>72</v>
      </c>
      <c r="F1010" t="s">
        <v>2729</v>
      </c>
      <c r="G1010" t="s">
        <v>2730</v>
      </c>
      <c r="H1010" t="s">
        <v>2731</v>
      </c>
      <c r="I1010" t="s">
        <v>581</v>
      </c>
      <c r="J1010" t="s">
        <v>2154</v>
      </c>
      <c r="K1010" t="s">
        <v>906</v>
      </c>
      <c r="L1010">
        <v>93943744</v>
      </c>
      <c r="M1010" t="s">
        <v>584</v>
      </c>
      <c r="N1010" t="b">
        <v>1</v>
      </c>
    </row>
    <row r="1011" spans="1:14" x14ac:dyDescent="0.2">
      <c r="A1011">
        <v>94</v>
      </c>
      <c r="B1011">
        <v>-2</v>
      </c>
      <c r="C1011">
        <v>46</v>
      </c>
      <c r="D1011">
        <v>48</v>
      </c>
      <c r="E1011" t="s">
        <v>73</v>
      </c>
      <c r="F1011" t="s">
        <v>2732</v>
      </c>
      <c r="G1011" t="s">
        <v>2733</v>
      </c>
      <c r="H1011" t="s">
        <v>2734</v>
      </c>
      <c r="I1011" t="s">
        <v>503</v>
      </c>
      <c r="J1011" t="s">
        <v>2014</v>
      </c>
      <c r="K1011" t="s">
        <v>926</v>
      </c>
      <c r="L1011">
        <v>93956586</v>
      </c>
      <c r="M1011" t="s">
        <v>506</v>
      </c>
      <c r="N1011" t="b">
        <v>1</v>
      </c>
    </row>
    <row r="1012" spans="1:14" x14ac:dyDescent="0.2">
      <c r="A1012">
        <v>95</v>
      </c>
      <c r="B1012">
        <v>27</v>
      </c>
      <c r="C1012">
        <v>61</v>
      </c>
      <c r="D1012">
        <v>34</v>
      </c>
      <c r="E1012" t="s">
        <v>59</v>
      </c>
      <c r="F1012" t="s">
        <v>2735</v>
      </c>
      <c r="G1012" t="s">
        <v>2736</v>
      </c>
      <c r="H1012" t="s">
        <v>2737</v>
      </c>
      <c r="I1012" t="s">
        <v>503</v>
      </c>
      <c r="J1012" t="s">
        <v>2738</v>
      </c>
      <c r="K1012" t="s">
        <v>926</v>
      </c>
      <c r="L1012">
        <v>94967300</v>
      </c>
      <c r="M1012" t="s">
        <v>506</v>
      </c>
      <c r="N1012" t="b">
        <v>1</v>
      </c>
    </row>
    <row r="1013" spans="1:14" x14ac:dyDescent="0.2">
      <c r="A1013">
        <v>95</v>
      </c>
      <c r="B1013">
        <v>25</v>
      </c>
      <c r="C1013">
        <v>60</v>
      </c>
      <c r="D1013">
        <v>35</v>
      </c>
      <c r="E1013" t="s">
        <v>60</v>
      </c>
      <c r="F1013" t="s">
        <v>2739</v>
      </c>
      <c r="G1013" t="s">
        <v>2740</v>
      </c>
      <c r="H1013" t="s">
        <v>2741</v>
      </c>
      <c r="I1013" t="s">
        <v>813</v>
      </c>
      <c r="J1013" t="s">
        <v>2742</v>
      </c>
      <c r="K1013" t="s">
        <v>1556</v>
      </c>
      <c r="L1013">
        <v>94952925</v>
      </c>
      <c r="M1013" t="s">
        <v>816</v>
      </c>
      <c r="N1013" t="b">
        <v>1</v>
      </c>
    </row>
    <row r="1014" spans="1:14" x14ac:dyDescent="0.2">
      <c r="A1014">
        <v>95</v>
      </c>
      <c r="B1014">
        <v>23</v>
      </c>
      <c r="C1014">
        <v>59</v>
      </c>
      <c r="D1014">
        <v>36</v>
      </c>
      <c r="E1014" t="s">
        <v>61</v>
      </c>
      <c r="F1014" t="s">
        <v>2743</v>
      </c>
      <c r="G1014" t="s">
        <v>2744</v>
      </c>
      <c r="H1014">
        <v>-56158.92</v>
      </c>
      <c r="I1014">
        <v>18.63</v>
      </c>
      <c r="J1014">
        <v>8365.9963000000007</v>
      </c>
      <c r="K1014">
        <v>0.1961</v>
      </c>
      <c r="L1014">
        <v>94939710.920000002</v>
      </c>
      <c r="M1014">
        <v>20</v>
      </c>
      <c r="N1014" t="b">
        <v>0</v>
      </c>
    </row>
    <row r="1015" spans="1:14" x14ac:dyDescent="0.2">
      <c r="A1015">
        <v>95</v>
      </c>
      <c r="B1015">
        <v>21</v>
      </c>
      <c r="C1015">
        <v>58</v>
      </c>
      <c r="D1015">
        <v>37</v>
      </c>
      <c r="E1015" t="s">
        <v>62</v>
      </c>
      <c r="F1015" t="s">
        <v>2745</v>
      </c>
      <c r="G1015" t="s">
        <v>2746</v>
      </c>
      <c r="H1015">
        <v>-65890.307000000001</v>
      </c>
      <c r="I1015">
        <v>20.245000000000001</v>
      </c>
      <c r="J1015">
        <v>8460.1967000000004</v>
      </c>
      <c r="K1015">
        <v>0.21310000000000001</v>
      </c>
      <c r="L1015">
        <v>94929263.840000004</v>
      </c>
      <c r="M1015">
        <v>21.733000000000001</v>
      </c>
      <c r="N1015" t="b">
        <v>0</v>
      </c>
    </row>
    <row r="1016" spans="1:14" x14ac:dyDescent="0.2">
      <c r="A1016">
        <v>95</v>
      </c>
      <c r="B1016">
        <v>19</v>
      </c>
      <c r="C1016">
        <v>57</v>
      </c>
      <c r="D1016">
        <v>38</v>
      </c>
      <c r="E1016" t="s">
        <v>63</v>
      </c>
      <c r="F1016" t="s">
        <v>2747</v>
      </c>
      <c r="G1016" t="s">
        <v>2748</v>
      </c>
      <c r="H1016">
        <v>-75117.284</v>
      </c>
      <c r="I1016">
        <v>5.81</v>
      </c>
      <c r="J1016">
        <v>8549.0874999999996</v>
      </c>
      <c r="K1016">
        <v>6.1199999999999997E-2</v>
      </c>
      <c r="L1016">
        <v>94919358.280000001</v>
      </c>
      <c r="M1016">
        <v>6.2370000000000001</v>
      </c>
      <c r="N1016" t="b">
        <v>0</v>
      </c>
    </row>
    <row r="1017" spans="1:14" x14ac:dyDescent="0.2">
      <c r="A1017">
        <v>95</v>
      </c>
      <c r="B1017">
        <v>17</v>
      </c>
      <c r="C1017">
        <v>56</v>
      </c>
      <c r="D1017">
        <v>39</v>
      </c>
      <c r="E1017" t="s">
        <v>64</v>
      </c>
      <c r="F1017" t="s">
        <v>2749</v>
      </c>
      <c r="G1017" t="s">
        <v>2750</v>
      </c>
      <c r="H1017">
        <v>-81207.937000000005</v>
      </c>
      <c r="I1017">
        <v>6.7789999999999999</v>
      </c>
      <c r="J1017">
        <v>8604.9644000000008</v>
      </c>
      <c r="K1017">
        <v>7.1400000000000005E-2</v>
      </c>
      <c r="L1017">
        <v>94912819.689999998</v>
      </c>
      <c r="M1017">
        <v>7.2770000000000001</v>
      </c>
      <c r="N1017" t="b">
        <v>0</v>
      </c>
    </row>
    <row r="1018" spans="1:14" x14ac:dyDescent="0.2">
      <c r="A1018">
        <v>95</v>
      </c>
      <c r="B1018">
        <v>15</v>
      </c>
      <c r="C1018">
        <v>55</v>
      </c>
      <c r="D1018">
        <v>40</v>
      </c>
      <c r="E1018" t="s">
        <v>65</v>
      </c>
      <c r="F1018" t="s">
        <v>2751</v>
      </c>
      <c r="G1018" t="s">
        <v>2752</v>
      </c>
      <c r="H1018">
        <v>-85659.94</v>
      </c>
      <c r="I1018">
        <v>0.86899999999999999</v>
      </c>
      <c r="J1018">
        <v>8643.5923999999995</v>
      </c>
      <c r="K1018">
        <v>9.1999999999999998E-3</v>
      </c>
      <c r="L1018">
        <v>94908040.269999996</v>
      </c>
      <c r="M1018">
        <v>0.93300000000000005</v>
      </c>
      <c r="N1018" t="b">
        <v>0</v>
      </c>
    </row>
    <row r="1019" spans="1:14" x14ac:dyDescent="0.2">
      <c r="A1019">
        <v>95</v>
      </c>
      <c r="B1019">
        <v>13</v>
      </c>
      <c r="C1019">
        <v>54</v>
      </c>
      <c r="D1019">
        <v>41</v>
      </c>
      <c r="E1019" t="s">
        <v>66</v>
      </c>
      <c r="F1019" t="s">
        <v>2753</v>
      </c>
      <c r="G1019" t="s">
        <v>2754</v>
      </c>
      <c r="H1019">
        <v>-86786.271999999997</v>
      </c>
      <c r="I1019">
        <v>0.50800000000000001</v>
      </c>
      <c r="J1019">
        <v>8647.2132999999994</v>
      </c>
      <c r="K1019">
        <v>5.4000000000000003E-3</v>
      </c>
      <c r="L1019">
        <v>94906831.109999999</v>
      </c>
      <c r="M1019">
        <v>0.54500000000000004</v>
      </c>
      <c r="N1019" t="b">
        <v>0</v>
      </c>
    </row>
    <row r="1020" spans="1:14" x14ac:dyDescent="0.2">
      <c r="A1020">
        <v>95</v>
      </c>
      <c r="B1020">
        <v>11</v>
      </c>
      <c r="C1020">
        <v>53</v>
      </c>
      <c r="D1020">
        <v>42</v>
      </c>
      <c r="E1020" t="s">
        <v>67</v>
      </c>
      <c r="F1020" t="s">
        <v>2755</v>
      </c>
      <c r="G1020" t="s">
        <v>2756</v>
      </c>
      <c r="H1020">
        <v>-87711.872000000003</v>
      </c>
      <c r="I1020">
        <v>0.123</v>
      </c>
      <c r="J1020">
        <v>8648.7212</v>
      </c>
      <c r="K1020">
        <v>1.2999999999999999E-3</v>
      </c>
      <c r="L1020">
        <v>94905837.430000007</v>
      </c>
      <c r="M1020">
        <v>0.13200000000000001</v>
      </c>
      <c r="N1020" t="b">
        <v>0</v>
      </c>
    </row>
    <row r="1021" spans="1:14" x14ac:dyDescent="0.2">
      <c r="A1021">
        <v>95</v>
      </c>
      <c r="B1021">
        <v>9</v>
      </c>
      <c r="C1021">
        <v>52</v>
      </c>
      <c r="D1021">
        <v>43</v>
      </c>
      <c r="E1021" t="s">
        <v>68</v>
      </c>
      <c r="F1021" t="s">
        <v>2757</v>
      </c>
      <c r="G1021" t="s">
        <v>2758</v>
      </c>
      <c r="H1021">
        <v>-86021.354999999996</v>
      </c>
      <c r="I1021">
        <v>5.08</v>
      </c>
      <c r="J1021">
        <v>8622.6911</v>
      </c>
      <c r="K1021">
        <v>5.3499999999999999E-2</v>
      </c>
      <c r="L1021">
        <v>94907652.280000001</v>
      </c>
      <c r="M1021">
        <v>5.4530000000000003</v>
      </c>
      <c r="N1021" t="b">
        <v>0</v>
      </c>
    </row>
    <row r="1022" spans="1:14" x14ac:dyDescent="0.2">
      <c r="A1022">
        <v>95</v>
      </c>
      <c r="B1022">
        <v>7</v>
      </c>
      <c r="C1022">
        <v>51</v>
      </c>
      <c r="D1022">
        <v>44</v>
      </c>
      <c r="E1022" t="s">
        <v>69</v>
      </c>
      <c r="F1022" t="s">
        <v>2759</v>
      </c>
      <c r="G1022" t="s">
        <v>2760</v>
      </c>
      <c r="H1022">
        <v>-83457.759000000005</v>
      </c>
      <c r="I1022">
        <v>9.5020000000000007</v>
      </c>
      <c r="J1022">
        <v>8587.4706000000006</v>
      </c>
      <c r="K1022">
        <v>0.1</v>
      </c>
      <c r="L1022">
        <v>94910404.409999996</v>
      </c>
      <c r="M1022">
        <v>10.199999999999999</v>
      </c>
      <c r="N1022" t="b">
        <v>0</v>
      </c>
    </row>
    <row r="1023" spans="1:14" x14ac:dyDescent="0.2">
      <c r="A1023">
        <v>95</v>
      </c>
      <c r="B1023">
        <v>5</v>
      </c>
      <c r="C1023">
        <v>50</v>
      </c>
      <c r="D1023">
        <v>45</v>
      </c>
      <c r="E1023" t="s">
        <v>70</v>
      </c>
      <c r="F1023" t="s">
        <v>2761</v>
      </c>
      <c r="G1023" t="s">
        <v>2762</v>
      </c>
      <c r="H1023">
        <v>-78340.615999999995</v>
      </c>
      <c r="I1023">
        <v>3.8860000000000001</v>
      </c>
      <c r="J1023">
        <v>8525.3706999999995</v>
      </c>
      <c r="K1023">
        <v>4.0899999999999999E-2</v>
      </c>
      <c r="L1023">
        <v>94915897.890000001</v>
      </c>
      <c r="M1023">
        <v>4.1710000000000003</v>
      </c>
      <c r="N1023" t="b">
        <v>0</v>
      </c>
    </row>
    <row r="1024" spans="1:14" x14ac:dyDescent="0.2">
      <c r="A1024">
        <v>95</v>
      </c>
      <c r="B1024">
        <v>3</v>
      </c>
      <c r="C1024">
        <v>49</v>
      </c>
      <c r="D1024">
        <v>46</v>
      </c>
      <c r="E1024" t="s">
        <v>71</v>
      </c>
      <c r="F1024" t="s">
        <v>2763</v>
      </c>
      <c r="G1024" t="s">
        <v>2764</v>
      </c>
      <c r="H1024">
        <v>-69965.913</v>
      </c>
      <c r="I1024">
        <v>3.0310000000000001</v>
      </c>
      <c r="J1024">
        <v>8428.9807000000001</v>
      </c>
      <c r="K1024">
        <v>3.1899999999999998E-2</v>
      </c>
      <c r="L1024">
        <v>94924888.5</v>
      </c>
      <c r="M1024">
        <v>3.2530000000000001</v>
      </c>
      <c r="N1024" t="b">
        <v>0</v>
      </c>
    </row>
    <row r="1025" spans="1:14" x14ac:dyDescent="0.2">
      <c r="A1025">
        <v>95</v>
      </c>
      <c r="B1025">
        <v>1</v>
      </c>
      <c r="C1025">
        <v>48</v>
      </c>
      <c r="D1025">
        <v>47</v>
      </c>
      <c r="E1025" t="s">
        <v>72</v>
      </c>
      <c r="F1025" t="s">
        <v>2765</v>
      </c>
      <c r="G1025" t="s">
        <v>2766</v>
      </c>
      <c r="H1025" t="s">
        <v>2767</v>
      </c>
      <c r="I1025" t="s">
        <v>581</v>
      </c>
      <c r="J1025" t="s">
        <v>2768</v>
      </c>
      <c r="K1025" t="s">
        <v>906</v>
      </c>
      <c r="L1025">
        <v>94935688</v>
      </c>
      <c r="M1025" t="s">
        <v>584</v>
      </c>
      <c r="N1025" t="b">
        <v>1</v>
      </c>
    </row>
    <row r="1026" spans="1:14" x14ac:dyDescent="0.2">
      <c r="A1026">
        <v>95</v>
      </c>
      <c r="B1026">
        <v>-1</v>
      </c>
      <c r="C1026">
        <v>47</v>
      </c>
      <c r="D1026">
        <v>48</v>
      </c>
      <c r="E1026" t="s">
        <v>73</v>
      </c>
      <c r="F1026" t="s">
        <v>2769</v>
      </c>
      <c r="G1026" t="s">
        <v>2770</v>
      </c>
      <c r="H1026" t="s">
        <v>2771</v>
      </c>
      <c r="I1026" t="s">
        <v>2772</v>
      </c>
      <c r="J1026" t="s">
        <v>2359</v>
      </c>
      <c r="K1026" t="s">
        <v>705</v>
      </c>
      <c r="L1026">
        <v>94949483</v>
      </c>
      <c r="M1026" t="s">
        <v>2773</v>
      </c>
      <c r="N1026" t="b">
        <v>1</v>
      </c>
    </row>
    <row r="1027" spans="1:14" x14ac:dyDescent="0.2">
      <c r="A1027">
        <v>96</v>
      </c>
      <c r="B1027">
        <v>26</v>
      </c>
      <c r="C1027">
        <v>61</v>
      </c>
      <c r="D1027">
        <v>35</v>
      </c>
      <c r="E1027" t="s">
        <v>60</v>
      </c>
      <c r="F1027" t="s">
        <v>2774</v>
      </c>
      <c r="G1027" t="s">
        <v>2775</v>
      </c>
      <c r="H1027" t="s">
        <v>2776</v>
      </c>
      <c r="I1027" t="s">
        <v>813</v>
      </c>
      <c r="J1027" t="s">
        <v>2777</v>
      </c>
      <c r="K1027" t="s">
        <v>1556</v>
      </c>
      <c r="L1027">
        <v>95958980</v>
      </c>
      <c r="M1027" t="s">
        <v>816</v>
      </c>
      <c r="N1027" t="b">
        <v>1</v>
      </c>
    </row>
    <row r="1028" spans="1:14" x14ac:dyDescent="0.2">
      <c r="A1028">
        <v>96</v>
      </c>
      <c r="B1028">
        <v>24</v>
      </c>
      <c r="C1028">
        <v>60</v>
      </c>
      <c r="D1028">
        <v>36</v>
      </c>
      <c r="E1028" t="s">
        <v>61</v>
      </c>
      <c r="F1028" t="s">
        <v>147</v>
      </c>
      <c r="G1028" t="s">
        <v>2778</v>
      </c>
      <c r="H1028">
        <v>-53081.682000000001</v>
      </c>
      <c r="I1028">
        <v>19.277000000000001</v>
      </c>
      <c r="J1028">
        <v>8330.8721000000005</v>
      </c>
      <c r="K1028">
        <v>0.20080000000000001</v>
      </c>
      <c r="L1028">
        <v>95943014.469999999</v>
      </c>
      <c r="M1028">
        <v>20.695</v>
      </c>
      <c r="N1028" t="b">
        <v>0</v>
      </c>
    </row>
    <row r="1029" spans="1:14" x14ac:dyDescent="0.2">
      <c r="A1029">
        <v>96</v>
      </c>
      <c r="B1029">
        <v>22</v>
      </c>
      <c r="C1029">
        <v>59</v>
      </c>
      <c r="D1029">
        <v>37</v>
      </c>
      <c r="E1029" t="s">
        <v>62</v>
      </c>
      <c r="F1029" t="s">
        <v>146</v>
      </c>
      <c r="G1029" t="s">
        <v>2779</v>
      </c>
      <c r="H1029">
        <v>-61354.351000000002</v>
      </c>
      <c r="I1029">
        <v>3.3530000000000002</v>
      </c>
      <c r="J1029">
        <v>8408.8963000000003</v>
      </c>
      <c r="K1029">
        <v>3.49E-2</v>
      </c>
      <c r="L1029">
        <v>95934133.390000001</v>
      </c>
      <c r="M1029">
        <v>3.5990000000000002</v>
      </c>
      <c r="N1029" t="b">
        <v>0</v>
      </c>
    </row>
    <row r="1030" spans="1:14" x14ac:dyDescent="0.2">
      <c r="A1030">
        <v>96</v>
      </c>
      <c r="B1030">
        <v>20</v>
      </c>
      <c r="C1030">
        <v>58</v>
      </c>
      <c r="D1030">
        <v>38</v>
      </c>
      <c r="E1030" t="s">
        <v>63</v>
      </c>
      <c r="F1030" t="s">
        <v>148</v>
      </c>
      <c r="G1030" t="s">
        <v>2780</v>
      </c>
      <c r="H1030">
        <v>-72918.248000000007</v>
      </c>
      <c r="I1030">
        <v>8.4659999999999993</v>
      </c>
      <c r="J1030">
        <v>8521.2041000000008</v>
      </c>
      <c r="K1030">
        <v>8.8200000000000001E-2</v>
      </c>
      <c r="L1030">
        <v>95921719.040000007</v>
      </c>
      <c r="M1030">
        <v>9.0890000000000004</v>
      </c>
      <c r="N1030" t="b">
        <v>0</v>
      </c>
    </row>
    <row r="1031" spans="1:14" x14ac:dyDescent="0.2">
      <c r="A1031">
        <v>96</v>
      </c>
      <c r="B1031">
        <v>18</v>
      </c>
      <c r="C1031">
        <v>57</v>
      </c>
      <c r="D1031">
        <v>39</v>
      </c>
      <c r="E1031" t="s">
        <v>64</v>
      </c>
      <c r="F1031" t="s">
        <v>149</v>
      </c>
      <c r="G1031" t="s">
        <v>2781</v>
      </c>
      <c r="H1031">
        <v>-78329.986000000004</v>
      </c>
      <c r="I1031">
        <v>6.0750000000000002</v>
      </c>
      <c r="J1031">
        <v>8569.4269000000004</v>
      </c>
      <c r="K1031">
        <v>6.3299999999999995E-2</v>
      </c>
      <c r="L1031">
        <v>95915909.299999997</v>
      </c>
      <c r="M1031">
        <v>6.5209999999999999</v>
      </c>
      <c r="N1031" t="b">
        <v>0</v>
      </c>
    </row>
    <row r="1032" spans="1:14" x14ac:dyDescent="0.2">
      <c r="A1032">
        <v>96</v>
      </c>
      <c r="B1032">
        <v>16</v>
      </c>
      <c r="C1032">
        <v>56</v>
      </c>
      <c r="D1032">
        <v>40</v>
      </c>
      <c r="E1032" t="s">
        <v>65</v>
      </c>
      <c r="F1032" t="s">
        <v>191</v>
      </c>
      <c r="G1032" t="s">
        <v>2782</v>
      </c>
      <c r="H1032">
        <v>-85438.86</v>
      </c>
      <c r="I1032">
        <v>0.114</v>
      </c>
      <c r="J1032">
        <v>8635.3282999999992</v>
      </c>
      <c r="K1032">
        <v>1.1999999999999999E-3</v>
      </c>
      <c r="L1032">
        <v>95908277.609999999</v>
      </c>
      <c r="M1032">
        <v>0.122</v>
      </c>
      <c r="N1032" t="b">
        <v>0</v>
      </c>
    </row>
    <row r="1033" spans="1:14" x14ac:dyDescent="0.2">
      <c r="A1033">
        <v>96</v>
      </c>
      <c r="B1033">
        <v>14</v>
      </c>
      <c r="C1033">
        <v>55</v>
      </c>
      <c r="D1033">
        <v>41</v>
      </c>
      <c r="E1033" t="s">
        <v>66</v>
      </c>
      <c r="F1033" t="s">
        <v>2783</v>
      </c>
      <c r="G1033" t="s">
        <v>2784</v>
      </c>
      <c r="H1033">
        <v>-85602.83</v>
      </c>
      <c r="I1033">
        <v>0.14699999999999999</v>
      </c>
      <c r="J1033">
        <v>8628.8868000000002</v>
      </c>
      <c r="K1033">
        <v>1.5E-3</v>
      </c>
      <c r="L1033">
        <v>95908101.579999998</v>
      </c>
      <c r="M1033">
        <v>0.157</v>
      </c>
      <c r="N1033" t="b">
        <v>0</v>
      </c>
    </row>
    <row r="1034" spans="1:14" x14ac:dyDescent="0.2">
      <c r="A1034">
        <v>96</v>
      </c>
      <c r="B1034">
        <v>12</v>
      </c>
      <c r="C1034">
        <v>54</v>
      </c>
      <c r="D1034">
        <v>42</v>
      </c>
      <c r="E1034" t="s">
        <v>67</v>
      </c>
      <c r="F1034" t="s">
        <v>2785</v>
      </c>
      <c r="G1034" t="s">
        <v>2786</v>
      </c>
      <c r="H1034">
        <v>-88794.888999999996</v>
      </c>
      <c r="I1034">
        <v>0.12</v>
      </c>
      <c r="J1034">
        <v>8653.9879999999994</v>
      </c>
      <c r="K1034">
        <v>1.2999999999999999E-3</v>
      </c>
      <c r="L1034">
        <v>95904674.769999996</v>
      </c>
      <c r="M1034">
        <v>0.128</v>
      </c>
      <c r="N1034" t="b">
        <v>0</v>
      </c>
    </row>
    <row r="1035" spans="1:14" x14ac:dyDescent="0.2">
      <c r="A1035">
        <v>96</v>
      </c>
      <c r="B1035">
        <v>10</v>
      </c>
      <c r="C1035">
        <v>53</v>
      </c>
      <c r="D1035">
        <v>43</v>
      </c>
      <c r="E1035" t="s">
        <v>68</v>
      </c>
      <c r="F1035" t="s">
        <v>2787</v>
      </c>
      <c r="G1035" t="s">
        <v>2788</v>
      </c>
      <c r="H1035">
        <v>-85821.648000000001</v>
      </c>
      <c r="I1035">
        <v>5.1459999999999999</v>
      </c>
      <c r="J1035">
        <v>8614.8672999999999</v>
      </c>
      <c r="K1035">
        <v>5.3600000000000002E-2</v>
      </c>
      <c r="L1035">
        <v>95907866.670000002</v>
      </c>
      <c r="M1035">
        <v>5.524</v>
      </c>
      <c r="N1035" t="b">
        <v>0</v>
      </c>
    </row>
    <row r="1036" spans="1:14" x14ac:dyDescent="0.2">
      <c r="A1036">
        <v>96</v>
      </c>
      <c r="B1036">
        <v>8</v>
      </c>
      <c r="C1036">
        <v>52</v>
      </c>
      <c r="D1036">
        <v>44</v>
      </c>
      <c r="E1036" t="s">
        <v>69</v>
      </c>
      <c r="F1036" t="s">
        <v>2789</v>
      </c>
      <c r="G1036" t="s">
        <v>2790</v>
      </c>
      <c r="H1036">
        <v>-86080.384999999995</v>
      </c>
      <c r="I1036">
        <v>0.17</v>
      </c>
      <c r="J1036">
        <v>8609.4130000000005</v>
      </c>
      <c r="K1036">
        <v>1.8E-3</v>
      </c>
      <c r="L1036">
        <v>95907588.909999996</v>
      </c>
      <c r="M1036">
        <v>0.182</v>
      </c>
      <c r="N1036" t="b">
        <v>0</v>
      </c>
    </row>
    <row r="1037" spans="1:14" x14ac:dyDescent="0.2">
      <c r="A1037">
        <v>96</v>
      </c>
      <c r="B1037">
        <v>6</v>
      </c>
      <c r="C1037">
        <v>51</v>
      </c>
      <c r="D1037">
        <v>45</v>
      </c>
      <c r="E1037" t="s">
        <v>70</v>
      </c>
      <c r="F1037" t="s">
        <v>2791</v>
      </c>
      <c r="G1037" t="s">
        <v>2792</v>
      </c>
      <c r="H1037">
        <v>-79687.732000000004</v>
      </c>
      <c r="I1037">
        <v>10.000999999999999</v>
      </c>
      <c r="J1037">
        <v>8534.6735000000008</v>
      </c>
      <c r="K1037">
        <v>0.1042</v>
      </c>
      <c r="L1037">
        <v>95914451.700000003</v>
      </c>
      <c r="M1037">
        <v>10.737</v>
      </c>
      <c r="N1037" t="b">
        <v>0</v>
      </c>
    </row>
    <row r="1038" spans="1:14" x14ac:dyDescent="0.2">
      <c r="A1038">
        <v>96</v>
      </c>
      <c r="B1038">
        <v>4</v>
      </c>
      <c r="C1038">
        <v>50</v>
      </c>
      <c r="D1038">
        <v>46</v>
      </c>
      <c r="E1038" t="s">
        <v>71</v>
      </c>
      <c r="F1038" t="s">
        <v>2793</v>
      </c>
      <c r="G1038" t="s">
        <v>2794</v>
      </c>
      <c r="H1038">
        <v>-76183.42</v>
      </c>
      <c r="I1038">
        <v>4.194</v>
      </c>
      <c r="J1038">
        <v>8490.0206999999991</v>
      </c>
      <c r="K1038">
        <v>4.3700000000000003E-2</v>
      </c>
      <c r="L1038">
        <v>95918213.730000004</v>
      </c>
      <c r="M1038">
        <v>4.5019999999999998</v>
      </c>
      <c r="N1038" t="b">
        <v>0</v>
      </c>
    </row>
    <row r="1039" spans="1:14" x14ac:dyDescent="0.2">
      <c r="A1039">
        <v>96</v>
      </c>
      <c r="B1039">
        <v>2</v>
      </c>
      <c r="C1039">
        <v>49</v>
      </c>
      <c r="D1039">
        <v>47</v>
      </c>
      <c r="E1039" t="s">
        <v>72</v>
      </c>
      <c r="F1039" t="s">
        <v>2795</v>
      </c>
      <c r="G1039" t="s">
        <v>2796</v>
      </c>
      <c r="H1039">
        <v>-64511.644999999997</v>
      </c>
      <c r="I1039">
        <v>90.084000000000003</v>
      </c>
      <c r="J1039">
        <v>8360.2903000000006</v>
      </c>
      <c r="K1039">
        <v>0.93840000000000001</v>
      </c>
      <c r="L1039">
        <v>95930743.900000006</v>
      </c>
      <c r="M1039">
        <v>96.707999999999998</v>
      </c>
      <c r="N1039" t="b">
        <v>0</v>
      </c>
    </row>
    <row r="1040" spans="1:14" x14ac:dyDescent="0.2">
      <c r="A1040">
        <v>96</v>
      </c>
      <c r="B1040">
        <v>0</v>
      </c>
      <c r="C1040">
        <v>48</v>
      </c>
      <c r="D1040">
        <v>48</v>
      </c>
      <c r="E1040" t="s">
        <v>73</v>
      </c>
      <c r="F1040" t="s">
        <v>2797</v>
      </c>
      <c r="G1040" t="s">
        <v>2798</v>
      </c>
      <c r="H1040" t="s">
        <v>2799</v>
      </c>
      <c r="I1040" t="s">
        <v>2800</v>
      </c>
      <c r="J1040" t="s">
        <v>2801</v>
      </c>
      <c r="K1040" t="s">
        <v>906</v>
      </c>
      <c r="L1040">
        <v>95940341</v>
      </c>
      <c r="M1040" t="s">
        <v>2802</v>
      </c>
      <c r="N1040" t="b">
        <v>1</v>
      </c>
    </row>
    <row r="1041" spans="1:14" x14ac:dyDescent="0.2">
      <c r="A1041">
        <v>96</v>
      </c>
      <c r="B1041">
        <v>-2</v>
      </c>
      <c r="C1041">
        <v>47</v>
      </c>
      <c r="D1041">
        <v>49</v>
      </c>
      <c r="E1041" t="s">
        <v>74</v>
      </c>
      <c r="F1041" t="s">
        <v>2803</v>
      </c>
      <c r="G1041" t="s">
        <v>2804</v>
      </c>
      <c r="H1041" t="s">
        <v>2805</v>
      </c>
      <c r="I1041" t="s">
        <v>503</v>
      </c>
      <c r="J1041" t="s">
        <v>2806</v>
      </c>
      <c r="K1041" t="s">
        <v>926</v>
      </c>
      <c r="L1041">
        <v>95959109</v>
      </c>
      <c r="M1041" t="s">
        <v>506</v>
      </c>
      <c r="N1041" t="b">
        <v>1</v>
      </c>
    </row>
    <row r="1042" spans="1:14" x14ac:dyDescent="0.2">
      <c r="A1042">
        <v>97</v>
      </c>
      <c r="B1042">
        <v>27</v>
      </c>
      <c r="C1042">
        <v>62</v>
      </c>
      <c r="D1042">
        <v>35</v>
      </c>
      <c r="E1042" t="s">
        <v>60</v>
      </c>
      <c r="F1042" t="s">
        <v>2807</v>
      </c>
      <c r="G1042" t="s">
        <v>2808</v>
      </c>
      <c r="H1042" t="s">
        <v>2809</v>
      </c>
      <c r="I1042" t="s">
        <v>581</v>
      </c>
      <c r="J1042" t="s">
        <v>2810</v>
      </c>
      <c r="K1042" t="s">
        <v>906</v>
      </c>
      <c r="L1042">
        <v>96963499</v>
      </c>
      <c r="M1042" t="s">
        <v>584</v>
      </c>
      <c r="N1042" t="b">
        <v>1</v>
      </c>
    </row>
    <row r="1043" spans="1:14" x14ac:dyDescent="0.2">
      <c r="A1043">
        <v>97</v>
      </c>
      <c r="B1043">
        <v>25</v>
      </c>
      <c r="C1043">
        <v>61</v>
      </c>
      <c r="D1043">
        <v>36</v>
      </c>
      <c r="E1043" t="s">
        <v>61</v>
      </c>
      <c r="F1043" t="s">
        <v>2811</v>
      </c>
      <c r="G1043" t="s">
        <v>2812</v>
      </c>
      <c r="H1043">
        <v>-47423.499000000003</v>
      </c>
      <c r="I1043">
        <v>130.40899999999999</v>
      </c>
      <c r="J1043">
        <v>8269.8644999999997</v>
      </c>
      <c r="K1043">
        <v>1.3444</v>
      </c>
      <c r="L1043">
        <v>96949088.780000001</v>
      </c>
      <c r="M1043">
        <v>140</v>
      </c>
      <c r="N1043" t="b">
        <v>0</v>
      </c>
    </row>
    <row r="1044" spans="1:14" x14ac:dyDescent="0.2">
      <c r="A1044">
        <v>97</v>
      </c>
      <c r="B1044">
        <v>23</v>
      </c>
      <c r="C1044">
        <v>60</v>
      </c>
      <c r="D1044">
        <v>37</v>
      </c>
      <c r="E1044" t="s">
        <v>62</v>
      </c>
      <c r="F1044" t="s">
        <v>2813</v>
      </c>
      <c r="G1044" t="s">
        <v>2814</v>
      </c>
      <c r="H1044">
        <v>-58519.144999999997</v>
      </c>
      <c r="I1044">
        <v>1.9119999999999999</v>
      </c>
      <c r="J1044">
        <v>8376.1872000000003</v>
      </c>
      <c r="K1044">
        <v>1.9699999999999999E-2</v>
      </c>
      <c r="L1044">
        <v>96937177.109999999</v>
      </c>
      <c r="M1044">
        <v>2.052</v>
      </c>
      <c r="N1044" t="b">
        <v>0</v>
      </c>
    </row>
    <row r="1045" spans="1:14" x14ac:dyDescent="0.2">
      <c r="A1045">
        <v>97</v>
      </c>
      <c r="B1045">
        <v>21</v>
      </c>
      <c r="C1045">
        <v>59</v>
      </c>
      <c r="D1045">
        <v>38</v>
      </c>
      <c r="E1045" t="s">
        <v>63</v>
      </c>
      <c r="F1045" t="s">
        <v>2815</v>
      </c>
      <c r="G1045" t="s">
        <v>2816</v>
      </c>
      <c r="H1045">
        <v>-68580.673999999999</v>
      </c>
      <c r="I1045">
        <v>3.3849999999999998</v>
      </c>
      <c r="J1045">
        <v>8471.8489000000009</v>
      </c>
      <c r="K1045">
        <v>3.49E-2</v>
      </c>
      <c r="L1045">
        <v>96926375.620000005</v>
      </c>
      <c r="M1045">
        <v>3.633</v>
      </c>
      <c r="N1045" t="b">
        <v>0</v>
      </c>
    </row>
    <row r="1046" spans="1:14" x14ac:dyDescent="0.2">
      <c r="A1046">
        <v>97</v>
      </c>
      <c r="B1046">
        <v>19</v>
      </c>
      <c r="C1046">
        <v>58</v>
      </c>
      <c r="D1046">
        <v>39</v>
      </c>
      <c r="E1046" t="s">
        <v>64</v>
      </c>
      <c r="F1046" t="s">
        <v>2817</v>
      </c>
      <c r="G1046" t="s">
        <v>2818</v>
      </c>
      <c r="H1046">
        <v>-76115.455000000002</v>
      </c>
      <c r="I1046">
        <v>6.7080000000000002</v>
      </c>
      <c r="J1046">
        <v>8541.4616000000005</v>
      </c>
      <c r="K1046">
        <v>6.9199999999999998E-2</v>
      </c>
      <c r="L1046">
        <v>96918286.700000003</v>
      </c>
      <c r="M1046">
        <v>7.2009999999999996</v>
      </c>
      <c r="N1046" t="b">
        <v>0</v>
      </c>
    </row>
    <row r="1047" spans="1:14" x14ac:dyDescent="0.2">
      <c r="A1047">
        <v>97</v>
      </c>
      <c r="B1047">
        <v>17</v>
      </c>
      <c r="C1047">
        <v>57</v>
      </c>
      <c r="D1047">
        <v>40</v>
      </c>
      <c r="E1047" t="s">
        <v>65</v>
      </c>
      <c r="F1047" t="s">
        <v>2819</v>
      </c>
      <c r="G1047" t="s">
        <v>2820</v>
      </c>
      <c r="H1047">
        <v>-82936.692999999999</v>
      </c>
      <c r="I1047">
        <v>0.121</v>
      </c>
      <c r="J1047">
        <v>8603.7181999999993</v>
      </c>
      <c r="K1047">
        <v>1.2999999999999999E-3</v>
      </c>
      <c r="L1047">
        <v>96910963.799999997</v>
      </c>
      <c r="M1047">
        <v>0.13</v>
      </c>
      <c r="N1047" t="b">
        <v>0</v>
      </c>
    </row>
    <row r="1048" spans="1:14" x14ac:dyDescent="0.2">
      <c r="A1048">
        <v>97</v>
      </c>
      <c r="B1048">
        <v>15</v>
      </c>
      <c r="C1048">
        <v>56</v>
      </c>
      <c r="D1048">
        <v>41</v>
      </c>
      <c r="E1048" t="s">
        <v>66</v>
      </c>
      <c r="F1048" t="s">
        <v>2821</v>
      </c>
      <c r="G1048" t="s">
        <v>2822</v>
      </c>
      <c r="H1048">
        <v>-85602.797000000006</v>
      </c>
      <c r="I1048">
        <v>4.2439999999999998</v>
      </c>
      <c r="J1048">
        <v>8623.1383999999998</v>
      </c>
      <c r="K1048">
        <v>4.3799999999999999E-2</v>
      </c>
      <c r="L1048">
        <v>96908101.620000005</v>
      </c>
      <c r="M1048">
        <v>4.556</v>
      </c>
      <c r="N1048" t="b">
        <v>0</v>
      </c>
    </row>
    <row r="1049" spans="1:14" x14ac:dyDescent="0.2">
      <c r="A1049">
        <v>97</v>
      </c>
      <c r="B1049">
        <v>13</v>
      </c>
      <c r="C1049">
        <v>55</v>
      </c>
      <c r="D1049">
        <v>42</v>
      </c>
      <c r="E1049" t="s">
        <v>67</v>
      </c>
      <c r="F1049" t="s">
        <v>2823</v>
      </c>
      <c r="G1049" t="s">
        <v>2824</v>
      </c>
      <c r="H1049">
        <v>-87544.7</v>
      </c>
      <c r="I1049">
        <v>0.16500000000000001</v>
      </c>
      <c r="J1049">
        <v>8635.0925999999999</v>
      </c>
      <c r="K1049">
        <v>1.6999999999999999E-3</v>
      </c>
      <c r="L1049">
        <v>96906016.900000006</v>
      </c>
      <c r="M1049">
        <v>0.17599999999999999</v>
      </c>
      <c r="N1049" t="b">
        <v>0</v>
      </c>
    </row>
    <row r="1050" spans="1:14" x14ac:dyDescent="0.2">
      <c r="A1050">
        <v>97</v>
      </c>
      <c r="B1050">
        <v>11</v>
      </c>
      <c r="C1050">
        <v>54</v>
      </c>
      <c r="D1050">
        <v>43</v>
      </c>
      <c r="E1050" t="s">
        <v>68</v>
      </c>
      <c r="F1050" t="s">
        <v>2825</v>
      </c>
      <c r="G1050" t="s">
        <v>2826</v>
      </c>
      <c r="H1050">
        <v>-87224.436000000002</v>
      </c>
      <c r="I1050">
        <v>4.1180000000000003</v>
      </c>
      <c r="J1050">
        <v>8623.7253999999994</v>
      </c>
      <c r="K1050">
        <v>4.2500000000000003E-2</v>
      </c>
      <c r="L1050">
        <v>96906360.719999999</v>
      </c>
      <c r="M1050">
        <v>4.42</v>
      </c>
      <c r="N1050" t="b">
        <v>0</v>
      </c>
    </row>
    <row r="1051" spans="1:14" x14ac:dyDescent="0.2">
      <c r="A1051">
        <v>97</v>
      </c>
      <c r="B1051">
        <v>9</v>
      </c>
      <c r="C1051">
        <v>53</v>
      </c>
      <c r="D1051">
        <v>44</v>
      </c>
      <c r="E1051" t="s">
        <v>69</v>
      </c>
      <c r="F1051" t="s">
        <v>2827</v>
      </c>
      <c r="G1051" t="s">
        <v>2828</v>
      </c>
      <c r="H1051">
        <v>-86120.563999999998</v>
      </c>
      <c r="I1051">
        <v>2.7629999999999999</v>
      </c>
      <c r="J1051">
        <v>8604.2798999999995</v>
      </c>
      <c r="K1051">
        <v>2.8500000000000001E-2</v>
      </c>
      <c r="L1051">
        <v>96907545.769999996</v>
      </c>
      <c r="M1051">
        <v>2.9649999999999999</v>
      </c>
      <c r="N1051" t="b">
        <v>0</v>
      </c>
    </row>
    <row r="1052" spans="1:14" x14ac:dyDescent="0.2">
      <c r="A1052">
        <v>97</v>
      </c>
      <c r="B1052">
        <v>7</v>
      </c>
      <c r="C1052">
        <v>52</v>
      </c>
      <c r="D1052">
        <v>45</v>
      </c>
      <c r="E1052" t="s">
        <v>70</v>
      </c>
      <c r="F1052" t="s">
        <v>2829</v>
      </c>
      <c r="G1052" t="s">
        <v>2830</v>
      </c>
      <c r="H1052">
        <v>-82597.563999999998</v>
      </c>
      <c r="I1052">
        <v>35.463000000000001</v>
      </c>
      <c r="J1052">
        <v>8559.8948999999993</v>
      </c>
      <c r="K1052">
        <v>0.36559999999999998</v>
      </c>
      <c r="L1052">
        <v>96911327.870000005</v>
      </c>
      <c r="M1052">
        <v>38.070999999999998</v>
      </c>
      <c r="N1052" t="b">
        <v>0</v>
      </c>
    </row>
    <row r="1053" spans="1:14" x14ac:dyDescent="0.2">
      <c r="A1053">
        <v>97</v>
      </c>
      <c r="B1053">
        <v>5</v>
      </c>
      <c r="C1053">
        <v>51</v>
      </c>
      <c r="D1053">
        <v>46</v>
      </c>
      <c r="E1053" t="s">
        <v>71</v>
      </c>
      <c r="F1053" t="s">
        <v>2831</v>
      </c>
      <c r="G1053" t="s">
        <v>2832</v>
      </c>
      <c r="H1053">
        <v>-77805.851999999999</v>
      </c>
      <c r="I1053">
        <v>4.8440000000000003</v>
      </c>
      <c r="J1053">
        <v>8502.4303</v>
      </c>
      <c r="K1053">
        <v>4.99E-2</v>
      </c>
      <c r="L1053">
        <v>96916471.980000004</v>
      </c>
      <c r="M1053">
        <v>5.2</v>
      </c>
      <c r="N1053" t="b">
        <v>0</v>
      </c>
    </row>
    <row r="1054" spans="1:14" x14ac:dyDescent="0.2">
      <c r="A1054">
        <v>97</v>
      </c>
      <c r="B1054">
        <v>3</v>
      </c>
      <c r="C1054">
        <v>50</v>
      </c>
      <c r="D1054">
        <v>47</v>
      </c>
      <c r="E1054" t="s">
        <v>72</v>
      </c>
      <c r="F1054" t="s">
        <v>2833</v>
      </c>
      <c r="G1054" t="s">
        <v>2834</v>
      </c>
      <c r="H1054">
        <v>-70904.027000000002</v>
      </c>
      <c r="I1054">
        <v>12.016</v>
      </c>
      <c r="J1054">
        <v>8423.2121000000006</v>
      </c>
      <c r="K1054">
        <v>0.1239</v>
      </c>
      <c r="L1054">
        <v>96923881.400000006</v>
      </c>
      <c r="M1054">
        <v>12.9</v>
      </c>
      <c r="N1054" t="b">
        <v>0</v>
      </c>
    </row>
    <row r="1055" spans="1:14" x14ac:dyDescent="0.2">
      <c r="A1055">
        <v>97</v>
      </c>
      <c r="B1055">
        <v>1</v>
      </c>
      <c r="C1055">
        <v>49</v>
      </c>
      <c r="D1055">
        <v>48</v>
      </c>
      <c r="E1055" t="s">
        <v>73</v>
      </c>
      <c r="F1055" t="s">
        <v>2835</v>
      </c>
      <c r="G1055" t="s">
        <v>2836</v>
      </c>
      <c r="H1055">
        <v>-60734.027000000002</v>
      </c>
      <c r="I1055">
        <v>420.17200000000003</v>
      </c>
      <c r="J1055">
        <v>8310.3012999999992</v>
      </c>
      <c r="K1055">
        <v>4.3316999999999997</v>
      </c>
      <c r="L1055">
        <v>96934799.340000004</v>
      </c>
      <c r="M1055">
        <v>451.07299999999998</v>
      </c>
      <c r="N1055" t="b">
        <v>0</v>
      </c>
    </row>
    <row r="1056" spans="1:14" x14ac:dyDescent="0.2">
      <c r="A1056">
        <v>97</v>
      </c>
      <c r="B1056">
        <v>-1</v>
      </c>
      <c r="C1056">
        <v>48</v>
      </c>
      <c r="D1056">
        <v>49</v>
      </c>
      <c r="E1056" t="s">
        <v>74</v>
      </c>
      <c r="F1056" t="s">
        <v>2837</v>
      </c>
      <c r="G1056" t="s">
        <v>2838</v>
      </c>
      <c r="H1056" t="s">
        <v>2839</v>
      </c>
      <c r="I1056" t="s">
        <v>261</v>
      </c>
      <c r="J1056" t="s">
        <v>2840</v>
      </c>
      <c r="K1056" t="s">
        <v>906</v>
      </c>
      <c r="L1056">
        <v>96949125</v>
      </c>
      <c r="M1056" t="s">
        <v>499</v>
      </c>
      <c r="N1056" t="b">
        <v>1</v>
      </c>
    </row>
    <row r="1057" spans="1:14" x14ac:dyDescent="0.2">
      <c r="A1057">
        <v>98</v>
      </c>
      <c r="B1057">
        <v>28</v>
      </c>
      <c r="C1057">
        <v>63</v>
      </c>
      <c r="D1057">
        <v>35</v>
      </c>
      <c r="E1057" t="s">
        <v>60</v>
      </c>
      <c r="F1057" t="s">
        <v>2841</v>
      </c>
      <c r="G1057" t="s">
        <v>2842</v>
      </c>
      <c r="H1057" t="s">
        <v>2843</v>
      </c>
      <c r="I1057" t="s">
        <v>581</v>
      </c>
      <c r="J1057" t="s">
        <v>2844</v>
      </c>
      <c r="K1057" t="s">
        <v>906</v>
      </c>
      <c r="L1057">
        <v>97969887</v>
      </c>
      <c r="M1057" t="s">
        <v>584</v>
      </c>
      <c r="N1057" t="b">
        <v>1</v>
      </c>
    </row>
    <row r="1058" spans="1:14" x14ac:dyDescent="0.2">
      <c r="A1058">
        <v>98</v>
      </c>
      <c r="B1058">
        <v>26</v>
      </c>
      <c r="C1058">
        <v>62</v>
      </c>
      <c r="D1058">
        <v>36</v>
      </c>
      <c r="E1058" t="s">
        <v>61</v>
      </c>
      <c r="F1058" t="s">
        <v>2845</v>
      </c>
      <c r="G1058" t="s">
        <v>2846</v>
      </c>
      <c r="H1058" t="s">
        <v>2847</v>
      </c>
      <c r="I1058" t="s">
        <v>813</v>
      </c>
      <c r="J1058" t="s">
        <v>2351</v>
      </c>
      <c r="K1058" t="s">
        <v>1556</v>
      </c>
      <c r="L1058">
        <v>97952635</v>
      </c>
      <c r="M1058" t="s">
        <v>816</v>
      </c>
      <c r="N1058" t="b">
        <v>1</v>
      </c>
    </row>
    <row r="1059" spans="1:14" x14ac:dyDescent="0.2">
      <c r="A1059">
        <v>98</v>
      </c>
      <c r="B1059">
        <v>24</v>
      </c>
      <c r="C1059">
        <v>61</v>
      </c>
      <c r="D1059">
        <v>37</v>
      </c>
      <c r="E1059" t="s">
        <v>62</v>
      </c>
      <c r="F1059" t="s">
        <v>2848</v>
      </c>
      <c r="G1059" t="s">
        <v>2849</v>
      </c>
      <c r="H1059">
        <v>-54369.152000000002</v>
      </c>
      <c r="I1059">
        <v>16.082999999999998</v>
      </c>
      <c r="J1059">
        <v>8330.7294000000002</v>
      </c>
      <c r="K1059">
        <v>0.1641</v>
      </c>
      <c r="L1059">
        <v>97941632.310000002</v>
      </c>
      <c r="M1059">
        <v>17.265000000000001</v>
      </c>
      <c r="N1059" t="b">
        <v>0</v>
      </c>
    </row>
    <row r="1060" spans="1:14" x14ac:dyDescent="0.2">
      <c r="A1060">
        <v>98</v>
      </c>
      <c r="B1060">
        <v>22</v>
      </c>
      <c r="C1060">
        <v>60</v>
      </c>
      <c r="D1060">
        <v>38</v>
      </c>
      <c r="E1060" t="s">
        <v>63</v>
      </c>
      <c r="F1060" t="s">
        <v>2850</v>
      </c>
      <c r="G1060" t="s">
        <v>2851</v>
      </c>
      <c r="H1060">
        <v>-66422.388999999996</v>
      </c>
      <c r="I1060">
        <v>3.226</v>
      </c>
      <c r="J1060">
        <v>8445.7384999999995</v>
      </c>
      <c r="K1060">
        <v>3.2899999999999999E-2</v>
      </c>
      <c r="L1060">
        <v>97928692.629999995</v>
      </c>
      <c r="M1060">
        <v>3.4630000000000001</v>
      </c>
      <c r="N1060" t="b">
        <v>0</v>
      </c>
    </row>
    <row r="1061" spans="1:14" x14ac:dyDescent="0.2">
      <c r="A1061">
        <v>98</v>
      </c>
      <c r="B1061">
        <v>20</v>
      </c>
      <c r="C1061">
        <v>59</v>
      </c>
      <c r="D1061">
        <v>39</v>
      </c>
      <c r="E1061" t="s">
        <v>64</v>
      </c>
      <c r="F1061" t="s">
        <v>2852</v>
      </c>
      <c r="G1061" t="s">
        <v>2853</v>
      </c>
      <c r="H1061">
        <v>-72288.748000000007</v>
      </c>
      <c r="I1061">
        <v>7.9189999999999996</v>
      </c>
      <c r="J1061">
        <v>8497.6162000000004</v>
      </c>
      <c r="K1061">
        <v>8.0799999999999997E-2</v>
      </c>
      <c r="L1061">
        <v>97922394.840000004</v>
      </c>
      <c r="M1061">
        <v>8.5009999999999994</v>
      </c>
      <c r="N1061" t="b">
        <v>0</v>
      </c>
    </row>
    <row r="1062" spans="1:14" x14ac:dyDescent="0.2">
      <c r="A1062">
        <v>98</v>
      </c>
      <c r="B1062">
        <v>18</v>
      </c>
      <c r="C1062">
        <v>58</v>
      </c>
      <c r="D1062">
        <v>40</v>
      </c>
      <c r="E1062" t="s">
        <v>65</v>
      </c>
      <c r="F1062" t="s">
        <v>2854</v>
      </c>
      <c r="G1062" t="s">
        <v>2855</v>
      </c>
      <c r="H1062">
        <v>-81281.756999999998</v>
      </c>
      <c r="I1062">
        <v>8.4450000000000003</v>
      </c>
      <c r="J1062">
        <v>8581.3984</v>
      </c>
      <c r="K1062">
        <v>8.6199999999999999E-2</v>
      </c>
      <c r="L1062">
        <v>97912740.439999998</v>
      </c>
      <c r="M1062">
        <v>9.0649999999999995</v>
      </c>
      <c r="N1062" t="b">
        <v>0</v>
      </c>
    </row>
    <row r="1063" spans="1:14" x14ac:dyDescent="0.2">
      <c r="A1063">
        <v>98</v>
      </c>
      <c r="B1063">
        <v>16</v>
      </c>
      <c r="C1063">
        <v>57</v>
      </c>
      <c r="D1063">
        <v>41</v>
      </c>
      <c r="E1063" t="s">
        <v>66</v>
      </c>
      <c r="F1063" t="s">
        <v>2856</v>
      </c>
      <c r="G1063" t="s">
        <v>2857</v>
      </c>
      <c r="H1063">
        <v>-83524.611999999994</v>
      </c>
      <c r="I1063">
        <v>5.0010000000000003</v>
      </c>
      <c r="J1063">
        <v>8596.3016000000007</v>
      </c>
      <c r="K1063">
        <v>5.0999999999999997E-2</v>
      </c>
      <c r="L1063">
        <v>97910332.640000001</v>
      </c>
      <c r="M1063">
        <v>5.3689999999999998</v>
      </c>
      <c r="N1063" t="b">
        <v>0</v>
      </c>
    </row>
    <row r="1064" spans="1:14" x14ac:dyDescent="0.2">
      <c r="A1064">
        <v>98</v>
      </c>
      <c r="B1064">
        <v>14</v>
      </c>
      <c r="C1064">
        <v>56</v>
      </c>
      <c r="D1064">
        <v>42</v>
      </c>
      <c r="E1064" t="s">
        <v>67</v>
      </c>
      <c r="F1064" t="s">
        <v>2858</v>
      </c>
      <c r="G1064" t="s">
        <v>2859</v>
      </c>
      <c r="H1064">
        <v>-88115.98</v>
      </c>
      <c r="I1064">
        <v>0.17399999999999999</v>
      </c>
      <c r="J1064">
        <v>8635.1690999999992</v>
      </c>
      <c r="K1064">
        <v>1.8E-3</v>
      </c>
      <c r="L1064">
        <v>97905403.599999994</v>
      </c>
      <c r="M1064">
        <v>0.186</v>
      </c>
      <c r="N1064" t="b">
        <v>0</v>
      </c>
    </row>
    <row r="1065" spans="1:14" x14ac:dyDescent="0.2">
      <c r="A1065">
        <v>98</v>
      </c>
      <c r="B1065">
        <v>12</v>
      </c>
      <c r="C1065">
        <v>55</v>
      </c>
      <c r="D1065">
        <v>43</v>
      </c>
      <c r="E1065" t="s">
        <v>68</v>
      </c>
      <c r="F1065" t="s">
        <v>2860</v>
      </c>
      <c r="G1065" t="s">
        <v>2861</v>
      </c>
      <c r="H1065">
        <v>-86432.214000000007</v>
      </c>
      <c r="I1065">
        <v>3.38</v>
      </c>
      <c r="J1065">
        <v>8610.0046999999995</v>
      </c>
      <c r="K1065">
        <v>3.4500000000000003E-2</v>
      </c>
      <c r="L1065">
        <v>97907211.200000003</v>
      </c>
      <c r="M1065">
        <v>3.6280000000000001</v>
      </c>
      <c r="N1065" t="b">
        <v>0</v>
      </c>
    </row>
    <row r="1066" spans="1:14" x14ac:dyDescent="0.2">
      <c r="A1066">
        <v>98</v>
      </c>
      <c r="B1066">
        <v>10</v>
      </c>
      <c r="C1066">
        <v>54</v>
      </c>
      <c r="D1066">
        <v>44</v>
      </c>
      <c r="E1066" t="s">
        <v>69</v>
      </c>
      <c r="F1066" t="s">
        <v>2862</v>
      </c>
      <c r="G1066" t="s">
        <v>2863</v>
      </c>
      <c r="H1066">
        <v>-88224.870999999999</v>
      </c>
      <c r="I1066">
        <v>6.4630000000000001</v>
      </c>
      <c r="J1066">
        <v>8620.3140000000003</v>
      </c>
      <c r="K1066">
        <v>6.59E-2</v>
      </c>
      <c r="L1066">
        <v>97905286.700000003</v>
      </c>
      <c r="M1066">
        <v>6.9370000000000003</v>
      </c>
      <c r="N1066" t="b">
        <v>0</v>
      </c>
    </row>
    <row r="1067" spans="1:14" x14ac:dyDescent="0.2">
      <c r="A1067">
        <v>98</v>
      </c>
      <c r="B1067">
        <v>8</v>
      </c>
      <c r="C1067">
        <v>53</v>
      </c>
      <c r="D1067">
        <v>45</v>
      </c>
      <c r="E1067" t="s">
        <v>70</v>
      </c>
      <c r="F1067" t="s">
        <v>2864</v>
      </c>
      <c r="G1067" t="s">
        <v>2865</v>
      </c>
      <c r="H1067">
        <v>-83175.218999999997</v>
      </c>
      <c r="I1067">
        <v>11.906000000000001</v>
      </c>
      <c r="J1067">
        <v>8560.8037999999997</v>
      </c>
      <c r="K1067">
        <v>0.1215</v>
      </c>
      <c r="L1067">
        <v>97910707.730000004</v>
      </c>
      <c r="M1067">
        <v>12.782</v>
      </c>
      <c r="N1067" t="b">
        <v>0</v>
      </c>
    </row>
    <row r="1068" spans="1:14" x14ac:dyDescent="0.2">
      <c r="A1068">
        <v>98</v>
      </c>
      <c r="B1068">
        <v>6</v>
      </c>
      <c r="C1068">
        <v>52</v>
      </c>
      <c r="D1068">
        <v>46</v>
      </c>
      <c r="E1068" t="s">
        <v>71</v>
      </c>
      <c r="F1068" t="s">
        <v>2866</v>
      </c>
      <c r="G1068" t="s">
        <v>2867</v>
      </c>
      <c r="H1068">
        <v>-81320.985000000001</v>
      </c>
      <c r="I1068">
        <v>4.742</v>
      </c>
      <c r="J1068">
        <v>8533.8999000000003</v>
      </c>
      <c r="K1068">
        <v>4.8399999999999999E-2</v>
      </c>
      <c r="L1068">
        <v>97912698.329999998</v>
      </c>
      <c r="M1068">
        <v>5.09</v>
      </c>
      <c r="N1068" t="b">
        <v>0</v>
      </c>
    </row>
    <row r="1069" spans="1:14" x14ac:dyDescent="0.2">
      <c r="A1069">
        <v>98</v>
      </c>
      <c r="B1069">
        <v>4</v>
      </c>
      <c r="C1069">
        <v>51</v>
      </c>
      <c r="D1069">
        <v>47</v>
      </c>
      <c r="E1069" t="s">
        <v>72</v>
      </c>
      <c r="F1069" t="s">
        <v>2868</v>
      </c>
      <c r="G1069" t="s">
        <v>2869</v>
      </c>
      <c r="H1069">
        <v>-73066.425000000003</v>
      </c>
      <c r="I1069">
        <v>32.906999999999996</v>
      </c>
      <c r="J1069">
        <v>8441.6866000000009</v>
      </c>
      <c r="K1069">
        <v>0.33579999999999999</v>
      </c>
      <c r="L1069">
        <v>97921559.969999999</v>
      </c>
      <c r="M1069">
        <v>35.326999999999998</v>
      </c>
      <c r="N1069" t="b">
        <v>0</v>
      </c>
    </row>
    <row r="1070" spans="1:14" x14ac:dyDescent="0.2">
      <c r="A1070">
        <v>98</v>
      </c>
      <c r="B1070">
        <v>2</v>
      </c>
      <c r="C1070">
        <v>50</v>
      </c>
      <c r="D1070">
        <v>48</v>
      </c>
      <c r="E1070" t="s">
        <v>73</v>
      </c>
      <c r="F1070" t="s">
        <v>2870</v>
      </c>
      <c r="G1070" t="s">
        <v>2871</v>
      </c>
      <c r="H1070">
        <v>-67636.425000000003</v>
      </c>
      <c r="I1070">
        <v>51.796999999999997</v>
      </c>
      <c r="J1070">
        <v>8378.2952999999998</v>
      </c>
      <c r="K1070">
        <v>0.52849999999999997</v>
      </c>
      <c r="L1070">
        <v>97927389.310000002</v>
      </c>
      <c r="M1070">
        <v>55.604999999999997</v>
      </c>
      <c r="N1070" t="b">
        <v>0</v>
      </c>
    </row>
    <row r="1071" spans="1:14" x14ac:dyDescent="0.2">
      <c r="A1071">
        <v>98</v>
      </c>
      <c r="B1071">
        <v>0</v>
      </c>
      <c r="C1071">
        <v>49</v>
      </c>
      <c r="D1071">
        <v>49</v>
      </c>
      <c r="E1071" t="s">
        <v>74</v>
      </c>
      <c r="F1071" t="s">
        <v>2872</v>
      </c>
      <c r="G1071" t="s">
        <v>2873</v>
      </c>
      <c r="H1071" t="s">
        <v>2874</v>
      </c>
      <c r="I1071" t="s">
        <v>1145</v>
      </c>
      <c r="J1071" t="s">
        <v>2875</v>
      </c>
      <c r="K1071" t="s">
        <v>1556</v>
      </c>
      <c r="L1071">
        <v>97942129</v>
      </c>
      <c r="M1071" t="s">
        <v>2876</v>
      </c>
      <c r="N1071" t="b">
        <v>1</v>
      </c>
    </row>
    <row r="1072" spans="1:14" x14ac:dyDescent="0.2">
      <c r="A1072">
        <v>99</v>
      </c>
      <c r="B1072">
        <v>27</v>
      </c>
      <c r="C1072">
        <v>63</v>
      </c>
      <c r="D1072">
        <v>36</v>
      </c>
      <c r="E1072" t="s">
        <v>61</v>
      </c>
      <c r="F1072" t="s">
        <v>2877</v>
      </c>
      <c r="G1072" t="s">
        <v>2878</v>
      </c>
      <c r="H1072" t="s">
        <v>2879</v>
      </c>
      <c r="I1072" t="s">
        <v>581</v>
      </c>
      <c r="J1072" t="s">
        <v>2699</v>
      </c>
      <c r="K1072" t="s">
        <v>906</v>
      </c>
      <c r="L1072">
        <v>98958776</v>
      </c>
      <c r="M1072" t="s">
        <v>584</v>
      </c>
      <c r="N1072" t="b">
        <v>1</v>
      </c>
    </row>
    <row r="1073" spans="1:14" x14ac:dyDescent="0.2">
      <c r="A1073">
        <v>99</v>
      </c>
      <c r="B1073">
        <v>25</v>
      </c>
      <c r="C1073">
        <v>62</v>
      </c>
      <c r="D1073">
        <v>37</v>
      </c>
      <c r="E1073" t="s">
        <v>62</v>
      </c>
      <c r="F1073" t="s">
        <v>2880</v>
      </c>
      <c r="G1073" t="s">
        <v>2881</v>
      </c>
      <c r="H1073">
        <v>-51121.15</v>
      </c>
      <c r="I1073">
        <v>4.0309999999999997</v>
      </c>
      <c r="J1073">
        <v>8295.3009999999995</v>
      </c>
      <c r="K1073">
        <v>4.07E-2</v>
      </c>
      <c r="L1073">
        <v>98945119.189999998</v>
      </c>
      <c r="M1073">
        <v>4.327</v>
      </c>
      <c r="N1073" t="b">
        <v>0</v>
      </c>
    </row>
    <row r="1074" spans="1:14" x14ac:dyDescent="0.2">
      <c r="A1074">
        <v>99</v>
      </c>
      <c r="B1074">
        <v>23</v>
      </c>
      <c r="C1074">
        <v>61</v>
      </c>
      <c r="D1074">
        <v>38</v>
      </c>
      <c r="E1074" t="s">
        <v>63</v>
      </c>
      <c r="F1074" t="s">
        <v>2882</v>
      </c>
      <c r="G1074" t="s">
        <v>2883</v>
      </c>
      <c r="H1074">
        <v>-62518.527000000002</v>
      </c>
      <c r="I1074">
        <v>4.7370000000000001</v>
      </c>
      <c r="J1074">
        <v>8402.5234999999993</v>
      </c>
      <c r="K1074">
        <v>4.7899999999999998E-2</v>
      </c>
      <c r="L1074">
        <v>98932883.599999994</v>
      </c>
      <c r="M1074">
        <v>5.085</v>
      </c>
      <c r="N1074" t="b">
        <v>0</v>
      </c>
    </row>
    <row r="1075" spans="1:14" x14ac:dyDescent="0.2">
      <c r="A1075">
        <v>99</v>
      </c>
      <c r="B1075">
        <v>21</v>
      </c>
      <c r="C1075">
        <v>60</v>
      </c>
      <c r="D1075">
        <v>39</v>
      </c>
      <c r="E1075" t="s">
        <v>64</v>
      </c>
      <c r="F1075" t="s">
        <v>2884</v>
      </c>
      <c r="G1075" t="s">
        <v>2885</v>
      </c>
      <c r="H1075">
        <v>-70643.73</v>
      </c>
      <c r="I1075">
        <v>6.6150000000000002</v>
      </c>
      <c r="J1075">
        <v>8476.6937999999991</v>
      </c>
      <c r="K1075">
        <v>6.6799999999999998E-2</v>
      </c>
      <c r="L1075">
        <v>98924160.829999998</v>
      </c>
      <c r="M1075">
        <v>7.101</v>
      </c>
      <c r="N1075" t="b">
        <v>0</v>
      </c>
    </row>
    <row r="1076" spans="1:14" x14ac:dyDescent="0.2">
      <c r="A1076">
        <v>99</v>
      </c>
      <c r="B1076">
        <v>19</v>
      </c>
      <c r="C1076">
        <v>59</v>
      </c>
      <c r="D1076">
        <v>40</v>
      </c>
      <c r="E1076" t="s">
        <v>65</v>
      </c>
      <c r="F1076" t="s">
        <v>2886</v>
      </c>
      <c r="G1076" t="s">
        <v>2887</v>
      </c>
      <c r="H1076">
        <v>-77616.67</v>
      </c>
      <c r="I1076">
        <v>10.499000000000001</v>
      </c>
      <c r="J1076">
        <v>8539.2250000000004</v>
      </c>
      <c r="K1076">
        <v>0.1061</v>
      </c>
      <c r="L1076">
        <v>98916675.079999998</v>
      </c>
      <c r="M1076">
        <v>11.271000000000001</v>
      </c>
      <c r="N1076" t="b">
        <v>0</v>
      </c>
    </row>
    <row r="1077" spans="1:14" x14ac:dyDescent="0.2">
      <c r="A1077">
        <v>99</v>
      </c>
      <c r="B1077">
        <v>17</v>
      </c>
      <c r="C1077">
        <v>58</v>
      </c>
      <c r="D1077">
        <v>41</v>
      </c>
      <c r="E1077" t="s">
        <v>66</v>
      </c>
      <c r="F1077" t="s">
        <v>2888</v>
      </c>
      <c r="G1077" t="s">
        <v>2889</v>
      </c>
      <c r="H1077">
        <v>-82335.343999999997</v>
      </c>
      <c r="I1077">
        <v>12.004</v>
      </c>
      <c r="J1077">
        <v>8578.9858999999997</v>
      </c>
      <c r="K1077">
        <v>0.12130000000000001</v>
      </c>
      <c r="L1077">
        <v>98911609.370000005</v>
      </c>
      <c r="M1077">
        <v>12.885999999999999</v>
      </c>
      <c r="N1077" t="b">
        <v>0</v>
      </c>
    </row>
    <row r="1078" spans="1:14" x14ac:dyDescent="0.2">
      <c r="A1078">
        <v>99</v>
      </c>
      <c r="B1078">
        <v>15</v>
      </c>
      <c r="C1078">
        <v>57</v>
      </c>
      <c r="D1078">
        <v>42</v>
      </c>
      <c r="E1078" t="s">
        <v>67</v>
      </c>
      <c r="F1078" t="s">
        <v>2890</v>
      </c>
      <c r="G1078" t="s">
        <v>2891</v>
      </c>
      <c r="H1078">
        <v>-85970.106</v>
      </c>
      <c r="I1078">
        <v>0.22900000000000001</v>
      </c>
      <c r="J1078">
        <v>8607.7981999999993</v>
      </c>
      <c r="K1078">
        <v>2.3E-3</v>
      </c>
      <c r="L1078">
        <v>98907707.290000007</v>
      </c>
      <c r="M1078">
        <v>0.245</v>
      </c>
      <c r="N1078" t="b">
        <v>0</v>
      </c>
    </row>
    <row r="1079" spans="1:14" x14ac:dyDescent="0.2">
      <c r="A1079">
        <v>99</v>
      </c>
      <c r="B1079">
        <v>13</v>
      </c>
      <c r="C1079">
        <v>56</v>
      </c>
      <c r="D1079">
        <v>43</v>
      </c>
      <c r="E1079" t="s">
        <v>68</v>
      </c>
      <c r="F1079" t="s">
        <v>2892</v>
      </c>
      <c r="G1079" t="s">
        <v>2893</v>
      </c>
      <c r="H1079">
        <v>-87327.869000000006</v>
      </c>
      <c r="I1079">
        <v>0.90800000000000003</v>
      </c>
      <c r="J1079">
        <v>8613.6105000000007</v>
      </c>
      <c r="K1079">
        <v>9.1999999999999998E-3</v>
      </c>
      <c r="L1079">
        <v>98906249.680000007</v>
      </c>
      <c r="M1079">
        <v>0.97399999999999998</v>
      </c>
      <c r="N1079" t="b">
        <v>0</v>
      </c>
    </row>
    <row r="1080" spans="1:14" x14ac:dyDescent="0.2">
      <c r="A1080">
        <v>99</v>
      </c>
      <c r="B1080">
        <v>11</v>
      </c>
      <c r="C1080">
        <v>55</v>
      </c>
      <c r="D1080">
        <v>44</v>
      </c>
      <c r="E1080" t="s">
        <v>69</v>
      </c>
      <c r="F1080" t="s">
        <v>2894</v>
      </c>
      <c r="G1080" t="s">
        <v>2895</v>
      </c>
      <c r="H1080">
        <v>-87625.384999999995</v>
      </c>
      <c r="I1080">
        <v>0.34300000000000003</v>
      </c>
      <c r="J1080">
        <v>8608.7132000000001</v>
      </c>
      <c r="K1080">
        <v>3.5000000000000001E-3</v>
      </c>
      <c r="L1080">
        <v>98905930.280000001</v>
      </c>
      <c r="M1080">
        <v>0.36799999999999999</v>
      </c>
      <c r="N1080" t="b">
        <v>0</v>
      </c>
    </row>
    <row r="1081" spans="1:14" x14ac:dyDescent="0.2">
      <c r="A1081">
        <v>99</v>
      </c>
      <c r="B1081">
        <v>9</v>
      </c>
      <c r="C1081">
        <v>54</v>
      </c>
      <c r="D1081">
        <v>45</v>
      </c>
      <c r="E1081" t="s">
        <v>70</v>
      </c>
      <c r="F1081" t="s">
        <v>2896</v>
      </c>
      <c r="G1081" t="s">
        <v>2897</v>
      </c>
      <c r="H1081">
        <v>-85584.521999999997</v>
      </c>
      <c r="I1081">
        <v>19.451000000000001</v>
      </c>
      <c r="J1081">
        <v>8580.1959000000006</v>
      </c>
      <c r="K1081">
        <v>0.19650000000000001</v>
      </c>
      <c r="L1081">
        <v>98908121.239999995</v>
      </c>
      <c r="M1081">
        <v>20.881</v>
      </c>
      <c r="N1081" t="b">
        <v>0</v>
      </c>
    </row>
    <row r="1082" spans="1:14" x14ac:dyDescent="0.2">
      <c r="A1082">
        <v>99</v>
      </c>
      <c r="B1082">
        <v>7</v>
      </c>
      <c r="C1082">
        <v>53</v>
      </c>
      <c r="D1082">
        <v>46</v>
      </c>
      <c r="E1082" t="s">
        <v>71</v>
      </c>
      <c r="F1082" t="s">
        <v>2898</v>
      </c>
      <c r="G1082" t="s">
        <v>2899</v>
      </c>
      <c r="H1082">
        <v>-82182.861000000004</v>
      </c>
      <c r="I1082">
        <v>5.1070000000000002</v>
      </c>
      <c r="J1082">
        <v>8537.9331999999995</v>
      </c>
      <c r="K1082">
        <v>5.16E-2</v>
      </c>
      <c r="L1082">
        <v>98911773.069999993</v>
      </c>
      <c r="M1082">
        <v>5.4820000000000002</v>
      </c>
      <c r="N1082" t="b">
        <v>0</v>
      </c>
    </row>
    <row r="1083" spans="1:14" x14ac:dyDescent="0.2">
      <c r="A1083">
        <v>99</v>
      </c>
      <c r="B1083">
        <v>5</v>
      </c>
      <c r="C1083">
        <v>52</v>
      </c>
      <c r="D1083">
        <v>47</v>
      </c>
      <c r="E1083" t="s">
        <v>72</v>
      </c>
      <c r="F1083" t="s">
        <v>2900</v>
      </c>
      <c r="G1083" t="s">
        <v>2901</v>
      </c>
      <c r="H1083">
        <v>-76712.482999999993</v>
      </c>
      <c r="I1083">
        <v>6.2649999999999997</v>
      </c>
      <c r="J1083">
        <v>8474.7744000000002</v>
      </c>
      <c r="K1083">
        <v>6.3299999999999995E-2</v>
      </c>
      <c r="L1083">
        <v>98917645.760000005</v>
      </c>
      <c r="M1083">
        <v>6.7249999999999996</v>
      </c>
      <c r="N1083" t="b">
        <v>0</v>
      </c>
    </row>
    <row r="1084" spans="1:14" x14ac:dyDescent="0.2">
      <c r="A1084">
        <v>99</v>
      </c>
      <c r="B1084">
        <v>3</v>
      </c>
      <c r="C1084">
        <v>51</v>
      </c>
      <c r="D1084">
        <v>48</v>
      </c>
      <c r="E1084" t="s">
        <v>73</v>
      </c>
      <c r="F1084" t="s">
        <v>2902</v>
      </c>
      <c r="G1084" t="s">
        <v>2903</v>
      </c>
      <c r="H1084">
        <v>-69931.131999999998</v>
      </c>
      <c r="I1084">
        <v>1.5840000000000001</v>
      </c>
      <c r="J1084">
        <v>8398.3734000000004</v>
      </c>
      <c r="K1084">
        <v>1.6E-2</v>
      </c>
      <c r="L1084">
        <v>98924925.840000004</v>
      </c>
      <c r="M1084">
        <v>1.7</v>
      </c>
      <c r="N1084" t="b">
        <v>0</v>
      </c>
    </row>
    <row r="1085" spans="1:14" x14ac:dyDescent="0.2">
      <c r="A1085">
        <v>99</v>
      </c>
      <c r="B1085">
        <v>1</v>
      </c>
      <c r="C1085">
        <v>50</v>
      </c>
      <c r="D1085">
        <v>49</v>
      </c>
      <c r="E1085" t="s">
        <v>74</v>
      </c>
      <c r="F1085" t="s">
        <v>2904</v>
      </c>
      <c r="G1085" t="s">
        <v>2905</v>
      </c>
      <c r="H1085" t="s">
        <v>2906</v>
      </c>
      <c r="I1085" t="s">
        <v>2178</v>
      </c>
      <c r="J1085" t="s">
        <v>2533</v>
      </c>
      <c r="K1085" t="s">
        <v>1556</v>
      </c>
      <c r="L1085">
        <v>98934110</v>
      </c>
      <c r="M1085" t="s">
        <v>2180</v>
      </c>
      <c r="N1085" t="b">
        <v>1</v>
      </c>
    </row>
    <row r="1086" spans="1:14" x14ac:dyDescent="0.2">
      <c r="A1086">
        <v>99</v>
      </c>
      <c r="B1086">
        <v>-1</v>
      </c>
      <c r="C1086">
        <v>49</v>
      </c>
      <c r="D1086">
        <v>50</v>
      </c>
      <c r="E1086" t="s">
        <v>75</v>
      </c>
      <c r="F1086" t="s">
        <v>2907</v>
      </c>
      <c r="G1086" t="s">
        <v>2908</v>
      </c>
      <c r="H1086" t="s">
        <v>2909</v>
      </c>
      <c r="I1086" t="s">
        <v>2910</v>
      </c>
      <c r="J1086" t="s">
        <v>2529</v>
      </c>
      <c r="K1086" t="s">
        <v>705</v>
      </c>
      <c r="L1086">
        <v>98948495</v>
      </c>
      <c r="M1086" t="s">
        <v>2911</v>
      </c>
      <c r="N1086" t="b">
        <v>1</v>
      </c>
    </row>
    <row r="1087" spans="1:14" x14ac:dyDescent="0.2">
      <c r="A1087">
        <v>100</v>
      </c>
      <c r="B1087">
        <v>28</v>
      </c>
      <c r="C1087">
        <v>64</v>
      </c>
      <c r="D1087">
        <v>36</v>
      </c>
      <c r="E1087" t="s">
        <v>61</v>
      </c>
      <c r="F1087" t="s">
        <v>2912</v>
      </c>
      <c r="G1087" t="s">
        <v>2913</v>
      </c>
      <c r="H1087" t="s">
        <v>2914</v>
      </c>
      <c r="I1087" t="s">
        <v>581</v>
      </c>
      <c r="J1087" t="s">
        <v>2915</v>
      </c>
      <c r="K1087" t="s">
        <v>906</v>
      </c>
      <c r="L1087">
        <v>99962995</v>
      </c>
      <c r="M1087" t="s">
        <v>584</v>
      </c>
      <c r="N1087" t="b">
        <v>1</v>
      </c>
    </row>
    <row r="1088" spans="1:14" x14ac:dyDescent="0.2">
      <c r="A1088">
        <v>100</v>
      </c>
      <c r="B1088">
        <v>26</v>
      </c>
      <c r="C1088">
        <v>63</v>
      </c>
      <c r="D1088">
        <v>37</v>
      </c>
      <c r="E1088" t="s">
        <v>62</v>
      </c>
      <c r="F1088" t="s">
        <v>2916</v>
      </c>
      <c r="G1088" t="s">
        <v>2917</v>
      </c>
      <c r="H1088">
        <v>-46265.883999999998</v>
      </c>
      <c r="I1088">
        <v>13.124000000000001</v>
      </c>
      <c r="J1088">
        <v>8244.5084999999999</v>
      </c>
      <c r="K1088">
        <v>0.13120000000000001</v>
      </c>
      <c r="L1088">
        <v>99950331.530000001</v>
      </c>
      <c r="M1088">
        <v>14.089</v>
      </c>
      <c r="N1088" t="b">
        <v>0</v>
      </c>
    </row>
    <row r="1089" spans="1:14" x14ac:dyDescent="0.2">
      <c r="A1089">
        <v>100</v>
      </c>
      <c r="B1089">
        <v>24</v>
      </c>
      <c r="C1089">
        <v>62</v>
      </c>
      <c r="D1089">
        <v>38</v>
      </c>
      <c r="E1089" t="s">
        <v>63</v>
      </c>
      <c r="F1089" t="s">
        <v>2918</v>
      </c>
      <c r="G1089" t="s">
        <v>2919</v>
      </c>
      <c r="H1089">
        <v>-59817.504999999997</v>
      </c>
      <c r="I1089">
        <v>6.9180000000000001</v>
      </c>
      <c r="J1089">
        <v>8372.2011999999995</v>
      </c>
      <c r="K1089">
        <v>6.9199999999999998E-2</v>
      </c>
      <c r="L1089">
        <v>99935783.269999996</v>
      </c>
      <c r="M1089">
        <v>7.4260000000000002</v>
      </c>
      <c r="N1089" t="b">
        <v>0</v>
      </c>
    </row>
    <row r="1090" spans="1:14" x14ac:dyDescent="0.2">
      <c r="A1090">
        <v>100</v>
      </c>
      <c r="B1090">
        <v>22</v>
      </c>
      <c r="C1090">
        <v>61</v>
      </c>
      <c r="D1090">
        <v>39</v>
      </c>
      <c r="E1090" t="s">
        <v>64</v>
      </c>
      <c r="F1090" t="s">
        <v>2920</v>
      </c>
      <c r="G1090" t="s">
        <v>2921</v>
      </c>
      <c r="H1090">
        <v>-67321.240999999995</v>
      </c>
      <c r="I1090">
        <v>11.179</v>
      </c>
      <c r="J1090">
        <v>8439.4151000000002</v>
      </c>
      <c r="K1090">
        <v>0.1118</v>
      </c>
      <c r="L1090">
        <v>99927727.670000002</v>
      </c>
      <c r="M1090">
        <v>12</v>
      </c>
      <c r="N1090" t="b">
        <v>0</v>
      </c>
    </row>
    <row r="1091" spans="1:14" x14ac:dyDescent="0.2">
      <c r="A1091">
        <v>100</v>
      </c>
      <c r="B1091">
        <v>20</v>
      </c>
      <c r="C1091">
        <v>60</v>
      </c>
      <c r="D1091">
        <v>40</v>
      </c>
      <c r="E1091" t="s">
        <v>65</v>
      </c>
      <c r="F1091" t="s">
        <v>2922</v>
      </c>
      <c r="G1091" t="s">
        <v>2923</v>
      </c>
      <c r="H1091">
        <v>-76372.736000000004</v>
      </c>
      <c r="I1091">
        <v>8.1430000000000007</v>
      </c>
      <c r="J1091">
        <v>8522.1065999999992</v>
      </c>
      <c r="K1091">
        <v>8.14E-2</v>
      </c>
      <c r="L1091">
        <v>99918010.489999995</v>
      </c>
      <c r="M1091">
        <v>8.7420000000000009</v>
      </c>
      <c r="N1091" t="b">
        <v>0</v>
      </c>
    </row>
    <row r="1092" spans="1:14" x14ac:dyDescent="0.2">
      <c r="A1092">
        <v>100</v>
      </c>
      <c r="B1092">
        <v>18</v>
      </c>
      <c r="C1092">
        <v>59</v>
      </c>
      <c r="D1092">
        <v>41</v>
      </c>
      <c r="E1092" t="s">
        <v>66</v>
      </c>
      <c r="F1092" t="s">
        <v>2924</v>
      </c>
      <c r="G1092" t="s">
        <v>2925</v>
      </c>
      <c r="H1092">
        <v>-79791.245999999999</v>
      </c>
      <c r="I1092">
        <v>7.976</v>
      </c>
      <c r="J1092">
        <v>8548.4683000000005</v>
      </c>
      <c r="K1092">
        <v>7.9799999999999996E-2</v>
      </c>
      <c r="L1092">
        <v>99914340.569999993</v>
      </c>
      <c r="M1092">
        <v>8.5619999999999994</v>
      </c>
      <c r="N1092" t="b">
        <v>0</v>
      </c>
    </row>
    <row r="1093" spans="1:14" x14ac:dyDescent="0.2">
      <c r="A1093">
        <v>100</v>
      </c>
      <c r="B1093">
        <v>16</v>
      </c>
      <c r="C1093">
        <v>58</v>
      </c>
      <c r="D1093">
        <v>42</v>
      </c>
      <c r="E1093" t="s">
        <v>67</v>
      </c>
      <c r="F1093" t="s">
        <v>2926</v>
      </c>
      <c r="G1093" t="s">
        <v>2927</v>
      </c>
      <c r="H1093">
        <v>-86193.028999999995</v>
      </c>
      <c r="I1093">
        <v>0.30099999999999999</v>
      </c>
      <c r="J1093">
        <v>8604.6625999999997</v>
      </c>
      <c r="K1093">
        <v>3.0000000000000001E-3</v>
      </c>
      <c r="L1093">
        <v>99907467.980000004</v>
      </c>
      <c r="M1093">
        <v>0.32200000000000001</v>
      </c>
      <c r="N1093" t="b">
        <v>0</v>
      </c>
    </row>
    <row r="1094" spans="1:14" x14ac:dyDescent="0.2">
      <c r="A1094">
        <v>100</v>
      </c>
      <c r="B1094">
        <v>14</v>
      </c>
      <c r="C1094">
        <v>57</v>
      </c>
      <c r="D1094">
        <v>43</v>
      </c>
      <c r="E1094" t="s">
        <v>68</v>
      </c>
      <c r="F1094" t="s">
        <v>2928</v>
      </c>
      <c r="G1094" t="s">
        <v>2929</v>
      </c>
      <c r="H1094">
        <v>-86020.951000000001</v>
      </c>
      <c r="I1094">
        <v>1.351</v>
      </c>
      <c r="J1094">
        <v>8595.1183999999994</v>
      </c>
      <c r="K1094">
        <v>1.35E-2</v>
      </c>
      <c r="L1094">
        <v>99907652.709999993</v>
      </c>
      <c r="M1094">
        <v>1.45</v>
      </c>
      <c r="N1094" t="b">
        <v>0</v>
      </c>
    </row>
    <row r="1095" spans="1:14" x14ac:dyDescent="0.2">
      <c r="A1095">
        <v>100</v>
      </c>
      <c r="B1095">
        <v>12</v>
      </c>
      <c r="C1095">
        <v>56</v>
      </c>
      <c r="D1095">
        <v>44</v>
      </c>
      <c r="E1095" t="s">
        <v>69</v>
      </c>
      <c r="F1095" t="s">
        <v>2930</v>
      </c>
      <c r="G1095" t="s">
        <v>2931</v>
      </c>
      <c r="H1095">
        <v>-89227.391000000003</v>
      </c>
      <c r="I1095">
        <v>0.34200000000000003</v>
      </c>
      <c r="J1095">
        <v>8619.3593000000001</v>
      </c>
      <c r="K1095">
        <v>3.3999999999999998E-3</v>
      </c>
      <c r="L1095">
        <v>99904210.459999993</v>
      </c>
      <c r="M1095">
        <v>0.36699999999999999</v>
      </c>
      <c r="N1095" t="b">
        <v>0</v>
      </c>
    </row>
    <row r="1096" spans="1:14" x14ac:dyDescent="0.2">
      <c r="A1096">
        <v>100</v>
      </c>
      <c r="B1096">
        <v>10</v>
      </c>
      <c r="C1096">
        <v>55</v>
      </c>
      <c r="D1096">
        <v>45</v>
      </c>
      <c r="E1096" t="s">
        <v>70</v>
      </c>
      <c r="F1096" t="s">
        <v>2932</v>
      </c>
      <c r="G1096" t="s">
        <v>2933</v>
      </c>
      <c r="H1096">
        <v>-85591.13</v>
      </c>
      <c r="I1096">
        <v>18.125</v>
      </c>
      <c r="J1096">
        <v>8575.1731999999993</v>
      </c>
      <c r="K1096">
        <v>0.18129999999999999</v>
      </c>
      <c r="L1096">
        <v>99908114.140000001</v>
      </c>
      <c r="M1096">
        <v>19.457999999999998</v>
      </c>
      <c r="N1096" t="b">
        <v>0</v>
      </c>
    </row>
    <row r="1097" spans="1:14" x14ac:dyDescent="0.2">
      <c r="A1097">
        <v>100</v>
      </c>
      <c r="B1097">
        <v>8</v>
      </c>
      <c r="C1097">
        <v>54</v>
      </c>
      <c r="D1097">
        <v>46</v>
      </c>
      <c r="E1097" t="s">
        <v>71</v>
      </c>
      <c r="F1097" t="s">
        <v>2934</v>
      </c>
      <c r="G1097" t="s">
        <v>2935</v>
      </c>
      <c r="H1097">
        <v>-85212.672000000006</v>
      </c>
      <c r="I1097">
        <v>17.637</v>
      </c>
      <c r="J1097">
        <v>8563.5651999999991</v>
      </c>
      <c r="K1097">
        <v>0.1764</v>
      </c>
      <c r="L1097">
        <v>99908520.430000007</v>
      </c>
      <c r="M1097">
        <v>18.934000000000001</v>
      </c>
      <c r="N1097" t="b">
        <v>0</v>
      </c>
    </row>
    <row r="1098" spans="1:14" x14ac:dyDescent="0.2">
      <c r="A1098">
        <v>100</v>
      </c>
      <c r="B1098">
        <v>6</v>
      </c>
      <c r="C1098">
        <v>53</v>
      </c>
      <c r="D1098">
        <v>47</v>
      </c>
      <c r="E1098" t="s">
        <v>72</v>
      </c>
      <c r="F1098" t="s">
        <v>2936</v>
      </c>
      <c r="G1098" t="s">
        <v>2937</v>
      </c>
      <c r="H1098">
        <v>-78137.968999999997</v>
      </c>
      <c r="I1098">
        <v>5</v>
      </c>
      <c r="J1098">
        <v>8484.9946999999993</v>
      </c>
      <c r="K1098">
        <v>0.05</v>
      </c>
      <c r="L1098">
        <v>99916115.439999998</v>
      </c>
      <c r="M1098">
        <v>5.367</v>
      </c>
      <c r="N1098" t="b">
        <v>0</v>
      </c>
    </row>
    <row r="1099" spans="1:14" x14ac:dyDescent="0.2">
      <c r="A1099">
        <v>100</v>
      </c>
      <c r="B1099">
        <v>4</v>
      </c>
      <c r="C1099">
        <v>52</v>
      </c>
      <c r="D1099">
        <v>48</v>
      </c>
      <c r="E1099" t="s">
        <v>73</v>
      </c>
      <c r="F1099" t="s">
        <v>2938</v>
      </c>
      <c r="G1099" t="s">
        <v>2939</v>
      </c>
      <c r="H1099">
        <v>-74194.595000000001</v>
      </c>
      <c r="I1099">
        <v>1.677</v>
      </c>
      <c r="J1099">
        <v>8437.7374999999993</v>
      </c>
      <c r="K1099">
        <v>1.6799999999999999E-2</v>
      </c>
      <c r="L1099">
        <v>99920348.819999993</v>
      </c>
      <c r="M1099">
        <v>1.8</v>
      </c>
      <c r="N1099" t="b">
        <v>0</v>
      </c>
    </row>
    <row r="1100" spans="1:14" x14ac:dyDescent="0.2">
      <c r="A1100">
        <v>100</v>
      </c>
      <c r="B1100">
        <v>2</v>
      </c>
      <c r="C1100">
        <v>51</v>
      </c>
      <c r="D1100">
        <v>49</v>
      </c>
      <c r="E1100" t="s">
        <v>74</v>
      </c>
      <c r="F1100" t="s">
        <v>2940</v>
      </c>
      <c r="G1100" t="s">
        <v>2941</v>
      </c>
      <c r="H1100">
        <v>-64178.146000000001</v>
      </c>
      <c r="I1100">
        <v>2.2360000000000002</v>
      </c>
      <c r="J1100">
        <v>8329.7494999999999</v>
      </c>
      <c r="K1100">
        <v>2.24E-2</v>
      </c>
      <c r="L1100">
        <v>99931101.920000002</v>
      </c>
      <c r="M1100">
        <v>2.4</v>
      </c>
      <c r="N1100" t="b">
        <v>0</v>
      </c>
    </row>
    <row r="1101" spans="1:14" x14ac:dyDescent="0.2">
      <c r="A1101">
        <v>100</v>
      </c>
      <c r="B1101">
        <v>0</v>
      </c>
      <c r="C1101">
        <v>50</v>
      </c>
      <c r="D1101">
        <v>50</v>
      </c>
      <c r="E1101" t="s">
        <v>75</v>
      </c>
      <c r="F1101" t="s">
        <v>2942</v>
      </c>
      <c r="G1101" t="s">
        <v>2943</v>
      </c>
      <c r="H1101">
        <v>-57148.146000000001</v>
      </c>
      <c r="I1101">
        <v>240.01</v>
      </c>
      <c r="J1101">
        <v>8251.6260000000002</v>
      </c>
      <c r="K1101">
        <v>2.4001000000000001</v>
      </c>
      <c r="L1101">
        <v>99938648.939999998</v>
      </c>
      <c r="M1101">
        <v>257.661</v>
      </c>
      <c r="N1101" t="b">
        <v>0</v>
      </c>
    </row>
    <row r="1102" spans="1:14" x14ac:dyDescent="0.2">
      <c r="A1102">
        <v>101</v>
      </c>
      <c r="B1102">
        <v>29</v>
      </c>
      <c r="C1102">
        <v>65</v>
      </c>
      <c r="D1102">
        <v>36</v>
      </c>
      <c r="E1102" t="s">
        <v>61</v>
      </c>
      <c r="F1102" t="s">
        <v>2944</v>
      </c>
      <c r="G1102" t="s">
        <v>2945</v>
      </c>
      <c r="H1102" t="s">
        <v>2946</v>
      </c>
      <c r="I1102" t="s">
        <v>503</v>
      </c>
      <c r="J1102" t="s">
        <v>1720</v>
      </c>
      <c r="K1102" t="s">
        <v>926</v>
      </c>
      <c r="L1102">
        <v>100969318</v>
      </c>
      <c r="M1102" t="s">
        <v>506</v>
      </c>
      <c r="N1102" t="b">
        <v>1</v>
      </c>
    </row>
    <row r="1103" spans="1:14" x14ac:dyDescent="0.2">
      <c r="A1103">
        <v>101</v>
      </c>
      <c r="B1103">
        <v>27</v>
      </c>
      <c r="C1103">
        <v>64</v>
      </c>
      <c r="D1103">
        <v>37</v>
      </c>
      <c r="E1103" t="s">
        <v>62</v>
      </c>
      <c r="F1103" t="s">
        <v>2947</v>
      </c>
      <c r="G1103" t="s">
        <v>2948</v>
      </c>
      <c r="H1103">
        <v>-42567.417000000001</v>
      </c>
      <c r="I1103">
        <v>20.492999999999999</v>
      </c>
      <c r="J1103">
        <v>8206.1753000000008</v>
      </c>
      <c r="K1103">
        <v>0.2029</v>
      </c>
      <c r="L1103">
        <v>100954302</v>
      </c>
      <c r="M1103">
        <v>22</v>
      </c>
      <c r="N1103" t="b">
        <v>0</v>
      </c>
    </row>
    <row r="1104" spans="1:14" x14ac:dyDescent="0.2">
      <c r="A1104">
        <v>101</v>
      </c>
      <c r="B1104">
        <v>25</v>
      </c>
      <c r="C1104">
        <v>63</v>
      </c>
      <c r="D1104">
        <v>38</v>
      </c>
      <c r="E1104" t="s">
        <v>63</v>
      </c>
      <c r="F1104" t="s">
        <v>2949</v>
      </c>
      <c r="G1104" t="s">
        <v>2950</v>
      </c>
      <c r="H1104">
        <v>-55324.913999999997</v>
      </c>
      <c r="I1104">
        <v>8.48</v>
      </c>
      <c r="J1104">
        <v>8324.7410999999993</v>
      </c>
      <c r="K1104">
        <v>8.4000000000000005E-2</v>
      </c>
      <c r="L1104">
        <v>100940606.26000001</v>
      </c>
      <c r="M1104">
        <v>9.1029999999999998</v>
      </c>
      <c r="N1104" t="b">
        <v>0</v>
      </c>
    </row>
    <row r="1105" spans="1:14" x14ac:dyDescent="0.2">
      <c r="A1105">
        <v>101</v>
      </c>
      <c r="B1105">
        <v>23</v>
      </c>
      <c r="C1105">
        <v>62</v>
      </c>
      <c r="D1105">
        <v>39</v>
      </c>
      <c r="E1105" t="s">
        <v>64</v>
      </c>
      <c r="F1105" t="s">
        <v>2951</v>
      </c>
      <c r="G1105" t="s">
        <v>2952</v>
      </c>
      <c r="H1105">
        <v>-65054.786999999997</v>
      </c>
      <c r="I1105">
        <v>7.08</v>
      </c>
      <c r="J1105">
        <v>8413.3305</v>
      </c>
      <c r="K1105">
        <v>7.0099999999999996E-2</v>
      </c>
      <c r="L1105">
        <v>100930160.81</v>
      </c>
      <c r="M1105">
        <v>7.601</v>
      </c>
      <c r="N1105" t="b">
        <v>0</v>
      </c>
    </row>
    <row r="1106" spans="1:14" x14ac:dyDescent="0.2">
      <c r="A1106">
        <v>101</v>
      </c>
      <c r="B1106">
        <v>21</v>
      </c>
      <c r="C1106">
        <v>61</v>
      </c>
      <c r="D1106">
        <v>40</v>
      </c>
      <c r="E1106" t="s">
        <v>65</v>
      </c>
      <c r="F1106" t="s">
        <v>2953</v>
      </c>
      <c r="G1106" t="s">
        <v>2954</v>
      </c>
      <c r="H1106">
        <v>-73160.986999999994</v>
      </c>
      <c r="I1106">
        <v>8.3320000000000007</v>
      </c>
      <c r="J1106">
        <v>8485.8438999999998</v>
      </c>
      <c r="K1106">
        <v>8.2500000000000004E-2</v>
      </c>
      <c r="L1106">
        <v>100921458.45</v>
      </c>
      <c r="M1106">
        <v>8.9440000000000008</v>
      </c>
      <c r="N1106" t="b">
        <v>0</v>
      </c>
    </row>
    <row r="1107" spans="1:14" x14ac:dyDescent="0.2">
      <c r="A1107">
        <v>101</v>
      </c>
      <c r="B1107">
        <v>19</v>
      </c>
      <c r="C1107">
        <v>60</v>
      </c>
      <c r="D1107">
        <v>41</v>
      </c>
      <c r="E1107" t="s">
        <v>66</v>
      </c>
      <c r="F1107" t="s">
        <v>2955</v>
      </c>
      <c r="G1107" t="s">
        <v>2956</v>
      </c>
      <c r="H1107">
        <v>-78891.487999999998</v>
      </c>
      <c r="I1107">
        <v>3.7490000000000001</v>
      </c>
      <c r="J1107">
        <v>8534.8354999999992</v>
      </c>
      <c r="K1107">
        <v>3.7100000000000001E-2</v>
      </c>
      <c r="L1107">
        <v>100915306.5</v>
      </c>
      <c r="M1107">
        <v>4.024</v>
      </c>
      <c r="N1107" t="b">
        <v>0</v>
      </c>
    </row>
    <row r="1108" spans="1:14" x14ac:dyDescent="0.2">
      <c r="A1108">
        <v>101</v>
      </c>
      <c r="B1108">
        <v>17</v>
      </c>
      <c r="C1108">
        <v>59</v>
      </c>
      <c r="D1108">
        <v>42</v>
      </c>
      <c r="E1108" t="s">
        <v>67</v>
      </c>
      <c r="F1108" t="s">
        <v>2957</v>
      </c>
      <c r="G1108" t="s">
        <v>2958</v>
      </c>
      <c r="H1108">
        <v>-83519.952000000005</v>
      </c>
      <c r="I1108">
        <v>0.308</v>
      </c>
      <c r="J1108">
        <v>8572.9159</v>
      </c>
      <c r="K1108">
        <v>3.0999999999999999E-3</v>
      </c>
      <c r="L1108">
        <v>100910337.64</v>
      </c>
      <c r="M1108">
        <v>0.33100000000000002</v>
      </c>
      <c r="N1108" t="b">
        <v>0</v>
      </c>
    </row>
    <row r="1109" spans="1:14" x14ac:dyDescent="0.2">
      <c r="A1109">
        <v>101</v>
      </c>
      <c r="B1109">
        <v>15</v>
      </c>
      <c r="C1109">
        <v>58</v>
      </c>
      <c r="D1109">
        <v>43</v>
      </c>
      <c r="E1109" t="s">
        <v>68</v>
      </c>
      <c r="F1109" t="s">
        <v>2959</v>
      </c>
      <c r="G1109" t="s">
        <v>2960</v>
      </c>
      <c r="H1109">
        <v>-86344.592999999993</v>
      </c>
      <c r="I1109">
        <v>24.004000000000001</v>
      </c>
      <c r="J1109">
        <v>8593.1365999999998</v>
      </c>
      <c r="K1109">
        <v>0.23769999999999999</v>
      </c>
      <c r="L1109">
        <v>100907305.27</v>
      </c>
      <c r="M1109">
        <v>25.768000000000001</v>
      </c>
      <c r="N1109" t="b">
        <v>0</v>
      </c>
    </row>
    <row r="1110" spans="1:14" x14ac:dyDescent="0.2">
      <c r="A1110">
        <v>101</v>
      </c>
      <c r="B1110">
        <v>13</v>
      </c>
      <c r="C1110">
        <v>57</v>
      </c>
      <c r="D1110">
        <v>44</v>
      </c>
      <c r="E1110" t="s">
        <v>69</v>
      </c>
      <c r="F1110" t="s">
        <v>2961</v>
      </c>
      <c r="G1110" t="s">
        <v>2962</v>
      </c>
      <c r="H1110">
        <v>-87958.112999999998</v>
      </c>
      <c r="I1110">
        <v>0.41299999999999998</v>
      </c>
      <c r="J1110">
        <v>8601.366</v>
      </c>
      <c r="K1110">
        <v>4.1000000000000003E-3</v>
      </c>
      <c r="L1110">
        <v>100905573.08</v>
      </c>
      <c r="M1110">
        <v>0.443</v>
      </c>
      <c r="N1110" t="b">
        <v>0</v>
      </c>
    </row>
    <row r="1111" spans="1:14" x14ac:dyDescent="0.2">
      <c r="A1111">
        <v>101</v>
      </c>
      <c r="B1111">
        <v>11</v>
      </c>
      <c r="C1111">
        <v>56</v>
      </c>
      <c r="D1111">
        <v>45</v>
      </c>
      <c r="E1111" t="s">
        <v>70</v>
      </c>
      <c r="F1111" t="s">
        <v>2963</v>
      </c>
      <c r="G1111" t="s">
        <v>2964</v>
      </c>
      <c r="H1111">
        <v>-87412.428</v>
      </c>
      <c r="I1111">
        <v>5.8410000000000002</v>
      </c>
      <c r="J1111">
        <v>8588.2171999999991</v>
      </c>
      <c r="K1111">
        <v>5.7799999999999997E-2</v>
      </c>
      <c r="L1111">
        <v>100906158.90000001</v>
      </c>
      <c r="M1111">
        <v>6.27</v>
      </c>
      <c r="N1111" t="b">
        <v>0</v>
      </c>
    </row>
    <row r="1112" spans="1:14" x14ac:dyDescent="0.2">
      <c r="A1112">
        <v>101</v>
      </c>
      <c r="B1112">
        <v>9</v>
      </c>
      <c r="C1112">
        <v>55</v>
      </c>
      <c r="D1112">
        <v>46</v>
      </c>
      <c r="E1112" t="s">
        <v>71</v>
      </c>
      <c r="F1112" t="s">
        <v>2965</v>
      </c>
      <c r="G1112" t="s">
        <v>2966</v>
      </c>
      <c r="H1112">
        <v>-85432.145000000004</v>
      </c>
      <c r="I1112">
        <v>4.5880000000000001</v>
      </c>
      <c r="J1112">
        <v>8560.8644000000004</v>
      </c>
      <c r="K1112">
        <v>4.5400000000000003E-2</v>
      </c>
      <c r="L1112">
        <v>100908284.81999999</v>
      </c>
      <c r="M1112">
        <v>4.9249999999999998</v>
      </c>
      <c r="N1112" t="b">
        <v>0</v>
      </c>
    </row>
    <row r="1113" spans="1:14" x14ac:dyDescent="0.2">
      <c r="A1113">
        <v>101</v>
      </c>
      <c r="B1113">
        <v>7</v>
      </c>
      <c r="C1113">
        <v>54</v>
      </c>
      <c r="D1113">
        <v>47</v>
      </c>
      <c r="E1113" t="s">
        <v>72</v>
      </c>
      <c r="F1113" t="s">
        <v>2967</v>
      </c>
      <c r="G1113" t="s">
        <v>2968</v>
      </c>
      <c r="H1113">
        <v>-81334.384000000005</v>
      </c>
      <c r="I1113">
        <v>4.8380000000000001</v>
      </c>
      <c r="J1113">
        <v>8512.5465000000004</v>
      </c>
      <c r="K1113">
        <v>4.7899999999999998E-2</v>
      </c>
      <c r="L1113">
        <v>100912683.95</v>
      </c>
      <c r="M1113">
        <v>5.1929999999999996</v>
      </c>
      <c r="N1113" t="b">
        <v>0</v>
      </c>
    </row>
    <row r="1114" spans="1:14" x14ac:dyDescent="0.2">
      <c r="A1114">
        <v>101</v>
      </c>
      <c r="B1114">
        <v>5</v>
      </c>
      <c r="C1114">
        <v>53</v>
      </c>
      <c r="D1114">
        <v>48</v>
      </c>
      <c r="E1114" t="s">
        <v>73</v>
      </c>
      <c r="F1114" t="s">
        <v>2969</v>
      </c>
      <c r="G1114" t="s">
        <v>2970</v>
      </c>
      <c r="H1114">
        <v>-75836.466</v>
      </c>
      <c r="I1114">
        <v>1.49</v>
      </c>
      <c r="J1114">
        <v>8450.3657000000003</v>
      </c>
      <c r="K1114">
        <v>1.4800000000000001E-2</v>
      </c>
      <c r="L1114">
        <v>100918586.2</v>
      </c>
      <c r="M1114">
        <v>1.6</v>
      </c>
      <c r="N1114" t="b">
        <v>0</v>
      </c>
    </row>
    <row r="1115" spans="1:14" x14ac:dyDescent="0.2">
      <c r="A1115">
        <v>101</v>
      </c>
      <c r="B1115">
        <v>3</v>
      </c>
      <c r="C1115">
        <v>52</v>
      </c>
      <c r="D1115">
        <v>49</v>
      </c>
      <c r="E1115" t="s">
        <v>74</v>
      </c>
      <c r="F1115" t="s">
        <v>2971</v>
      </c>
      <c r="G1115" t="s">
        <v>2972</v>
      </c>
      <c r="H1115">
        <v>-68544.900999999998</v>
      </c>
      <c r="I1115">
        <v>11.662000000000001</v>
      </c>
      <c r="J1115">
        <v>8370.4259999999995</v>
      </c>
      <c r="K1115">
        <v>0.11550000000000001</v>
      </c>
      <c r="L1115">
        <v>100926414.02</v>
      </c>
      <c r="M1115">
        <v>12.519</v>
      </c>
      <c r="N1115" t="b">
        <v>0</v>
      </c>
    </row>
    <row r="1116" spans="1:14" x14ac:dyDescent="0.2">
      <c r="A1116">
        <v>101</v>
      </c>
      <c r="B1116">
        <v>1</v>
      </c>
      <c r="C1116">
        <v>51</v>
      </c>
      <c r="D1116">
        <v>50</v>
      </c>
      <c r="E1116" t="s">
        <v>75</v>
      </c>
      <c r="F1116" t="s">
        <v>2973</v>
      </c>
      <c r="G1116" t="s">
        <v>2974</v>
      </c>
      <c r="H1116">
        <v>-60305.624000000003</v>
      </c>
      <c r="I1116">
        <v>300.005</v>
      </c>
      <c r="J1116">
        <v>8281.1029999999992</v>
      </c>
      <c r="K1116">
        <v>2.9702999999999999</v>
      </c>
      <c r="L1116">
        <v>100935259.25</v>
      </c>
      <c r="M1116">
        <v>322.06799999999998</v>
      </c>
      <c r="N1116" t="b">
        <v>0</v>
      </c>
    </row>
    <row r="1117" spans="1:14" x14ac:dyDescent="0.2">
      <c r="A1117">
        <v>102</v>
      </c>
      <c r="B1117">
        <v>28</v>
      </c>
      <c r="C1117">
        <v>65</v>
      </c>
      <c r="D1117">
        <v>37</v>
      </c>
      <c r="E1117" t="s">
        <v>62</v>
      </c>
      <c r="F1117" t="s">
        <v>2975</v>
      </c>
      <c r="G1117" t="s">
        <v>2976</v>
      </c>
      <c r="H1117">
        <v>-37252.311999999998</v>
      </c>
      <c r="I1117">
        <v>82.903000000000006</v>
      </c>
      <c r="J1117">
        <v>8152.7443000000003</v>
      </c>
      <c r="K1117">
        <v>0.81279999999999997</v>
      </c>
      <c r="L1117">
        <v>101960008</v>
      </c>
      <c r="M1117">
        <v>89</v>
      </c>
      <c r="N1117" t="b">
        <v>0</v>
      </c>
    </row>
    <row r="1118" spans="1:14" x14ac:dyDescent="0.2">
      <c r="A1118">
        <v>102</v>
      </c>
      <c r="B1118">
        <v>26</v>
      </c>
      <c r="C1118">
        <v>64</v>
      </c>
      <c r="D1118">
        <v>38</v>
      </c>
      <c r="E1118" t="s">
        <v>63</v>
      </c>
      <c r="F1118" t="s">
        <v>2977</v>
      </c>
      <c r="G1118" t="s">
        <v>2978</v>
      </c>
      <c r="H1118">
        <v>-52159.311000000002</v>
      </c>
      <c r="I1118">
        <v>67.067999999999998</v>
      </c>
      <c r="J1118">
        <v>8291.2212999999992</v>
      </c>
      <c r="K1118">
        <v>0.65749999999999997</v>
      </c>
      <c r="L1118">
        <v>101944004.67</v>
      </c>
      <c r="M1118">
        <v>72</v>
      </c>
      <c r="N1118" t="b">
        <v>0</v>
      </c>
    </row>
    <row r="1119" spans="1:14" x14ac:dyDescent="0.2">
      <c r="A1119">
        <v>102</v>
      </c>
      <c r="B1119">
        <v>24</v>
      </c>
      <c r="C1119">
        <v>63</v>
      </c>
      <c r="D1119">
        <v>39</v>
      </c>
      <c r="E1119" t="s">
        <v>64</v>
      </c>
      <c r="F1119" t="s">
        <v>2979</v>
      </c>
      <c r="G1119" t="s">
        <v>2980</v>
      </c>
      <c r="H1119">
        <v>-61172.641000000003</v>
      </c>
      <c r="I1119">
        <v>4.0810000000000004</v>
      </c>
      <c r="J1119">
        <v>8371.9171999999999</v>
      </c>
      <c r="K1119">
        <v>0.04</v>
      </c>
      <c r="L1119">
        <v>101934328.47</v>
      </c>
      <c r="M1119">
        <v>4.3810000000000002</v>
      </c>
      <c r="N1119" t="b">
        <v>0</v>
      </c>
    </row>
    <row r="1120" spans="1:14" x14ac:dyDescent="0.2">
      <c r="A1120">
        <v>102</v>
      </c>
      <c r="B1120">
        <v>22</v>
      </c>
      <c r="C1120">
        <v>62</v>
      </c>
      <c r="D1120">
        <v>40</v>
      </c>
      <c r="E1120" t="s">
        <v>65</v>
      </c>
      <c r="F1120" t="s">
        <v>2981</v>
      </c>
      <c r="G1120" t="s">
        <v>2982</v>
      </c>
      <c r="H1120">
        <v>-71581.426999999996</v>
      </c>
      <c r="I1120">
        <v>8.7579999999999991</v>
      </c>
      <c r="J1120">
        <v>8466.2939999999999</v>
      </c>
      <c r="K1120">
        <v>8.5900000000000004E-2</v>
      </c>
      <c r="L1120">
        <v>101923154.18000001</v>
      </c>
      <c r="M1120">
        <v>9.4009999999999998</v>
      </c>
      <c r="N1120" t="b">
        <v>0</v>
      </c>
    </row>
    <row r="1121" spans="1:14" x14ac:dyDescent="0.2">
      <c r="A1121">
        <v>102</v>
      </c>
      <c r="B1121">
        <v>20</v>
      </c>
      <c r="C1121">
        <v>61</v>
      </c>
      <c r="D1121">
        <v>41</v>
      </c>
      <c r="E1121" t="s">
        <v>66</v>
      </c>
      <c r="F1121" t="s">
        <v>2983</v>
      </c>
      <c r="G1121" t="s">
        <v>2984</v>
      </c>
      <c r="H1121">
        <v>-76298.264999999999</v>
      </c>
      <c r="I1121">
        <v>2.5110000000000001</v>
      </c>
      <c r="J1121">
        <v>8504.8675000000003</v>
      </c>
      <c r="K1121">
        <v>2.46E-2</v>
      </c>
      <c r="L1121">
        <v>101918090.44</v>
      </c>
      <c r="M1121">
        <v>2.6949999999999998</v>
      </c>
      <c r="N1121" t="b">
        <v>0</v>
      </c>
    </row>
    <row r="1122" spans="1:14" x14ac:dyDescent="0.2">
      <c r="A1122">
        <v>102</v>
      </c>
      <c r="B1122">
        <v>18</v>
      </c>
      <c r="C1122">
        <v>60</v>
      </c>
      <c r="D1122">
        <v>42</v>
      </c>
      <c r="E1122" t="s">
        <v>67</v>
      </c>
      <c r="F1122" t="s">
        <v>2985</v>
      </c>
      <c r="G1122" t="s">
        <v>2986</v>
      </c>
      <c r="H1122">
        <v>-83560.865999999995</v>
      </c>
      <c r="I1122">
        <v>8.3049999999999997</v>
      </c>
      <c r="J1122">
        <v>8568.3994000000002</v>
      </c>
      <c r="K1122">
        <v>8.14E-2</v>
      </c>
      <c r="L1122">
        <v>101910293.72</v>
      </c>
      <c r="M1122">
        <v>8.9160000000000004</v>
      </c>
      <c r="N1122" t="b">
        <v>0</v>
      </c>
    </row>
    <row r="1123" spans="1:14" x14ac:dyDescent="0.2">
      <c r="A1123">
        <v>102</v>
      </c>
      <c r="B1123">
        <v>16</v>
      </c>
      <c r="C1123">
        <v>59</v>
      </c>
      <c r="D1123">
        <v>43</v>
      </c>
      <c r="E1123" t="s">
        <v>68</v>
      </c>
      <c r="F1123" t="s">
        <v>2987</v>
      </c>
      <c r="G1123" t="s">
        <v>2988</v>
      </c>
      <c r="H1123">
        <v>-84572.921000000002</v>
      </c>
      <c r="I1123">
        <v>9.1660000000000004</v>
      </c>
      <c r="J1123">
        <v>8570.6514000000006</v>
      </c>
      <c r="K1123">
        <v>8.9899999999999994E-2</v>
      </c>
      <c r="L1123">
        <v>101909207.23</v>
      </c>
      <c r="M1123">
        <v>9.84</v>
      </c>
      <c r="N1123" t="b">
        <v>0</v>
      </c>
    </row>
    <row r="1124" spans="1:14" x14ac:dyDescent="0.2">
      <c r="A1124">
        <v>102</v>
      </c>
      <c r="B1124">
        <v>14</v>
      </c>
      <c r="C1124">
        <v>58</v>
      </c>
      <c r="D1124">
        <v>44</v>
      </c>
      <c r="E1124" t="s">
        <v>69</v>
      </c>
      <c r="F1124" t="s">
        <v>2989</v>
      </c>
      <c r="G1124" t="s">
        <v>2990</v>
      </c>
      <c r="H1124">
        <v>-89106.434999999998</v>
      </c>
      <c r="I1124">
        <v>0.41599999999999998</v>
      </c>
      <c r="J1124">
        <v>8607.4274999999998</v>
      </c>
      <c r="K1124">
        <v>4.1000000000000003E-3</v>
      </c>
      <c r="L1124">
        <v>101904340.31</v>
      </c>
      <c r="M1124">
        <v>0.44600000000000001</v>
      </c>
      <c r="N1124" t="b">
        <v>0</v>
      </c>
    </row>
    <row r="1125" spans="1:14" x14ac:dyDescent="0.2">
      <c r="A1125">
        <v>102</v>
      </c>
      <c r="B1125">
        <v>12</v>
      </c>
      <c r="C1125">
        <v>57</v>
      </c>
      <c r="D1125">
        <v>45</v>
      </c>
      <c r="E1125" t="s">
        <v>70</v>
      </c>
      <c r="F1125" t="s">
        <v>2991</v>
      </c>
      <c r="G1125" t="s">
        <v>2992</v>
      </c>
      <c r="H1125">
        <v>-86783.316000000006</v>
      </c>
      <c r="I1125">
        <v>6.41</v>
      </c>
      <c r="J1125">
        <v>8576.9817999999996</v>
      </c>
      <c r="K1125">
        <v>6.2799999999999995E-2</v>
      </c>
      <c r="L1125">
        <v>101906834.28</v>
      </c>
      <c r="M1125">
        <v>6.88</v>
      </c>
      <c r="N1125" t="b">
        <v>0</v>
      </c>
    </row>
    <row r="1126" spans="1:14" x14ac:dyDescent="0.2">
      <c r="A1126">
        <v>102</v>
      </c>
      <c r="B1126">
        <v>10</v>
      </c>
      <c r="C1126">
        <v>56</v>
      </c>
      <c r="D1126">
        <v>46</v>
      </c>
      <c r="E1126" t="s">
        <v>71</v>
      </c>
      <c r="F1126" t="s">
        <v>2993</v>
      </c>
      <c r="G1126" t="s">
        <v>2994</v>
      </c>
      <c r="H1126">
        <v>-87902.963000000003</v>
      </c>
      <c r="I1126">
        <v>0.41899999999999998</v>
      </c>
      <c r="J1126">
        <v>8580.2886999999992</v>
      </c>
      <c r="K1126">
        <v>4.1000000000000003E-3</v>
      </c>
      <c r="L1126">
        <v>101905632.29000001</v>
      </c>
      <c r="M1126">
        <v>0.44900000000000001</v>
      </c>
      <c r="N1126" t="b">
        <v>0</v>
      </c>
    </row>
    <row r="1127" spans="1:14" x14ac:dyDescent="0.2">
      <c r="A1127">
        <v>102</v>
      </c>
      <c r="B1127">
        <v>8</v>
      </c>
      <c r="C1127">
        <v>55</v>
      </c>
      <c r="D1127">
        <v>47</v>
      </c>
      <c r="E1127" t="s">
        <v>72</v>
      </c>
      <c r="F1127" t="s">
        <v>2995</v>
      </c>
      <c r="G1127" t="s">
        <v>2996</v>
      </c>
      <c r="H1127">
        <v>-82246.702000000005</v>
      </c>
      <c r="I1127">
        <v>8.1709999999999994</v>
      </c>
      <c r="J1127">
        <v>8517.1650000000009</v>
      </c>
      <c r="K1127">
        <v>8.0100000000000005E-2</v>
      </c>
      <c r="L1127">
        <v>101911704.53</v>
      </c>
      <c r="M1127">
        <v>8.7710000000000008</v>
      </c>
      <c r="N1127" t="b">
        <v>0</v>
      </c>
    </row>
    <row r="1128" spans="1:14" x14ac:dyDescent="0.2">
      <c r="A1128">
        <v>102</v>
      </c>
      <c r="B1128">
        <v>6</v>
      </c>
      <c r="C1128">
        <v>54</v>
      </c>
      <c r="D1128">
        <v>48</v>
      </c>
      <c r="E1128" t="s">
        <v>73</v>
      </c>
      <c r="F1128" t="s">
        <v>2997</v>
      </c>
      <c r="G1128" t="s">
        <v>2998</v>
      </c>
      <c r="H1128">
        <v>-79659.702000000005</v>
      </c>
      <c r="I1128">
        <v>1.6619999999999999</v>
      </c>
      <c r="J1128">
        <v>8484.1322</v>
      </c>
      <c r="K1128">
        <v>1.6299999999999999E-2</v>
      </c>
      <c r="L1128">
        <v>101914481.79000001</v>
      </c>
      <c r="M1128">
        <v>1.784</v>
      </c>
      <c r="N1128" t="b">
        <v>0</v>
      </c>
    </row>
    <row r="1129" spans="1:14" x14ac:dyDescent="0.2">
      <c r="A1129">
        <v>102</v>
      </c>
      <c r="B1129">
        <v>4</v>
      </c>
      <c r="C1129">
        <v>53</v>
      </c>
      <c r="D1129">
        <v>49</v>
      </c>
      <c r="E1129" t="s">
        <v>74</v>
      </c>
      <c r="F1129" t="s">
        <v>2999</v>
      </c>
      <c r="G1129" t="s">
        <v>3000</v>
      </c>
      <c r="H1129">
        <v>-70694.895999999993</v>
      </c>
      <c r="I1129">
        <v>4.5730000000000004</v>
      </c>
      <c r="J1129">
        <v>8388.5719000000008</v>
      </c>
      <c r="K1129">
        <v>4.48E-2</v>
      </c>
      <c r="L1129">
        <v>101924105.91</v>
      </c>
      <c r="M1129">
        <v>4.9089999999999998</v>
      </c>
      <c r="N1129" t="b">
        <v>0</v>
      </c>
    </row>
    <row r="1130" spans="1:14" x14ac:dyDescent="0.2">
      <c r="A1130">
        <v>102</v>
      </c>
      <c r="B1130">
        <v>2</v>
      </c>
      <c r="C1130">
        <v>52</v>
      </c>
      <c r="D1130">
        <v>50</v>
      </c>
      <c r="E1130" t="s">
        <v>75</v>
      </c>
      <c r="F1130" t="s">
        <v>3001</v>
      </c>
      <c r="G1130" t="s">
        <v>3002</v>
      </c>
      <c r="H1130">
        <v>-64934.896000000001</v>
      </c>
      <c r="I1130">
        <v>100.105</v>
      </c>
      <c r="J1130">
        <v>8324.4313000000002</v>
      </c>
      <c r="K1130">
        <v>0.98140000000000005</v>
      </c>
      <c r="L1130">
        <v>101930289.52</v>
      </c>
      <c r="M1130">
        <v>107.46599999999999</v>
      </c>
      <c r="N1130" t="b">
        <v>0</v>
      </c>
    </row>
    <row r="1131" spans="1:14" x14ac:dyDescent="0.2">
      <c r="A1131">
        <v>103</v>
      </c>
      <c r="B1131">
        <v>29</v>
      </c>
      <c r="C1131">
        <v>66</v>
      </c>
      <c r="D1131">
        <v>37</v>
      </c>
      <c r="E1131" t="s">
        <v>62</v>
      </c>
      <c r="F1131" t="s">
        <v>3003</v>
      </c>
      <c r="G1131" t="s">
        <v>3004</v>
      </c>
      <c r="H1131" t="s">
        <v>3005</v>
      </c>
      <c r="I1131" t="s">
        <v>581</v>
      </c>
      <c r="J1131" t="s">
        <v>2738</v>
      </c>
      <c r="K1131" t="s">
        <v>906</v>
      </c>
      <c r="L1131">
        <v>102964401</v>
      </c>
      <c r="M1131" t="s">
        <v>584</v>
      </c>
      <c r="N1131" t="b">
        <v>1</v>
      </c>
    </row>
    <row r="1132" spans="1:14" x14ac:dyDescent="0.2">
      <c r="A1132">
        <v>103</v>
      </c>
      <c r="B1132">
        <v>27</v>
      </c>
      <c r="C1132">
        <v>65</v>
      </c>
      <c r="D1132">
        <v>38</v>
      </c>
      <c r="E1132" t="s">
        <v>63</v>
      </c>
      <c r="F1132" t="s">
        <v>3006</v>
      </c>
      <c r="G1132" t="s">
        <v>3007</v>
      </c>
      <c r="H1132" t="s">
        <v>3008</v>
      </c>
      <c r="I1132" t="s">
        <v>732</v>
      </c>
      <c r="J1132" t="s">
        <v>3009</v>
      </c>
      <c r="K1132" t="s">
        <v>1655</v>
      </c>
      <c r="L1132">
        <v>102949243</v>
      </c>
      <c r="M1132" t="s">
        <v>734</v>
      </c>
      <c r="N1132" t="b">
        <v>1</v>
      </c>
    </row>
    <row r="1133" spans="1:14" x14ac:dyDescent="0.2">
      <c r="A1133">
        <v>103</v>
      </c>
      <c r="B1133">
        <v>25</v>
      </c>
      <c r="C1133">
        <v>64</v>
      </c>
      <c r="D1133">
        <v>39</v>
      </c>
      <c r="E1133" t="s">
        <v>64</v>
      </c>
      <c r="F1133" t="s">
        <v>3010</v>
      </c>
      <c r="G1133" t="s">
        <v>3011</v>
      </c>
      <c r="H1133">
        <v>-58457.034</v>
      </c>
      <c r="I1133">
        <v>11.206</v>
      </c>
      <c r="J1133">
        <v>8342.6335999999992</v>
      </c>
      <c r="K1133">
        <v>0.10879999999999999</v>
      </c>
      <c r="L1133">
        <v>102937243.79000001</v>
      </c>
      <c r="M1133">
        <v>12.029</v>
      </c>
      <c r="N1133" t="b">
        <v>0</v>
      </c>
    </row>
    <row r="1134" spans="1:14" x14ac:dyDescent="0.2">
      <c r="A1134">
        <v>103</v>
      </c>
      <c r="B1134">
        <v>23</v>
      </c>
      <c r="C1134">
        <v>63</v>
      </c>
      <c r="D1134">
        <v>40</v>
      </c>
      <c r="E1134" t="s">
        <v>65</v>
      </c>
      <c r="F1134" t="s">
        <v>3012</v>
      </c>
      <c r="G1134" t="s">
        <v>3013</v>
      </c>
      <c r="H1134">
        <v>-67808.993000000002</v>
      </c>
      <c r="I1134">
        <v>9.2230000000000008</v>
      </c>
      <c r="J1134">
        <v>8425.8336999999992</v>
      </c>
      <c r="K1134">
        <v>8.9499999999999996E-2</v>
      </c>
      <c r="L1134">
        <v>102927204.05</v>
      </c>
      <c r="M1134">
        <v>9.9</v>
      </c>
      <c r="N1134" t="b">
        <v>0</v>
      </c>
    </row>
    <row r="1135" spans="1:14" x14ac:dyDescent="0.2">
      <c r="A1135">
        <v>103</v>
      </c>
      <c r="B1135">
        <v>21</v>
      </c>
      <c r="C1135">
        <v>62</v>
      </c>
      <c r="D1135">
        <v>41</v>
      </c>
      <c r="E1135" t="s">
        <v>66</v>
      </c>
      <c r="F1135" t="s">
        <v>3014</v>
      </c>
      <c r="G1135" t="s">
        <v>3015</v>
      </c>
      <c r="H1135">
        <v>-75028.667000000001</v>
      </c>
      <c r="I1135">
        <v>3.9350000000000001</v>
      </c>
      <c r="J1135">
        <v>8488.3320000000003</v>
      </c>
      <c r="K1135">
        <v>3.8199999999999998E-2</v>
      </c>
      <c r="L1135">
        <v>102919453.41</v>
      </c>
      <c r="M1135">
        <v>4.2240000000000002</v>
      </c>
      <c r="N1135" t="b">
        <v>0</v>
      </c>
    </row>
    <row r="1136" spans="1:14" x14ac:dyDescent="0.2">
      <c r="A1136">
        <v>103</v>
      </c>
      <c r="B1136">
        <v>19</v>
      </c>
      <c r="C1136">
        <v>61</v>
      </c>
      <c r="D1136">
        <v>42</v>
      </c>
      <c r="E1136" t="s">
        <v>67</v>
      </c>
      <c r="F1136" t="s">
        <v>3016</v>
      </c>
      <c r="G1136" t="s">
        <v>3017</v>
      </c>
      <c r="H1136">
        <v>-80954.331000000006</v>
      </c>
      <c r="I1136">
        <v>9.2230000000000008</v>
      </c>
      <c r="J1136">
        <v>8538.2672000000002</v>
      </c>
      <c r="K1136">
        <v>8.9499999999999996E-2</v>
      </c>
      <c r="L1136">
        <v>102913091.95</v>
      </c>
      <c r="M1136">
        <v>9.9</v>
      </c>
      <c r="N1136" t="b">
        <v>0</v>
      </c>
    </row>
    <row r="1137" spans="1:14" x14ac:dyDescent="0.2">
      <c r="A1137">
        <v>103</v>
      </c>
      <c r="B1137">
        <v>17</v>
      </c>
      <c r="C1137">
        <v>60</v>
      </c>
      <c r="D1137">
        <v>43</v>
      </c>
      <c r="E1137" t="s">
        <v>68</v>
      </c>
      <c r="F1137" t="s">
        <v>3018</v>
      </c>
      <c r="G1137" t="s">
        <v>3019</v>
      </c>
      <c r="H1137">
        <v>-84603.92</v>
      </c>
      <c r="I1137">
        <v>9.81</v>
      </c>
      <c r="J1137">
        <v>8566.1044999999995</v>
      </c>
      <c r="K1137">
        <v>9.5200000000000007E-2</v>
      </c>
      <c r="L1137">
        <v>102909173.95999999</v>
      </c>
      <c r="M1137">
        <v>10.531000000000001</v>
      </c>
      <c r="N1137" t="b">
        <v>0</v>
      </c>
    </row>
    <row r="1138" spans="1:14" x14ac:dyDescent="0.2">
      <c r="A1138">
        <v>103</v>
      </c>
      <c r="B1138">
        <v>15</v>
      </c>
      <c r="C1138">
        <v>59</v>
      </c>
      <c r="D1138">
        <v>44</v>
      </c>
      <c r="E1138" t="s">
        <v>69</v>
      </c>
      <c r="F1138" t="s">
        <v>3020</v>
      </c>
      <c r="G1138" t="s">
        <v>3021</v>
      </c>
      <c r="H1138">
        <v>-87267.168000000005</v>
      </c>
      <c r="I1138">
        <v>0.441</v>
      </c>
      <c r="J1138">
        <v>8584.3655999999992</v>
      </c>
      <c r="K1138">
        <v>4.3E-3</v>
      </c>
      <c r="L1138">
        <v>102906314.84</v>
      </c>
      <c r="M1138">
        <v>0.47299999999999998</v>
      </c>
      <c r="N1138" t="b">
        <v>0</v>
      </c>
    </row>
    <row r="1139" spans="1:14" x14ac:dyDescent="0.2">
      <c r="A1139">
        <v>103</v>
      </c>
      <c r="B1139">
        <v>13</v>
      </c>
      <c r="C1139">
        <v>58</v>
      </c>
      <c r="D1139">
        <v>45</v>
      </c>
      <c r="E1139" t="s">
        <v>70</v>
      </c>
      <c r="F1139" t="s">
        <v>3022</v>
      </c>
      <c r="G1139" t="s">
        <v>3023</v>
      </c>
      <c r="H1139">
        <v>-88031.705000000002</v>
      </c>
      <c r="I1139">
        <v>2.3010000000000002</v>
      </c>
      <c r="J1139">
        <v>8584.1926999999996</v>
      </c>
      <c r="K1139">
        <v>2.23E-2</v>
      </c>
      <c r="L1139">
        <v>102905494.08</v>
      </c>
      <c r="M1139">
        <v>2.4700000000000002</v>
      </c>
      <c r="N1139" t="b">
        <v>0</v>
      </c>
    </row>
    <row r="1140" spans="1:14" x14ac:dyDescent="0.2">
      <c r="A1140">
        <v>103</v>
      </c>
      <c r="B1140">
        <v>11</v>
      </c>
      <c r="C1140">
        <v>57</v>
      </c>
      <c r="D1140">
        <v>46</v>
      </c>
      <c r="E1140" t="s">
        <v>71</v>
      </c>
      <c r="F1140" t="s">
        <v>3024</v>
      </c>
      <c r="G1140" t="s">
        <v>3025</v>
      </c>
      <c r="H1140">
        <v>-87456.98</v>
      </c>
      <c r="I1140">
        <v>0.878</v>
      </c>
      <c r="J1140">
        <v>8571.0172999999995</v>
      </c>
      <c r="K1140">
        <v>8.5000000000000006E-3</v>
      </c>
      <c r="L1140">
        <v>102906111.06999999</v>
      </c>
      <c r="M1140">
        <v>0.94199999999999995</v>
      </c>
      <c r="N1140" t="b">
        <v>0</v>
      </c>
    </row>
    <row r="1141" spans="1:14" x14ac:dyDescent="0.2">
      <c r="A1141">
        <v>103</v>
      </c>
      <c r="B1141">
        <v>9</v>
      </c>
      <c r="C1141">
        <v>56</v>
      </c>
      <c r="D1141">
        <v>47</v>
      </c>
      <c r="E1141" t="s">
        <v>72</v>
      </c>
      <c r="F1141" t="s">
        <v>3026</v>
      </c>
      <c r="G1141" t="s">
        <v>3027</v>
      </c>
      <c r="H1141">
        <v>-84802.702000000005</v>
      </c>
      <c r="I1141">
        <v>4.0990000000000002</v>
      </c>
      <c r="J1141">
        <v>8537.652</v>
      </c>
      <c r="K1141">
        <v>3.9800000000000002E-2</v>
      </c>
      <c r="L1141">
        <v>102908960.55</v>
      </c>
      <c r="M1141">
        <v>4.4000000000000004</v>
      </c>
      <c r="N1141" t="b">
        <v>0</v>
      </c>
    </row>
    <row r="1142" spans="1:14" x14ac:dyDescent="0.2">
      <c r="A1142">
        <v>103</v>
      </c>
      <c r="B1142">
        <v>7</v>
      </c>
      <c r="C1142">
        <v>55</v>
      </c>
      <c r="D1142">
        <v>48</v>
      </c>
      <c r="E1142" t="s">
        <v>73</v>
      </c>
      <c r="F1142" t="s">
        <v>3028</v>
      </c>
      <c r="G1142" t="s">
        <v>3029</v>
      </c>
      <c r="H1142">
        <v>-80651.626000000004</v>
      </c>
      <c r="I1142">
        <v>1.8109999999999999</v>
      </c>
      <c r="J1142">
        <v>8489.7546999999995</v>
      </c>
      <c r="K1142">
        <v>1.7600000000000001E-2</v>
      </c>
      <c r="L1142">
        <v>102913416.92</v>
      </c>
      <c r="M1142">
        <v>1.9430000000000001</v>
      </c>
      <c r="N1142" t="b">
        <v>0</v>
      </c>
    </row>
    <row r="1143" spans="1:14" x14ac:dyDescent="0.2">
      <c r="A1143">
        <v>103</v>
      </c>
      <c r="B1143">
        <v>5</v>
      </c>
      <c r="C1143">
        <v>54</v>
      </c>
      <c r="D1143">
        <v>49</v>
      </c>
      <c r="E1143" t="s">
        <v>74</v>
      </c>
      <c r="F1143" t="s">
        <v>3030</v>
      </c>
      <c r="G1143" t="s">
        <v>3031</v>
      </c>
      <c r="H1143">
        <v>-74632.396999999997</v>
      </c>
      <c r="I1143">
        <v>8.98</v>
      </c>
      <c r="J1143">
        <v>8423.7199000000001</v>
      </c>
      <c r="K1143">
        <v>8.72E-2</v>
      </c>
      <c r="L1143">
        <v>102919878.83</v>
      </c>
      <c r="M1143">
        <v>9.64</v>
      </c>
      <c r="N1143" t="b">
        <v>0</v>
      </c>
    </row>
    <row r="1144" spans="1:14" x14ac:dyDescent="0.2">
      <c r="A1144">
        <v>103</v>
      </c>
      <c r="B1144">
        <v>3</v>
      </c>
      <c r="C1144">
        <v>53</v>
      </c>
      <c r="D1144">
        <v>50</v>
      </c>
      <c r="E1144" t="s">
        <v>75</v>
      </c>
      <c r="F1144" t="s">
        <v>3032</v>
      </c>
      <c r="G1144" t="s">
        <v>3033</v>
      </c>
      <c r="H1144" t="s">
        <v>3034</v>
      </c>
      <c r="I1144" t="s">
        <v>2045</v>
      </c>
      <c r="J1144" t="s">
        <v>3035</v>
      </c>
      <c r="K1144" t="s">
        <v>2047</v>
      </c>
      <c r="L1144">
        <v>102927973</v>
      </c>
      <c r="M1144" t="s">
        <v>3036</v>
      </c>
      <c r="N1144" t="b">
        <v>1</v>
      </c>
    </row>
    <row r="1145" spans="1:14" x14ac:dyDescent="0.2">
      <c r="A1145">
        <v>103</v>
      </c>
      <c r="B1145">
        <v>1</v>
      </c>
      <c r="C1145">
        <v>52</v>
      </c>
      <c r="D1145">
        <v>51</v>
      </c>
      <c r="E1145" t="s">
        <v>76</v>
      </c>
      <c r="F1145" t="s">
        <v>3037</v>
      </c>
      <c r="G1145" t="s">
        <v>3038</v>
      </c>
      <c r="H1145" t="s">
        <v>3039</v>
      </c>
      <c r="I1145" t="s">
        <v>813</v>
      </c>
      <c r="J1145" t="s">
        <v>2351</v>
      </c>
      <c r="K1145" t="s">
        <v>1556</v>
      </c>
      <c r="L1145">
        <v>102939162</v>
      </c>
      <c r="M1145" t="s">
        <v>816</v>
      </c>
      <c r="N1145" t="b">
        <v>1</v>
      </c>
    </row>
    <row r="1146" spans="1:14" x14ac:dyDescent="0.2">
      <c r="A1146">
        <v>104</v>
      </c>
      <c r="B1146">
        <v>28</v>
      </c>
      <c r="C1146">
        <v>66</v>
      </c>
      <c r="D1146">
        <v>38</v>
      </c>
      <c r="E1146" t="s">
        <v>63</v>
      </c>
      <c r="F1146" t="s">
        <v>3040</v>
      </c>
      <c r="G1146" t="s">
        <v>3041</v>
      </c>
      <c r="H1146" t="s">
        <v>3042</v>
      </c>
      <c r="I1146" t="s">
        <v>813</v>
      </c>
      <c r="J1146" t="s">
        <v>3043</v>
      </c>
      <c r="K1146" t="s">
        <v>1556</v>
      </c>
      <c r="L1146">
        <v>103953022</v>
      </c>
      <c r="M1146" t="s">
        <v>816</v>
      </c>
      <c r="N1146" t="b">
        <v>1</v>
      </c>
    </row>
    <row r="1147" spans="1:14" x14ac:dyDescent="0.2">
      <c r="A1147">
        <v>104</v>
      </c>
      <c r="B1147">
        <v>26</v>
      </c>
      <c r="C1147">
        <v>65</v>
      </c>
      <c r="D1147">
        <v>39</v>
      </c>
      <c r="E1147" t="s">
        <v>64</v>
      </c>
      <c r="F1147" t="s">
        <v>3044</v>
      </c>
      <c r="G1147" t="s">
        <v>3045</v>
      </c>
      <c r="H1147" t="s">
        <v>3046</v>
      </c>
      <c r="I1147" t="s">
        <v>732</v>
      </c>
      <c r="J1147" t="s">
        <v>2522</v>
      </c>
      <c r="K1147" t="s">
        <v>1655</v>
      </c>
      <c r="L1147">
        <v>103941943</v>
      </c>
      <c r="M1147" t="s">
        <v>734</v>
      </c>
      <c r="N1147" t="b">
        <v>1</v>
      </c>
    </row>
    <row r="1148" spans="1:14" x14ac:dyDescent="0.2">
      <c r="A1148">
        <v>104</v>
      </c>
      <c r="B1148">
        <v>24</v>
      </c>
      <c r="C1148">
        <v>64</v>
      </c>
      <c r="D1148">
        <v>40</v>
      </c>
      <c r="E1148" t="s">
        <v>65</v>
      </c>
      <c r="F1148" t="s">
        <v>3047</v>
      </c>
      <c r="G1148" t="s">
        <v>3048</v>
      </c>
      <c r="H1148">
        <v>-65717.66</v>
      </c>
      <c r="I1148">
        <v>9.3160000000000007</v>
      </c>
      <c r="J1148">
        <v>8402.3158999999996</v>
      </c>
      <c r="K1148">
        <v>8.9599999999999999E-2</v>
      </c>
      <c r="L1148">
        <v>103929449.19</v>
      </c>
      <c r="M1148">
        <v>10</v>
      </c>
      <c r="N1148" t="b">
        <v>0</v>
      </c>
    </row>
    <row r="1149" spans="1:14" x14ac:dyDescent="0.2">
      <c r="A1149">
        <v>104</v>
      </c>
      <c r="B1149">
        <v>22</v>
      </c>
      <c r="C1149">
        <v>63</v>
      </c>
      <c r="D1149">
        <v>41</v>
      </c>
      <c r="E1149" t="s">
        <v>66</v>
      </c>
      <c r="F1149" t="s">
        <v>3049</v>
      </c>
      <c r="G1149" t="s">
        <v>3050</v>
      </c>
      <c r="H1149">
        <v>-71810.997000000003</v>
      </c>
      <c r="I1149">
        <v>1.784</v>
      </c>
      <c r="J1149">
        <v>8453.3832000000002</v>
      </c>
      <c r="K1149">
        <v>1.72E-2</v>
      </c>
      <c r="L1149">
        <v>103922907.72</v>
      </c>
      <c r="M1149">
        <v>1.915</v>
      </c>
      <c r="N1149" t="b">
        <v>0</v>
      </c>
    </row>
    <row r="1150" spans="1:14" x14ac:dyDescent="0.2">
      <c r="A1150">
        <v>104</v>
      </c>
      <c r="B1150">
        <v>20</v>
      </c>
      <c r="C1150">
        <v>62</v>
      </c>
      <c r="D1150">
        <v>42</v>
      </c>
      <c r="E1150" t="s">
        <v>67</v>
      </c>
      <c r="F1150" t="s">
        <v>3051</v>
      </c>
      <c r="G1150" t="s">
        <v>3052</v>
      </c>
      <c r="H1150">
        <v>-80343.748000000007</v>
      </c>
      <c r="I1150">
        <v>8.9109999999999996</v>
      </c>
      <c r="J1150">
        <v>8527.9063000000006</v>
      </c>
      <c r="K1150">
        <v>8.5699999999999998E-2</v>
      </c>
      <c r="L1150">
        <v>103913747.44</v>
      </c>
      <c r="M1150">
        <v>9.5660000000000007</v>
      </c>
      <c r="N1150" t="b">
        <v>0</v>
      </c>
    </row>
    <row r="1151" spans="1:14" x14ac:dyDescent="0.2">
      <c r="A1151">
        <v>104</v>
      </c>
      <c r="B1151">
        <v>18</v>
      </c>
      <c r="C1151">
        <v>61</v>
      </c>
      <c r="D1151">
        <v>43</v>
      </c>
      <c r="E1151" t="s">
        <v>68</v>
      </c>
      <c r="F1151" t="s">
        <v>3053</v>
      </c>
      <c r="G1151" t="s">
        <v>3054</v>
      </c>
      <c r="H1151">
        <v>-82498.968999999997</v>
      </c>
      <c r="I1151">
        <v>24.885999999999999</v>
      </c>
      <c r="J1151">
        <v>8541.107</v>
      </c>
      <c r="K1151">
        <v>0.23930000000000001</v>
      </c>
      <c r="L1151">
        <v>103911433.70999999</v>
      </c>
      <c r="M1151">
        <v>26.716000000000001</v>
      </c>
      <c r="N1151" t="b">
        <v>0</v>
      </c>
    </row>
    <row r="1152" spans="1:14" x14ac:dyDescent="0.2">
      <c r="A1152">
        <v>104</v>
      </c>
      <c r="B1152">
        <v>16</v>
      </c>
      <c r="C1152">
        <v>60</v>
      </c>
      <c r="D1152">
        <v>44</v>
      </c>
      <c r="E1152" t="s">
        <v>69</v>
      </c>
      <c r="F1152" t="s">
        <v>3055</v>
      </c>
      <c r="G1152" t="s">
        <v>3056</v>
      </c>
      <c r="H1152">
        <v>-88095.763000000006</v>
      </c>
      <c r="I1152">
        <v>2.4980000000000002</v>
      </c>
      <c r="J1152">
        <v>8587.3997999999992</v>
      </c>
      <c r="K1152">
        <v>2.4E-2</v>
      </c>
      <c r="L1152">
        <v>103905425.31</v>
      </c>
      <c r="M1152">
        <v>2.6819999999999999</v>
      </c>
      <c r="N1152" t="b">
        <v>0</v>
      </c>
    </row>
    <row r="1153" spans="1:14" x14ac:dyDescent="0.2">
      <c r="A1153">
        <v>104</v>
      </c>
      <c r="B1153">
        <v>14</v>
      </c>
      <c r="C1153">
        <v>59</v>
      </c>
      <c r="D1153">
        <v>45</v>
      </c>
      <c r="E1153" t="s">
        <v>70</v>
      </c>
      <c r="F1153" t="s">
        <v>3057</v>
      </c>
      <c r="G1153" t="s">
        <v>3058</v>
      </c>
      <c r="H1153">
        <v>-86959.343999999997</v>
      </c>
      <c r="I1153">
        <v>2.3029999999999999</v>
      </c>
      <c r="J1153">
        <v>8568.9501</v>
      </c>
      <c r="K1153">
        <v>2.2100000000000002E-2</v>
      </c>
      <c r="L1153">
        <v>103906645.3</v>
      </c>
      <c r="M1153">
        <v>2.4710000000000001</v>
      </c>
      <c r="N1153" t="b">
        <v>0</v>
      </c>
    </row>
    <row r="1154" spans="1:14" x14ac:dyDescent="0.2">
      <c r="A1154">
        <v>104</v>
      </c>
      <c r="B1154">
        <v>12</v>
      </c>
      <c r="C1154">
        <v>58</v>
      </c>
      <c r="D1154">
        <v>46</v>
      </c>
      <c r="E1154" t="s">
        <v>71</v>
      </c>
      <c r="F1154" t="s">
        <v>3059</v>
      </c>
      <c r="G1154" t="s">
        <v>3060</v>
      </c>
      <c r="H1154">
        <v>-89395.123000000007</v>
      </c>
      <c r="I1154">
        <v>1.3360000000000001</v>
      </c>
      <c r="J1154">
        <v>8584.8485000000001</v>
      </c>
      <c r="K1154">
        <v>1.29E-2</v>
      </c>
      <c r="L1154">
        <v>103904030.39</v>
      </c>
      <c r="M1154">
        <v>1.4339999999999999</v>
      </c>
      <c r="N1154" t="b">
        <v>0</v>
      </c>
    </row>
    <row r="1155" spans="1:14" x14ac:dyDescent="0.2">
      <c r="A1155">
        <v>104</v>
      </c>
      <c r="B1155">
        <v>10</v>
      </c>
      <c r="C1155">
        <v>57</v>
      </c>
      <c r="D1155">
        <v>47</v>
      </c>
      <c r="E1155" t="s">
        <v>72</v>
      </c>
      <c r="F1155" t="s">
        <v>3061</v>
      </c>
      <c r="G1155" t="s">
        <v>3062</v>
      </c>
      <c r="H1155">
        <v>-85116.47</v>
      </c>
      <c r="I1155">
        <v>4.2169999999999996</v>
      </c>
      <c r="J1155">
        <v>8536.1849999999995</v>
      </c>
      <c r="K1155">
        <v>4.0599999999999997E-2</v>
      </c>
      <c r="L1155">
        <v>103908623.70999999</v>
      </c>
      <c r="M1155">
        <v>4.5270000000000001</v>
      </c>
      <c r="N1155" t="b">
        <v>0</v>
      </c>
    </row>
    <row r="1156" spans="1:14" x14ac:dyDescent="0.2">
      <c r="A1156">
        <v>104</v>
      </c>
      <c r="B1156">
        <v>8</v>
      </c>
      <c r="C1156">
        <v>56</v>
      </c>
      <c r="D1156">
        <v>48</v>
      </c>
      <c r="E1156" t="s">
        <v>73</v>
      </c>
      <c r="F1156" t="s">
        <v>3063</v>
      </c>
      <c r="G1156" t="s">
        <v>3064</v>
      </c>
      <c r="H1156">
        <v>-83968.391000000003</v>
      </c>
      <c r="I1156">
        <v>1.673</v>
      </c>
      <c r="J1156">
        <v>8517.6232</v>
      </c>
      <c r="K1156">
        <v>1.61E-2</v>
      </c>
      <c r="L1156">
        <v>103909856.22</v>
      </c>
      <c r="M1156">
        <v>1.7949999999999999</v>
      </c>
      <c r="N1156" t="b">
        <v>0</v>
      </c>
    </row>
    <row r="1157" spans="1:14" x14ac:dyDescent="0.2">
      <c r="A1157">
        <v>104</v>
      </c>
      <c r="B1157">
        <v>6</v>
      </c>
      <c r="C1157">
        <v>55</v>
      </c>
      <c r="D1157">
        <v>49</v>
      </c>
      <c r="E1157" t="s">
        <v>74</v>
      </c>
      <c r="F1157" t="s">
        <v>3065</v>
      </c>
      <c r="G1157" t="s">
        <v>3066</v>
      </c>
      <c r="H1157">
        <v>-76182.675000000003</v>
      </c>
      <c r="I1157">
        <v>5.7750000000000004</v>
      </c>
      <c r="J1157">
        <v>8435.2379999999994</v>
      </c>
      <c r="K1157">
        <v>5.5500000000000001E-2</v>
      </c>
      <c r="L1157">
        <v>103918214.53</v>
      </c>
      <c r="M1157">
        <v>6.2</v>
      </c>
      <c r="N1157" t="b">
        <v>0</v>
      </c>
    </row>
    <row r="1158" spans="1:14" x14ac:dyDescent="0.2">
      <c r="A1158">
        <v>104</v>
      </c>
      <c r="B1158">
        <v>4</v>
      </c>
      <c r="C1158">
        <v>54</v>
      </c>
      <c r="D1158">
        <v>50</v>
      </c>
      <c r="E1158" t="s">
        <v>75</v>
      </c>
      <c r="F1158" t="s">
        <v>3067</v>
      </c>
      <c r="G1158" t="s">
        <v>3068</v>
      </c>
      <c r="H1158">
        <v>-71627.057000000001</v>
      </c>
      <c r="I1158">
        <v>5.7450000000000001</v>
      </c>
      <c r="J1158">
        <v>8383.9114000000009</v>
      </c>
      <c r="K1158">
        <v>5.5199999999999999E-2</v>
      </c>
      <c r="L1158">
        <v>103923105.19</v>
      </c>
      <c r="M1158">
        <v>6.1669999999999998</v>
      </c>
      <c r="N1158" t="b">
        <v>0</v>
      </c>
    </row>
    <row r="1159" spans="1:14" x14ac:dyDescent="0.2">
      <c r="A1159">
        <v>104</v>
      </c>
      <c r="B1159">
        <v>2</v>
      </c>
      <c r="C1159">
        <v>53</v>
      </c>
      <c r="D1159">
        <v>51</v>
      </c>
      <c r="E1159" t="s">
        <v>76</v>
      </c>
      <c r="F1159" t="s">
        <v>3069</v>
      </c>
      <c r="G1159" t="s">
        <v>3070</v>
      </c>
      <c r="H1159" t="s">
        <v>3071</v>
      </c>
      <c r="I1159" t="s">
        <v>3072</v>
      </c>
      <c r="J1159" t="s">
        <v>3073</v>
      </c>
      <c r="K1159" t="s">
        <v>2047</v>
      </c>
      <c r="L1159">
        <v>103936344</v>
      </c>
      <c r="M1159" t="s">
        <v>3074</v>
      </c>
      <c r="N1159" t="b">
        <v>1</v>
      </c>
    </row>
    <row r="1160" spans="1:14" x14ac:dyDescent="0.2">
      <c r="A1160">
        <v>105</v>
      </c>
      <c r="B1160">
        <v>29</v>
      </c>
      <c r="C1160">
        <v>67</v>
      </c>
      <c r="D1160">
        <v>38</v>
      </c>
      <c r="E1160" t="s">
        <v>63</v>
      </c>
      <c r="F1160" t="s">
        <v>3075</v>
      </c>
      <c r="G1160" t="s">
        <v>3076</v>
      </c>
      <c r="H1160" t="s">
        <v>3077</v>
      </c>
      <c r="I1160" t="s">
        <v>503</v>
      </c>
      <c r="J1160" t="s">
        <v>3078</v>
      </c>
      <c r="K1160" t="s">
        <v>926</v>
      </c>
      <c r="L1160">
        <v>104959001</v>
      </c>
      <c r="M1160" t="s">
        <v>506</v>
      </c>
      <c r="N1160" t="b">
        <v>1</v>
      </c>
    </row>
    <row r="1161" spans="1:14" x14ac:dyDescent="0.2">
      <c r="A1161">
        <v>105</v>
      </c>
      <c r="B1161">
        <v>27</v>
      </c>
      <c r="C1161">
        <v>66</v>
      </c>
      <c r="D1161">
        <v>39</v>
      </c>
      <c r="E1161" t="s">
        <v>64</v>
      </c>
      <c r="F1161" t="s">
        <v>3079</v>
      </c>
      <c r="G1161" t="s">
        <v>3080</v>
      </c>
      <c r="H1161" t="s">
        <v>3081</v>
      </c>
      <c r="I1161" t="s">
        <v>581</v>
      </c>
      <c r="J1161" t="s">
        <v>3082</v>
      </c>
      <c r="K1161" t="s">
        <v>906</v>
      </c>
      <c r="L1161">
        <v>104945711</v>
      </c>
      <c r="M1161" t="s">
        <v>584</v>
      </c>
      <c r="N1161" t="b">
        <v>1</v>
      </c>
    </row>
    <row r="1162" spans="1:14" x14ac:dyDescent="0.2">
      <c r="A1162">
        <v>105</v>
      </c>
      <c r="B1162">
        <v>25</v>
      </c>
      <c r="C1162">
        <v>65</v>
      </c>
      <c r="D1162">
        <v>40</v>
      </c>
      <c r="E1162" t="s">
        <v>65</v>
      </c>
      <c r="F1162" t="s">
        <v>3083</v>
      </c>
      <c r="G1162" t="s">
        <v>3084</v>
      </c>
      <c r="H1162">
        <v>-61458.273999999998</v>
      </c>
      <c r="I1162">
        <v>12.11</v>
      </c>
      <c r="J1162">
        <v>8358.598</v>
      </c>
      <c r="K1162">
        <v>0.1153</v>
      </c>
      <c r="L1162">
        <v>104934021.83</v>
      </c>
      <c r="M1162">
        <v>13</v>
      </c>
      <c r="N1162" t="b">
        <v>0</v>
      </c>
    </row>
    <row r="1163" spans="1:14" x14ac:dyDescent="0.2">
      <c r="A1163">
        <v>105</v>
      </c>
      <c r="B1163">
        <v>23</v>
      </c>
      <c r="C1163">
        <v>64</v>
      </c>
      <c r="D1163">
        <v>41</v>
      </c>
      <c r="E1163" t="s">
        <v>66</v>
      </c>
      <c r="F1163" t="s">
        <v>3085</v>
      </c>
      <c r="G1163" t="s">
        <v>3086</v>
      </c>
      <c r="H1163">
        <v>-69915.547000000006</v>
      </c>
      <c r="I1163">
        <v>4.0279999999999996</v>
      </c>
      <c r="J1163">
        <v>8431.6924999999992</v>
      </c>
      <c r="K1163">
        <v>3.8399999999999997E-2</v>
      </c>
      <c r="L1163">
        <v>104924942.56999999</v>
      </c>
      <c r="M1163">
        <v>4.3239999999999998</v>
      </c>
      <c r="N1163" t="b">
        <v>0</v>
      </c>
    </row>
    <row r="1164" spans="1:14" x14ac:dyDescent="0.2">
      <c r="A1164">
        <v>105</v>
      </c>
      <c r="B1164">
        <v>21</v>
      </c>
      <c r="C1164">
        <v>63</v>
      </c>
      <c r="D1164">
        <v>42</v>
      </c>
      <c r="E1164" t="s">
        <v>67</v>
      </c>
      <c r="F1164" t="s">
        <v>3087</v>
      </c>
      <c r="G1164" t="s">
        <v>3088</v>
      </c>
      <c r="H1164">
        <v>-77330.788</v>
      </c>
      <c r="I1164">
        <v>9.0549999999999997</v>
      </c>
      <c r="J1164">
        <v>8494.8629999999994</v>
      </c>
      <c r="K1164">
        <v>8.6199999999999999E-2</v>
      </c>
      <c r="L1164">
        <v>104916981.98</v>
      </c>
      <c r="M1164">
        <v>9.7210000000000001</v>
      </c>
      <c r="N1164" t="b">
        <v>0</v>
      </c>
    </row>
    <row r="1165" spans="1:14" x14ac:dyDescent="0.2">
      <c r="A1165">
        <v>105</v>
      </c>
      <c r="B1165">
        <v>19</v>
      </c>
      <c r="C1165">
        <v>62</v>
      </c>
      <c r="D1165">
        <v>43</v>
      </c>
      <c r="E1165" t="s">
        <v>68</v>
      </c>
      <c r="F1165" t="s">
        <v>3089</v>
      </c>
      <c r="G1165" t="s">
        <v>3090</v>
      </c>
      <c r="H1165">
        <v>-82286.303</v>
      </c>
      <c r="I1165">
        <v>35.262999999999998</v>
      </c>
      <c r="J1165">
        <v>8534.6074000000008</v>
      </c>
      <c r="K1165">
        <v>0.33579999999999999</v>
      </c>
      <c r="L1165">
        <v>104911662.02</v>
      </c>
      <c r="M1165">
        <v>37.856000000000002</v>
      </c>
      <c r="N1165" t="b">
        <v>0</v>
      </c>
    </row>
    <row r="1166" spans="1:14" x14ac:dyDescent="0.2">
      <c r="A1166">
        <v>105</v>
      </c>
      <c r="B1166">
        <v>17</v>
      </c>
      <c r="C1166">
        <v>61</v>
      </c>
      <c r="D1166">
        <v>44</v>
      </c>
      <c r="E1166" t="s">
        <v>69</v>
      </c>
      <c r="F1166" t="s">
        <v>3091</v>
      </c>
      <c r="G1166" t="s">
        <v>3092</v>
      </c>
      <c r="H1166">
        <v>-85934.543000000005</v>
      </c>
      <c r="I1166">
        <v>2.4990000000000001</v>
      </c>
      <c r="J1166">
        <v>8561.9015999999992</v>
      </c>
      <c r="K1166">
        <v>2.3800000000000002E-2</v>
      </c>
      <c r="L1166">
        <v>104907745.47</v>
      </c>
      <c r="M1166">
        <v>2.6829999999999998</v>
      </c>
      <c r="N1166" t="b">
        <v>0</v>
      </c>
    </row>
    <row r="1167" spans="1:14" x14ac:dyDescent="0.2">
      <c r="A1167">
        <v>105</v>
      </c>
      <c r="B1167">
        <v>15</v>
      </c>
      <c r="C1167">
        <v>60</v>
      </c>
      <c r="D1167">
        <v>45</v>
      </c>
      <c r="E1167" t="s">
        <v>70</v>
      </c>
      <c r="F1167" t="s">
        <v>3093</v>
      </c>
      <c r="G1167" t="s">
        <v>3094</v>
      </c>
      <c r="H1167">
        <v>-87851.27</v>
      </c>
      <c r="I1167">
        <v>2.5019999999999998</v>
      </c>
      <c r="J1167">
        <v>8572.7052999999996</v>
      </c>
      <c r="K1167">
        <v>2.3800000000000002E-2</v>
      </c>
      <c r="L1167">
        <v>104905687.78</v>
      </c>
      <c r="M1167">
        <v>2.6850000000000001</v>
      </c>
      <c r="N1167" t="b">
        <v>0</v>
      </c>
    </row>
    <row r="1168" spans="1:14" x14ac:dyDescent="0.2">
      <c r="A1168">
        <v>105</v>
      </c>
      <c r="B1168">
        <v>13</v>
      </c>
      <c r="C1168">
        <v>59</v>
      </c>
      <c r="D1168">
        <v>46</v>
      </c>
      <c r="E1168" t="s">
        <v>71</v>
      </c>
      <c r="F1168" t="s">
        <v>3095</v>
      </c>
      <c r="G1168" t="s">
        <v>3096</v>
      </c>
      <c r="H1168">
        <v>-88417.904999999999</v>
      </c>
      <c r="I1168">
        <v>1.1379999999999999</v>
      </c>
      <c r="J1168">
        <v>8570.6509000000005</v>
      </c>
      <c r="K1168">
        <v>1.0800000000000001E-2</v>
      </c>
      <c r="L1168">
        <v>104905079.47</v>
      </c>
      <c r="M1168">
        <v>1.222</v>
      </c>
      <c r="N1168" t="b">
        <v>0</v>
      </c>
    </row>
    <row r="1169" spans="1:14" x14ac:dyDescent="0.2">
      <c r="A1169">
        <v>105</v>
      </c>
      <c r="B1169">
        <v>11</v>
      </c>
      <c r="C1169">
        <v>58</v>
      </c>
      <c r="D1169">
        <v>47</v>
      </c>
      <c r="E1169" t="s">
        <v>72</v>
      </c>
      <c r="F1169" t="s">
        <v>3097</v>
      </c>
      <c r="G1169" t="s">
        <v>3098</v>
      </c>
      <c r="H1169">
        <v>-87070.847999999998</v>
      </c>
      <c r="I1169">
        <v>4.5439999999999996</v>
      </c>
      <c r="J1169">
        <v>8550.3708000000006</v>
      </c>
      <c r="K1169">
        <v>4.3299999999999998E-2</v>
      </c>
      <c r="L1169">
        <v>104906525.59999999</v>
      </c>
      <c r="M1169">
        <v>4.8769999999999998</v>
      </c>
      <c r="N1169" t="b">
        <v>0</v>
      </c>
    </row>
    <row r="1170" spans="1:14" x14ac:dyDescent="0.2">
      <c r="A1170">
        <v>105</v>
      </c>
      <c r="B1170">
        <v>9</v>
      </c>
      <c r="C1170">
        <v>57</v>
      </c>
      <c r="D1170">
        <v>48</v>
      </c>
      <c r="E1170" t="s">
        <v>73</v>
      </c>
      <c r="F1170" t="s">
        <v>3099</v>
      </c>
      <c r="G1170" t="s">
        <v>3100</v>
      </c>
      <c r="H1170">
        <v>-84333.849000000002</v>
      </c>
      <c r="I1170">
        <v>1.3919999999999999</v>
      </c>
      <c r="J1170">
        <v>8516.8531999999996</v>
      </c>
      <c r="K1170">
        <v>1.3299999999999999E-2</v>
      </c>
      <c r="L1170">
        <v>104909463.89</v>
      </c>
      <c r="M1170">
        <v>1.494</v>
      </c>
      <c r="N1170" t="b">
        <v>0</v>
      </c>
    </row>
    <row r="1171" spans="1:14" x14ac:dyDescent="0.2">
      <c r="A1171">
        <v>105</v>
      </c>
      <c r="B1171">
        <v>7</v>
      </c>
      <c r="C1171">
        <v>56</v>
      </c>
      <c r="D1171">
        <v>49</v>
      </c>
      <c r="E1171" t="s">
        <v>74</v>
      </c>
      <c r="F1171" t="s">
        <v>3101</v>
      </c>
      <c r="G1171" t="s">
        <v>3102</v>
      </c>
      <c r="H1171">
        <v>-79640.581999999995</v>
      </c>
      <c r="I1171">
        <v>10.246</v>
      </c>
      <c r="J1171">
        <v>8464.7044999999998</v>
      </c>
      <c r="K1171">
        <v>9.7600000000000006E-2</v>
      </c>
      <c r="L1171">
        <v>104914502.31999999</v>
      </c>
      <c r="M1171">
        <v>11</v>
      </c>
      <c r="N1171" t="b">
        <v>0</v>
      </c>
    </row>
    <row r="1172" spans="1:14" x14ac:dyDescent="0.2">
      <c r="A1172">
        <v>105</v>
      </c>
      <c r="B1172">
        <v>5</v>
      </c>
      <c r="C1172">
        <v>55</v>
      </c>
      <c r="D1172">
        <v>50</v>
      </c>
      <c r="E1172" t="s">
        <v>75</v>
      </c>
      <c r="F1172" t="s">
        <v>3103</v>
      </c>
      <c r="G1172" t="s">
        <v>3104</v>
      </c>
      <c r="H1172">
        <v>-73338.001000000004</v>
      </c>
      <c r="I1172">
        <v>3.9710000000000001</v>
      </c>
      <c r="J1172">
        <v>8397.2289999999994</v>
      </c>
      <c r="K1172">
        <v>3.78E-2</v>
      </c>
      <c r="L1172">
        <v>104921268.42</v>
      </c>
      <c r="M1172">
        <v>4.2629999999999999</v>
      </c>
      <c r="N1172" t="b">
        <v>0</v>
      </c>
    </row>
    <row r="1173" spans="1:14" x14ac:dyDescent="0.2">
      <c r="A1173">
        <v>105</v>
      </c>
      <c r="B1173">
        <v>3</v>
      </c>
      <c r="C1173">
        <v>54</v>
      </c>
      <c r="D1173">
        <v>51</v>
      </c>
      <c r="E1173" t="s">
        <v>76</v>
      </c>
      <c r="F1173" t="s">
        <v>3105</v>
      </c>
      <c r="G1173" t="s">
        <v>3106</v>
      </c>
      <c r="H1173">
        <v>-64015.491000000002</v>
      </c>
      <c r="I1173">
        <v>21.827000000000002</v>
      </c>
      <c r="J1173">
        <v>8300.9922999999999</v>
      </c>
      <c r="K1173">
        <v>0.2079</v>
      </c>
      <c r="L1173">
        <v>104931276.54000001</v>
      </c>
      <c r="M1173">
        <v>23.431000000000001</v>
      </c>
      <c r="N1173" t="b">
        <v>0</v>
      </c>
    </row>
    <row r="1174" spans="1:14" x14ac:dyDescent="0.2">
      <c r="A1174">
        <v>105</v>
      </c>
      <c r="B1174">
        <v>1</v>
      </c>
      <c r="C1174">
        <v>53</v>
      </c>
      <c r="D1174">
        <v>52</v>
      </c>
      <c r="E1174" t="s">
        <v>77</v>
      </c>
      <c r="F1174" t="s">
        <v>3107</v>
      </c>
      <c r="G1174" t="s">
        <v>3108</v>
      </c>
      <c r="H1174">
        <v>-52811.508999999998</v>
      </c>
      <c r="I1174">
        <v>300.02</v>
      </c>
      <c r="J1174">
        <v>8186.8368</v>
      </c>
      <c r="K1174">
        <v>2.8573</v>
      </c>
      <c r="L1174">
        <v>104943304.51000001</v>
      </c>
      <c r="M1174">
        <v>322.084</v>
      </c>
      <c r="N1174" t="b">
        <v>0</v>
      </c>
    </row>
    <row r="1175" spans="1:14" x14ac:dyDescent="0.2">
      <c r="A1175">
        <v>106</v>
      </c>
      <c r="B1175">
        <v>30</v>
      </c>
      <c r="C1175">
        <v>68</v>
      </c>
      <c r="D1175">
        <v>38</v>
      </c>
      <c r="E1175" t="s">
        <v>63</v>
      </c>
      <c r="F1175" t="s">
        <v>3109</v>
      </c>
      <c r="G1175" t="s">
        <v>3110</v>
      </c>
      <c r="H1175" t="s">
        <v>3111</v>
      </c>
      <c r="I1175" t="s">
        <v>477</v>
      </c>
      <c r="J1175" t="s">
        <v>3112</v>
      </c>
      <c r="K1175" t="s">
        <v>705</v>
      </c>
      <c r="L1175">
        <v>105963177</v>
      </c>
      <c r="M1175" t="s">
        <v>480</v>
      </c>
      <c r="N1175" t="b">
        <v>1</v>
      </c>
    </row>
    <row r="1176" spans="1:14" x14ac:dyDescent="0.2">
      <c r="A1176">
        <v>106</v>
      </c>
      <c r="B1176">
        <v>28</v>
      </c>
      <c r="C1176">
        <v>67</v>
      </c>
      <c r="D1176">
        <v>39</v>
      </c>
      <c r="E1176" t="s">
        <v>64</v>
      </c>
      <c r="F1176" t="s">
        <v>3113</v>
      </c>
      <c r="G1176" t="s">
        <v>3114</v>
      </c>
      <c r="H1176" t="s">
        <v>3115</v>
      </c>
      <c r="I1176" t="s">
        <v>503</v>
      </c>
      <c r="J1176" t="s">
        <v>1623</v>
      </c>
      <c r="K1176" t="s">
        <v>926</v>
      </c>
      <c r="L1176">
        <v>105950842</v>
      </c>
      <c r="M1176" t="s">
        <v>506</v>
      </c>
      <c r="N1176" t="b">
        <v>1</v>
      </c>
    </row>
    <row r="1177" spans="1:14" x14ac:dyDescent="0.2">
      <c r="A1177">
        <v>106</v>
      </c>
      <c r="B1177">
        <v>26</v>
      </c>
      <c r="C1177">
        <v>66</v>
      </c>
      <c r="D1177">
        <v>40</v>
      </c>
      <c r="E1177" t="s">
        <v>65</v>
      </c>
      <c r="F1177" t="s">
        <v>3116</v>
      </c>
      <c r="G1177" t="s">
        <v>3117</v>
      </c>
      <c r="H1177" t="s">
        <v>3118</v>
      </c>
      <c r="I1177" t="s">
        <v>732</v>
      </c>
      <c r="J1177" t="s">
        <v>3119</v>
      </c>
      <c r="K1177" t="s">
        <v>1655</v>
      </c>
      <c r="L1177">
        <v>105936930</v>
      </c>
      <c r="M1177" t="s">
        <v>734</v>
      </c>
      <c r="N1177" t="b">
        <v>1</v>
      </c>
    </row>
    <row r="1178" spans="1:14" x14ac:dyDescent="0.2">
      <c r="A1178">
        <v>106</v>
      </c>
      <c r="B1178">
        <v>24</v>
      </c>
      <c r="C1178">
        <v>65</v>
      </c>
      <c r="D1178">
        <v>41</v>
      </c>
      <c r="E1178" t="s">
        <v>66</v>
      </c>
      <c r="F1178" t="s">
        <v>3120</v>
      </c>
      <c r="G1178" t="s">
        <v>3121</v>
      </c>
      <c r="H1178">
        <v>-66202.678</v>
      </c>
      <c r="I1178">
        <v>1.4159999999999999</v>
      </c>
      <c r="J1178">
        <v>8393.2656999999999</v>
      </c>
      <c r="K1178">
        <v>1.34E-2</v>
      </c>
      <c r="L1178">
        <v>105928928.5</v>
      </c>
      <c r="M1178">
        <v>1.52</v>
      </c>
      <c r="N1178" t="b">
        <v>0</v>
      </c>
    </row>
    <row r="1179" spans="1:14" x14ac:dyDescent="0.2">
      <c r="A1179">
        <v>106</v>
      </c>
      <c r="B1179">
        <v>22</v>
      </c>
      <c r="C1179">
        <v>64</v>
      </c>
      <c r="D1179">
        <v>42</v>
      </c>
      <c r="E1179" t="s">
        <v>67</v>
      </c>
      <c r="F1179" t="s">
        <v>3122</v>
      </c>
      <c r="G1179" t="s">
        <v>3123</v>
      </c>
      <c r="H1179">
        <v>-76128.002999999997</v>
      </c>
      <c r="I1179">
        <v>9.1300000000000008</v>
      </c>
      <c r="J1179">
        <v>8479.5202000000008</v>
      </c>
      <c r="K1179">
        <v>8.6099999999999996E-2</v>
      </c>
      <c r="L1179">
        <v>105918273.23</v>
      </c>
      <c r="M1179">
        <v>9.8010000000000002</v>
      </c>
      <c r="N1179" t="b">
        <v>0</v>
      </c>
    </row>
    <row r="1180" spans="1:14" x14ac:dyDescent="0.2">
      <c r="A1180">
        <v>106</v>
      </c>
      <c r="B1180">
        <v>20</v>
      </c>
      <c r="C1180">
        <v>63</v>
      </c>
      <c r="D1180">
        <v>43</v>
      </c>
      <c r="E1180" t="s">
        <v>68</v>
      </c>
      <c r="F1180" t="s">
        <v>3124</v>
      </c>
      <c r="G1180" t="s">
        <v>3125</v>
      </c>
      <c r="H1180">
        <v>-79776.252999999997</v>
      </c>
      <c r="I1180">
        <v>12.25</v>
      </c>
      <c r="J1180">
        <v>8506.5570000000007</v>
      </c>
      <c r="K1180">
        <v>0.11559999999999999</v>
      </c>
      <c r="L1180">
        <v>105914356.67</v>
      </c>
      <c r="M1180">
        <v>13.15</v>
      </c>
      <c r="N1180" t="b">
        <v>0</v>
      </c>
    </row>
    <row r="1181" spans="1:14" x14ac:dyDescent="0.2">
      <c r="A1181">
        <v>106</v>
      </c>
      <c r="B1181">
        <v>18</v>
      </c>
      <c r="C1181">
        <v>62</v>
      </c>
      <c r="D1181">
        <v>44</v>
      </c>
      <c r="E1181" t="s">
        <v>69</v>
      </c>
      <c r="F1181" t="s">
        <v>3126</v>
      </c>
      <c r="G1181" t="s">
        <v>3127</v>
      </c>
      <c r="H1181">
        <v>-86323.252999999997</v>
      </c>
      <c r="I1181">
        <v>5.391</v>
      </c>
      <c r="J1181">
        <v>8560.9405999999999</v>
      </c>
      <c r="K1181">
        <v>5.0900000000000001E-2</v>
      </c>
      <c r="L1181">
        <v>105907328.18000001</v>
      </c>
      <c r="M1181">
        <v>5.7869999999999999</v>
      </c>
      <c r="N1181" t="b">
        <v>0</v>
      </c>
    </row>
    <row r="1182" spans="1:14" x14ac:dyDescent="0.2">
      <c r="A1182">
        <v>106</v>
      </c>
      <c r="B1182">
        <v>16</v>
      </c>
      <c r="C1182">
        <v>61</v>
      </c>
      <c r="D1182">
        <v>45</v>
      </c>
      <c r="E1182" t="s">
        <v>70</v>
      </c>
      <c r="F1182" t="s">
        <v>3128</v>
      </c>
      <c r="G1182" t="s">
        <v>3129</v>
      </c>
      <c r="H1182">
        <v>-86362.656000000003</v>
      </c>
      <c r="I1182">
        <v>5.39</v>
      </c>
      <c r="J1182">
        <v>8553.9316999999992</v>
      </c>
      <c r="K1182">
        <v>5.0799999999999998E-2</v>
      </c>
      <c r="L1182">
        <v>105907285.87</v>
      </c>
      <c r="M1182">
        <v>5.7859999999999996</v>
      </c>
      <c r="N1182" t="b">
        <v>0</v>
      </c>
    </row>
    <row r="1183" spans="1:14" x14ac:dyDescent="0.2">
      <c r="A1183">
        <v>106</v>
      </c>
      <c r="B1183">
        <v>14</v>
      </c>
      <c r="C1183">
        <v>60</v>
      </c>
      <c r="D1183">
        <v>46</v>
      </c>
      <c r="E1183" t="s">
        <v>71</v>
      </c>
      <c r="F1183" t="s">
        <v>3130</v>
      </c>
      <c r="G1183" t="s">
        <v>3131</v>
      </c>
      <c r="H1183">
        <v>-89907.543000000005</v>
      </c>
      <c r="I1183">
        <v>1.1060000000000001</v>
      </c>
      <c r="J1183">
        <v>8579.9933999999994</v>
      </c>
      <c r="K1183">
        <v>1.04E-2</v>
      </c>
      <c r="L1183">
        <v>105903480.28</v>
      </c>
      <c r="M1183">
        <v>1.1859999999999999</v>
      </c>
      <c r="N1183" t="b">
        <v>0</v>
      </c>
    </row>
    <row r="1184" spans="1:14" x14ac:dyDescent="0.2">
      <c r="A1184">
        <v>106</v>
      </c>
      <c r="B1184">
        <v>12</v>
      </c>
      <c r="C1184">
        <v>59</v>
      </c>
      <c r="D1184">
        <v>47</v>
      </c>
      <c r="E1184" t="s">
        <v>72</v>
      </c>
      <c r="F1184" t="s">
        <v>3132</v>
      </c>
      <c r="G1184" t="s">
        <v>3133</v>
      </c>
      <c r="H1184">
        <v>-86942.399000000005</v>
      </c>
      <c r="I1184">
        <v>3.016</v>
      </c>
      <c r="J1184">
        <v>8544.6396999999997</v>
      </c>
      <c r="K1184">
        <v>2.8500000000000001E-2</v>
      </c>
      <c r="L1184">
        <v>105906663.48999999</v>
      </c>
      <c r="M1184">
        <v>3.2370000000000001</v>
      </c>
      <c r="N1184" t="b">
        <v>0</v>
      </c>
    </row>
    <row r="1185" spans="1:14" x14ac:dyDescent="0.2">
      <c r="A1185">
        <v>106</v>
      </c>
      <c r="B1185">
        <v>10</v>
      </c>
      <c r="C1185">
        <v>58</v>
      </c>
      <c r="D1185">
        <v>48</v>
      </c>
      <c r="E1185" t="s">
        <v>73</v>
      </c>
      <c r="F1185" t="s">
        <v>3134</v>
      </c>
      <c r="G1185" t="s">
        <v>3135</v>
      </c>
      <c r="H1185">
        <v>-87132.153000000006</v>
      </c>
      <c r="I1185">
        <v>1.1040000000000001</v>
      </c>
      <c r="J1185">
        <v>8539.0491999999995</v>
      </c>
      <c r="K1185">
        <v>1.04E-2</v>
      </c>
      <c r="L1185">
        <v>105906459.79000001</v>
      </c>
      <c r="M1185">
        <v>1.1839999999999999</v>
      </c>
      <c r="N1185" t="b">
        <v>0</v>
      </c>
    </row>
    <row r="1186" spans="1:14" x14ac:dyDescent="0.2">
      <c r="A1186">
        <v>106</v>
      </c>
      <c r="B1186">
        <v>8</v>
      </c>
      <c r="C1186">
        <v>57</v>
      </c>
      <c r="D1186">
        <v>49</v>
      </c>
      <c r="E1186" t="s">
        <v>74</v>
      </c>
      <c r="F1186" t="s">
        <v>3136</v>
      </c>
      <c r="G1186" t="s">
        <v>3137</v>
      </c>
      <c r="H1186">
        <v>-80608.149999999994</v>
      </c>
      <c r="I1186">
        <v>12.226000000000001</v>
      </c>
      <c r="J1186">
        <v>8470.1213000000007</v>
      </c>
      <c r="K1186">
        <v>0.1153</v>
      </c>
      <c r="L1186">
        <v>105913463.59</v>
      </c>
      <c r="M1186">
        <v>13.125</v>
      </c>
      <c r="N1186" t="b">
        <v>0</v>
      </c>
    </row>
    <row r="1187" spans="1:14" x14ac:dyDescent="0.2">
      <c r="A1187">
        <v>106</v>
      </c>
      <c r="B1187">
        <v>6</v>
      </c>
      <c r="C1187">
        <v>56</v>
      </c>
      <c r="D1187">
        <v>50</v>
      </c>
      <c r="E1187" t="s">
        <v>75</v>
      </c>
      <c r="F1187" t="s">
        <v>3138</v>
      </c>
      <c r="G1187" t="s">
        <v>3139</v>
      </c>
      <c r="H1187">
        <v>-77353.698000000004</v>
      </c>
      <c r="I1187">
        <v>5.0910000000000002</v>
      </c>
      <c r="J1187">
        <v>8432.0383000000002</v>
      </c>
      <c r="K1187">
        <v>4.8000000000000001E-2</v>
      </c>
      <c r="L1187">
        <v>105916957.39</v>
      </c>
      <c r="M1187">
        <v>5.4649999999999999</v>
      </c>
      <c r="N1187" t="b">
        <v>0</v>
      </c>
    </row>
    <row r="1188" spans="1:14" x14ac:dyDescent="0.2">
      <c r="A1188">
        <v>106</v>
      </c>
      <c r="B1188">
        <v>4</v>
      </c>
      <c r="C1188">
        <v>55</v>
      </c>
      <c r="D1188">
        <v>51</v>
      </c>
      <c r="E1188" t="s">
        <v>76</v>
      </c>
      <c r="F1188" t="s">
        <v>3140</v>
      </c>
      <c r="G1188" t="s">
        <v>3141</v>
      </c>
      <c r="H1188">
        <v>-66473.301000000007</v>
      </c>
      <c r="I1188">
        <v>7.452</v>
      </c>
      <c r="J1188">
        <v>8322.0123999999996</v>
      </c>
      <c r="K1188">
        <v>7.0300000000000001E-2</v>
      </c>
      <c r="L1188">
        <v>105928637.97</v>
      </c>
      <c r="M1188">
        <v>8</v>
      </c>
      <c r="N1188" t="b">
        <v>0</v>
      </c>
    </row>
    <row r="1189" spans="1:14" x14ac:dyDescent="0.2">
      <c r="A1189">
        <v>106</v>
      </c>
      <c r="B1189">
        <v>2</v>
      </c>
      <c r="C1189">
        <v>54</v>
      </c>
      <c r="D1189">
        <v>52</v>
      </c>
      <c r="E1189" t="s">
        <v>77</v>
      </c>
      <c r="F1189" t="s">
        <v>3142</v>
      </c>
      <c r="G1189" t="s">
        <v>3143</v>
      </c>
      <c r="H1189">
        <v>-58219.758999999998</v>
      </c>
      <c r="I1189">
        <v>100.541</v>
      </c>
      <c r="J1189">
        <v>8236.7682000000004</v>
      </c>
      <c r="K1189">
        <v>0.94850000000000001</v>
      </c>
      <c r="L1189">
        <v>105937498.52</v>
      </c>
      <c r="M1189">
        <v>107.934</v>
      </c>
      <c r="N1189" t="b">
        <v>0</v>
      </c>
    </row>
    <row r="1190" spans="1:14" x14ac:dyDescent="0.2">
      <c r="A1190">
        <v>107</v>
      </c>
      <c r="B1190">
        <v>31</v>
      </c>
      <c r="C1190">
        <v>69</v>
      </c>
      <c r="D1190">
        <v>38</v>
      </c>
      <c r="E1190" t="s">
        <v>63</v>
      </c>
      <c r="F1190" t="s">
        <v>3144</v>
      </c>
      <c r="G1190" t="s">
        <v>3145</v>
      </c>
      <c r="H1190" t="s">
        <v>3146</v>
      </c>
      <c r="I1190" t="s">
        <v>1316</v>
      </c>
      <c r="J1190" t="s">
        <v>3147</v>
      </c>
      <c r="K1190" t="s">
        <v>679</v>
      </c>
      <c r="L1190">
        <v>106969672</v>
      </c>
      <c r="M1190" t="s">
        <v>1318</v>
      </c>
      <c r="N1190" t="b">
        <v>1</v>
      </c>
    </row>
    <row r="1191" spans="1:14" x14ac:dyDescent="0.2">
      <c r="A1191">
        <v>107</v>
      </c>
      <c r="B1191">
        <v>29</v>
      </c>
      <c r="C1191">
        <v>68</v>
      </c>
      <c r="D1191">
        <v>39</v>
      </c>
      <c r="E1191" t="s">
        <v>64</v>
      </c>
      <c r="F1191" t="s">
        <v>3148</v>
      </c>
      <c r="G1191" t="s">
        <v>3149</v>
      </c>
      <c r="H1191" t="s">
        <v>3150</v>
      </c>
      <c r="I1191" t="s">
        <v>503</v>
      </c>
      <c r="J1191" t="s">
        <v>3151</v>
      </c>
      <c r="K1191" t="s">
        <v>926</v>
      </c>
      <c r="L1191">
        <v>106954943</v>
      </c>
      <c r="M1191" t="s">
        <v>506</v>
      </c>
      <c r="N1191" t="b">
        <v>1</v>
      </c>
    </row>
    <row r="1192" spans="1:14" x14ac:dyDescent="0.2">
      <c r="A1192">
        <v>107</v>
      </c>
      <c r="B1192">
        <v>27</v>
      </c>
      <c r="C1192">
        <v>67</v>
      </c>
      <c r="D1192">
        <v>40</v>
      </c>
      <c r="E1192" t="s">
        <v>65</v>
      </c>
      <c r="F1192" t="s">
        <v>3152</v>
      </c>
      <c r="G1192" t="s">
        <v>3153</v>
      </c>
      <c r="H1192" t="s">
        <v>3154</v>
      </c>
      <c r="I1192" t="s">
        <v>813</v>
      </c>
      <c r="J1192" t="s">
        <v>3155</v>
      </c>
      <c r="K1192" t="s">
        <v>1556</v>
      </c>
      <c r="L1192">
        <v>106942007</v>
      </c>
      <c r="M1192" t="s">
        <v>816</v>
      </c>
      <c r="N1192" t="b">
        <v>1</v>
      </c>
    </row>
    <row r="1193" spans="1:14" x14ac:dyDescent="0.2">
      <c r="A1193">
        <v>107</v>
      </c>
      <c r="B1193">
        <v>25</v>
      </c>
      <c r="C1193">
        <v>66</v>
      </c>
      <c r="D1193">
        <v>41</v>
      </c>
      <c r="E1193" t="s">
        <v>66</v>
      </c>
      <c r="F1193" t="s">
        <v>3156</v>
      </c>
      <c r="G1193" t="s">
        <v>3157</v>
      </c>
      <c r="H1193">
        <v>-63723.805</v>
      </c>
      <c r="I1193">
        <v>8.0229999999999997</v>
      </c>
      <c r="J1193">
        <v>8367.0897999999997</v>
      </c>
      <c r="K1193">
        <v>7.4999999999999997E-2</v>
      </c>
      <c r="L1193">
        <v>106931589.68000001</v>
      </c>
      <c r="M1193">
        <v>8.6120000000000001</v>
      </c>
      <c r="N1193" t="b">
        <v>0</v>
      </c>
    </row>
    <row r="1194" spans="1:14" x14ac:dyDescent="0.2">
      <c r="A1194">
        <v>107</v>
      </c>
      <c r="B1194">
        <v>23</v>
      </c>
      <c r="C1194">
        <v>65</v>
      </c>
      <c r="D1194">
        <v>42</v>
      </c>
      <c r="E1194" t="s">
        <v>67</v>
      </c>
      <c r="F1194" t="s">
        <v>3158</v>
      </c>
      <c r="G1194" t="s">
        <v>3159</v>
      </c>
      <c r="H1194">
        <v>-72544.975000000006</v>
      </c>
      <c r="I1194">
        <v>9.2230000000000008</v>
      </c>
      <c r="J1194">
        <v>8442.2189999999991</v>
      </c>
      <c r="K1194">
        <v>8.6199999999999999E-2</v>
      </c>
      <c r="L1194">
        <v>106922119.77</v>
      </c>
      <c r="M1194">
        <v>9.9009999999999998</v>
      </c>
      <c r="N1194" t="b">
        <v>0</v>
      </c>
    </row>
    <row r="1195" spans="1:14" x14ac:dyDescent="0.2">
      <c r="A1195">
        <v>107</v>
      </c>
      <c r="B1195">
        <v>21</v>
      </c>
      <c r="C1195">
        <v>64</v>
      </c>
      <c r="D1195">
        <v>43</v>
      </c>
      <c r="E1195" t="s">
        <v>68</v>
      </c>
      <c r="F1195" t="s">
        <v>3160</v>
      </c>
      <c r="G1195" t="s">
        <v>3161</v>
      </c>
      <c r="H1195">
        <v>-78749.967000000004</v>
      </c>
      <c r="I1195">
        <v>8.673</v>
      </c>
      <c r="J1195">
        <v>8492.8978999999999</v>
      </c>
      <c r="K1195">
        <v>8.1100000000000005E-2</v>
      </c>
      <c r="L1195">
        <v>106915458.43000001</v>
      </c>
      <c r="M1195">
        <v>9.31</v>
      </c>
      <c r="N1195" t="b">
        <v>0</v>
      </c>
    </row>
    <row r="1196" spans="1:14" x14ac:dyDescent="0.2">
      <c r="A1196">
        <v>107</v>
      </c>
      <c r="B1196">
        <v>19</v>
      </c>
      <c r="C1196">
        <v>63</v>
      </c>
      <c r="D1196">
        <v>44</v>
      </c>
      <c r="E1196" t="s">
        <v>69</v>
      </c>
      <c r="F1196" t="s">
        <v>3162</v>
      </c>
      <c r="G1196" t="s">
        <v>3163</v>
      </c>
      <c r="H1196">
        <v>-83862.565000000002</v>
      </c>
      <c r="I1196">
        <v>8.673</v>
      </c>
      <c r="J1196">
        <v>8533.3675999999996</v>
      </c>
      <c r="K1196">
        <v>8.1100000000000005E-2</v>
      </c>
      <c r="L1196">
        <v>106909969.83</v>
      </c>
      <c r="M1196">
        <v>9.31</v>
      </c>
      <c r="N1196" t="b">
        <v>0</v>
      </c>
    </row>
    <row r="1197" spans="1:14" x14ac:dyDescent="0.2">
      <c r="A1197">
        <v>107</v>
      </c>
      <c r="B1197">
        <v>17</v>
      </c>
      <c r="C1197">
        <v>62</v>
      </c>
      <c r="D1197">
        <v>45</v>
      </c>
      <c r="E1197" t="s">
        <v>70</v>
      </c>
      <c r="F1197" t="s">
        <v>3164</v>
      </c>
      <c r="G1197" t="s">
        <v>3165</v>
      </c>
      <c r="H1197">
        <v>-86863.710999999996</v>
      </c>
      <c r="I1197">
        <v>12.051</v>
      </c>
      <c r="J1197">
        <v>8554.1039999999994</v>
      </c>
      <c r="K1197">
        <v>0.11260000000000001</v>
      </c>
      <c r="L1197">
        <v>106906747.97</v>
      </c>
      <c r="M1197">
        <v>12.936999999999999</v>
      </c>
      <c r="N1197" t="b">
        <v>0</v>
      </c>
    </row>
    <row r="1198" spans="1:14" x14ac:dyDescent="0.2">
      <c r="A1198">
        <v>107</v>
      </c>
      <c r="B1198">
        <v>15</v>
      </c>
      <c r="C1198">
        <v>61</v>
      </c>
      <c r="D1198">
        <v>46</v>
      </c>
      <c r="E1198" t="s">
        <v>71</v>
      </c>
      <c r="F1198" t="s">
        <v>3166</v>
      </c>
      <c r="G1198" t="s">
        <v>3167</v>
      </c>
      <c r="H1198">
        <v>-88372.653999999995</v>
      </c>
      <c r="I1198">
        <v>1.2010000000000001</v>
      </c>
      <c r="J1198">
        <v>8560.8945999999996</v>
      </c>
      <c r="K1198">
        <v>1.12E-2</v>
      </c>
      <c r="L1198">
        <v>106905128.05</v>
      </c>
      <c r="M1198">
        <v>1.2889999999999999</v>
      </c>
      <c r="N1198" t="b">
        <v>0</v>
      </c>
    </row>
    <row r="1199" spans="1:14" x14ac:dyDescent="0.2">
      <c r="A1199">
        <v>107</v>
      </c>
      <c r="B1199">
        <v>13</v>
      </c>
      <c r="C1199">
        <v>60</v>
      </c>
      <c r="D1199">
        <v>47</v>
      </c>
      <c r="E1199" t="s">
        <v>72</v>
      </c>
      <c r="F1199" t="s">
        <v>3168</v>
      </c>
      <c r="G1199" t="s">
        <v>3169</v>
      </c>
      <c r="H1199">
        <v>-88406.7</v>
      </c>
      <c r="I1199">
        <v>2.3820000000000001</v>
      </c>
      <c r="J1199">
        <v>8553.9012000000002</v>
      </c>
      <c r="K1199">
        <v>2.23E-2</v>
      </c>
      <c r="L1199">
        <v>106905091.5</v>
      </c>
      <c r="M1199">
        <v>2.556</v>
      </c>
      <c r="N1199" t="b">
        <v>0</v>
      </c>
    </row>
    <row r="1200" spans="1:14" x14ac:dyDescent="0.2">
      <c r="A1200">
        <v>107</v>
      </c>
      <c r="B1200">
        <v>11</v>
      </c>
      <c r="C1200">
        <v>59</v>
      </c>
      <c r="D1200">
        <v>48</v>
      </c>
      <c r="E1200" t="s">
        <v>73</v>
      </c>
      <c r="F1200" t="s">
        <v>3170</v>
      </c>
      <c r="G1200" t="s">
        <v>3171</v>
      </c>
      <c r="H1200">
        <v>-86990.324999999997</v>
      </c>
      <c r="I1200">
        <v>1.66</v>
      </c>
      <c r="J1200">
        <v>8533.3523999999998</v>
      </c>
      <c r="K1200">
        <v>1.55E-2</v>
      </c>
      <c r="L1200">
        <v>106906612.04000001</v>
      </c>
      <c r="M1200">
        <v>1.782</v>
      </c>
      <c r="N1200" t="b">
        <v>0</v>
      </c>
    </row>
    <row r="1201" spans="1:14" x14ac:dyDescent="0.2">
      <c r="A1201">
        <v>107</v>
      </c>
      <c r="B1201">
        <v>9</v>
      </c>
      <c r="C1201">
        <v>58</v>
      </c>
      <c r="D1201">
        <v>49</v>
      </c>
      <c r="E1201" t="s">
        <v>74</v>
      </c>
      <c r="F1201" t="s">
        <v>3172</v>
      </c>
      <c r="G1201" t="s">
        <v>3173</v>
      </c>
      <c r="H1201">
        <v>-83566.667000000001</v>
      </c>
      <c r="I1201">
        <v>9.6539999999999999</v>
      </c>
      <c r="J1201">
        <v>8494.0439000000006</v>
      </c>
      <c r="K1201">
        <v>9.0200000000000002E-2</v>
      </c>
      <c r="L1201">
        <v>106910287.48999999</v>
      </c>
      <c r="M1201">
        <v>10.363</v>
      </c>
      <c r="N1201" t="b">
        <v>0</v>
      </c>
    </row>
    <row r="1202" spans="1:14" x14ac:dyDescent="0.2">
      <c r="A1202">
        <v>107</v>
      </c>
      <c r="B1202">
        <v>7</v>
      </c>
      <c r="C1202">
        <v>57</v>
      </c>
      <c r="D1202">
        <v>50</v>
      </c>
      <c r="E1202" t="s">
        <v>75</v>
      </c>
      <c r="F1202" t="s">
        <v>3174</v>
      </c>
      <c r="G1202" t="s">
        <v>3175</v>
      </c>
      <c r="H1202">
        <v>-78512.239000000001</v>
      </c>
      <c r="I1202">
        <v>5.31</v>
      </c>
      <c r="J1202">
        <v>8439.4946</v>
      </c>
      <c r="K1202">
        <v>4.9599999999999998E-2</v>
      </c>
      <c r="L1202">
        <v>106915713.64</v>
      </c>
      <c r="M1202">
        <v>5.7</v>
      </c>
      <c r="N1202" t="b">
        <v>0</v>
      </c>
    </row>
    <row r="1203" spans="1:14" x14ac:dyDescent="0.2">
      <c r="A1203">
        <v>107</v>
      </c>
      <c r="B1203">
        <v>5</v>
      </c>
      <c r="C1203">
        <v>56</v>
      </c>
      <c r="D1203">
        <v>51</v>
      </c>
      <c r="E1203" t="s">
        <v>76</v>
      </c>
      <c r="F1203" t="s">
        <v>3176</v>
      </c>
      <c r="G1203" t="s">
        <v>3177</v>
      </c>
      <c r="H1203">
        <v>-70653.248000000007</v>
      </c>
      <c r="I1203">
        <v>4.1479999999999997</v>
      </c>
      <c r="J1203">
        <v>8358.7343999999994</v>
      </c>
      <c r="K1203">
        <v>3.8800000000000001E-2</v>
      </c>
      <c r="L1203">
        <v>106924150.62</v>
      </c>
      <c r="M1203">
        <v>4.452</v>
      </c>
      <c r="N1203" t="b">
        <v>0</v>
      </c>
    </row>
    <row r="1204" spans="1:14" x14ac:dyDescent="0.2">
      <c r="A1204">
        <v>107</v>
      </c>
      <c r="B1204">
        <v>3</v>
      </c>
      <c r="C1204">
        <v>55</v>
      </c>
      <c r="D1204">
        <v>52</v>
      </c>
      <c r="E1204" t="s">
        <v>77</v>
      </c>
      <c r="F1204" t="s">
        <v>3178</v>
      </c>
      <c r="G1204" t="s">
        <v>3179</v>
      </c>
      <c r="H1204" t="s">
        <v>3180</v>
      </c>
      <c r="I1204" t="s">
        <v>3072</v>
      </c>
      <c r="J1204" t="s">
        <v>3073</v>
      </c>
      <c r="K1204" t="s">
        <v>2047</v>
      </c>
      <c r="L1204">
        <v>106934882</v>
      </c>
      <c r="M1204" t="s">
        <v>3036</v>
      </c>
      <c r="N1204" t="b">
        <v>1</v>
      </c>
    </row>
    <row r="1205" spans="1:14" x14ac:dyDescent="0.2">
      <c r="A1205">
        <v>107</v>
      </c>
      <c r="B1205">
        <v>1</v>
      </c>
      <c r="C1205">
        <v>54</v>
      </c>
      <c r="D1205">
        <v>53</v>
      </c>
      <c r="E1205" t="s">
        <v>78</v>
      </c>
      <c r="F1205" t="s">
        <v>3181</v>
      </c>
      <c r="G1205" t="s">
        <v>3182</v>
      </c>
      <c r="H1205" t="s">
        <v>3183</v>
      </c>
      <c r="I1205" t="s">
        <v>813</v>
      </c>
      <c r="J1205" t="s">
        <v>3184</v>
      </c>
      <c r="K1205" t="s">
        <v>1556</v>
      </c>
      <c r="L1205">
        <v>106946935</v>
      </c>
      <c r="M1205" t="s">
        <v>816</v>
      </c>
      <c r="N1205" t="b">
        <v>1</v>
      </c>
    </row>
    <row r="1206" spans="1:14" x14ac:dyDescent="0.2">
      <c r="A1206">
        <v>108</v>
      </c>
      <c r="B1206">
        <v>30</v>
      </c>
      <c r="C1206">
        <v>69</v>
      </c>
      <c r="D1206">
        <v>39</v>
      </c>
      <c r="E1206" t="s">
        <v>64</v>
      </c>
      <c r="F1206" t="s">
        <v>3185</v>
      </c>
      <c r="G1206" t="s">
        <v>3186</v>
      </c>
      <c r="H1206" t="s">
        <v>3187</v>
      </c>
      <c r="I1206" t="s">
        <v>477</v>
      </c>
      <c r="J1206" t="s">
        <v>1883</v>
      </c>
      <c r="K1206" t="s">
        <v>705</v>
      </c>
      <c r="L1206">
        <v>107960515</v>
      </c>
      <c r="M1206" t="s">
        <v>480</v>
      </c>
      <c r="N1206" t="b">
        <v>1</v>
      </c>
    </row>
    <row r="1207" spans="1:14" x14ac:dyDescent="0.2">
      <c r="A1207">
        <v>108</v>
      </c>
      <c r="B1207">
        <v>28</v>
      </c>
      <c r="C1207">
        <v>68</v>
      </c>
      <c r="D1207">
        <v>40</v>
      </c>
      <c r="E1207" t="s">
        <v>65</v>
      </c>
      <c r="F1207" t="s">
        <v>3188</v>
      </c>
      <c r="G1207" t="s">
        <v>3189</v>
      </c>
      <c r="H1207" t="s">
        <v>3190</v>
      </c>
      <c r="I1207" t="s">
        <v>581</v>
      </c>
      <c r="J1207" t="s">
        <v>3191</v>
      </c>
      <c r="K1207" t="s">
        <v>906</v>
      </c>
      <c r="L1207">
        <v>107945303</v>
      </c>
      <c r="M1207" t="s">
        <v>584</v>
      </c>
      <c r="N1207" t="b">
        <v>1</v>
      </c>
    </row>
    <row r="1208" spans="1:14" x14ac:dyDescent="0.2">
      <c r="A1208">
        <v>108</v>
      </c>
      <c r="B1208">
        <v>26</v>
      </c>
      <c r="C1208">
        <v>67</v>
      </c>
      <c r="D1208">
        <v>41</v>
      </c>
      <c r="E1208" t="s">
        <v>66</v>
      </c>
      <c r="F1208" t="s">
        <v>3192</v>
      </c>
      <c r="G1208" t="s">
        <v>3193</v>
      </c>
      <c r="H1208">
        <v>-59545.197999999997</v>
      </c>
      <c r="I1208">
        <v>8.2390000000000008</v>
      </c>
      <c r="J1208">
        <v>8325.6604000000007</v>
      </c>
      <c r="K1208">
        <v>7.6300000000000007E-2</v>
      </c>
      <c r="L1208">
        <v>107936075.59999999</v>
      </c>
      <c r="M1208">
        <v>8.8439999999999994</v>
      </c>
      <c r="N1208" t="b">
        <v>0</v>
      </c>
    </row>
    <row r="1209" spans="1:14" x14ac:dyDescent="0.2">
      <c r="A1209">
        <v>108</v>
      </c>
      <c r="B1209">
        <v>24</v>
      </c>
      <c r="C1209">
        <v>66</v>
      </c>
      <c r="D1209">
        <v>42</v>
      </c>
      <c r="E1209" t="s">
        <v>67</v>
      </c>
      <c r="F1209" t="s">
        <v>3194</v>
      </c>
      <c r="G1209" t="s">
        <v>3195</v>
      </c>
      <c r="H1209">
        <v>-70749.297000000006</v>
      </c>
      <c r="I1209">
        <v>9.2230000000000008</v>
      </c>
      <c r="J1209">
        <v>8422.1581000000006</v>
      </c>
      <c r="K1209">
        <v>8.5400000000000004E-2</v>
      </c>
      <c r="L1209">
        <v>107924047.5</v>
      </c>
      <c r="M1209">
        <v>9.9009999999999998</v>
      </c>
      <c r="N1209" t="b">
        <v>0</v>
      </c>
    </row>
    <row r="1210" spans="1:14" x14ac:dyDescent="0.2">
      <c r="A1210">
        <v>108</v>
      </c>
      <c r="B1210">
        <v>22</v>
      </c>
      <c r="C1210">
        <v>65</v>
      </c>
      <c r="D1210">
        <v>43</v>
      </c>
      <c r="E1210" t="s">
        <v>68</v>
      </c>
      <c r="F1210" t="s">
        <v>3196</v>
      </c>
      <c r="G1210" t="s">
        <v>3197</v>
      </c>
      <c r="H1210">
        <v>-75922.831000000006</v>
      </c>
      <c r="I1210">
        <v>8.7690000000000001</v>
      </c>
      <c r="J1210">
        <v>8462.8171999999995</v>
      </c>
      <c r="K1210">
        <v>8.1199999999999994E-2</v>
      </c>
      <c r="L1210">
        <v>107918493.48999999</v>
      </c>
      <c r="M1210">
        <v>9.4130000000000003</v>
      </c>
      <c r="N1210" t="b">
        <v>0</v>
      </c>
    </row>
    <row r="1211" spans="1:14" x14ac:dyDescent="0.2">
      <c r="A1211">
        <v>108</v>
      </c>
      <c r="B1211">
        <v>20</v>
      </c>
      <c r="C1211">
        <v>64</v>
      </c>
      <c r="D1211">
        <v>44</v>
      </c>
      <c r="E1211" t="s">
        <v>69</v>
      </c>
      <c r="F1211" t="s">
        <v>3198</v>
      </c>
      <c r="G1211" t="s">
        <v>3199</v>
      </c>
      <c r="H1211">
        <v>-83661.403999999995</v>
      </c>
      <c r="I1211">
        <v>8.68</v>
      </c>
      <c r="J1211">
        <v>8527.2266999999993</v>
      </c>
      <c r="K1211">
        <v>8.0399999999999999E-2</v>
      </c>
      <c r="L1211">
        <v>107910185.79000001</v>
      </c>
      <c r="M1211">
        <v>9.3179999999999996</v>
      </c>
      <c r="N1211" t="b">
        <v>0</v>
      </c>
    </row>
    <row r="1212" spans="1:14" x14ac:dyDescent="0.2">
      <c r="A1212">
        <v>108</v>
      </c>
      <c r="B1212">
        <v>18</v>
      </c>
      <c r="C1212">
        <v>63</v>
      </c>
      <c r="D1212">
        <v>45</v>
      </c>
      <c r="E1212" t="s">
        <v>70</v>
      </c>
      <c r="F1212" t="s">
        <v>3200</v>
      </c>
      <c r="G1212" t="s">
        <v>3201</v>
      </c>
      <c r="H1212">
        <v>-85031.156000000003</v>
      </c>
      <c r="I1212">
        <v>13.997</v>
      </c>
      <c r="J1212">
        <v>8532.6656999999996</v>
      </c>
      <c r="K1212">
        <v>0.12959999999999999</v>
      </c>
      <c r="L1212">
        <v>107908715.3</v>
      </c>
      <c r="M1212">
        <v>15.026</v>
      </c>
      <c r="N1212" t="b">
        <v>0</v>
      </c>
    </row>
    <row r="1213" spans="1:14" x14ac:dyDescent="0.2">
      <c r="A1213">
        <v>108</v>
      </c>
      <c r="B1213">
        <v>16</v>
      </c>
      <c r="C1213">
        <v>62</v>
      </c>
      <c r="D1213">
        <v>46</v>
      </c>
      <c r="E1213" t="s">
        <v>71</v>
      </c>
      <c r="F1213" t="s">
        <v>3202</v>
      </c>
      <c r="G1213" t="s">
        <v>3203</v>
      </c>
      <c r="H1213">
        <v>-89524.214999999997</v>
      </c>
      <c r="I1213">
        <v>1.1080000000000001</v>
      </c>
      <c r="J1213">
        <v>8567.0241000000005</v>
      </c>
      <c r="K1213">
        <v>1.03E-2</v>
      </c>
      <c r="L1213">
        <v>107903891.8</v>
      </c>
      <c r="M1213">
        <v>1.1890000000000001</v>
      </c>
      <c r="N1213" t="b">
        <v>0</v>
      </c>
    </row>
    <row r="1214" spans="1:14" x14ac:dyDescent="0.2">
      <c r="A1214">
        <v>108</v>
      </c>
      <c r="B1214">
        <v>14</v>
      </c>
      <c r="C1214">
        <v>61</v>
      </c>
      <c r="D1214">
        <v>47</v>
      </c>
      <c r="E1214" t="s">
        <v>72</v>
      </c>
      <c r="F1214" t="s">
        <v>3204</v>
      </c>
      <c r="G1214" t="s">
        <v>3205</v>
      </c>
      <c r="H1214">
        <v>-87606.792000000001</v>
      </c>
      <c r="I1214">
        <v>2.3879999999999999</v>
      </c>
      <c r="J1214">
        <v>8542.0262000000002</v>
      </c>
      <c r="K1214">
        <v>2.2100000000000002E-2</v>
      </c>
      <c r="L1214">
        <v>107905950.23999999</v>
      </c>
      <c r="M1214">
        <v>2.5630000000000002</v>
      </c>
      <c r="N1214" t="b">
        <v>0</v>
      </c>
    </row>
    <row r="1215" spans="1:14" x14ac:dyDescent="0.2">
      <c r="A1215">
        <v>108</v>
      </c>
      <c r="B1215">
        <v>12</v>
      </c>
      <c r="C1215">
        <v>60</v>
      </c>
      <c r="D1215">
        <v>48</v>
      </c>
      <c r="E1215" t="s">
        <v>73</v>
      </c>
      <c r="F1215" t="s">
        <v>3206</v>
      </c>
      <c r="G1215" t="s">
        <v>3207</v>
      </c>
      <c r="H1215">
        <v>-89252.422999999995</v>
      </c>
      <c r="I1215">
        <v>1.123</v>
      </c>
      <c r="J1215">
        <v>8550.0195999999996</v>
      </c>
      <c r="K1215">
        <v>1.04E-2</v>
      </c>
      <c r="L1215">
        <v>107904183.58</v>
      </c>
      <c r="M1215">
        <v>1.2050000000000001</v>
      </c>
      <c r="N1215" t="b">
        <v>0</v>
      </c>
    </row>
    <row r="1216" spans="1:14" x14ac:dyDescent="0.2">
      <c r="A1216">
        <v>108</v>
      </c>
      <c r="B1216">
        <v>10</v>
      </c>
      <c r="C1216">
        <v>59</v>
      </c>
      <c r="D1216">
        <v>49</v>
      </c>
      <c r="E1216" t="s">
        <v>74</v>
      </c>
      <c r="F1216" t="s">
        <v>3208</v>
      </c>
      <c r="G1216" t="s">
        <v>3209</v>
      </c>
      <c r="H1216">
        <v>-84119.827999999994</v>
      </c>
      <c r="I1216">
        <v>8.641</v>
      </c>
      <c r="J1216">
        <v>8495.2515999999996</v>
      </c>
      <c r="K1216">
        <v>0.08</v>
      </c>
      <c r="L1216">
        <v>107909693.65000001</v>
      </c>
      <c r="M1216">
        <v>9.2759999999999998</v>
      </c>
      <c r="N1216" t="b">
        <v>0</v>
      </c>
    </row>
    <row r="1217" spans="1:14" x14ac:dyDescent="0.2">
      <c r="A1217">
        <v>108</v>
      </c>
      <c r="B1217">
        <v>8</v>
      </c>
      <c r="C1217">
        <v>58</v>
      </c>
      <c r="D1217">
        <v>50</v>
      </c>
      <c r="E1217" t="s">
        <v>75</v>
      </c>
      <c r="F1217" t="s">
        <v>3210</v>
      </c>
      <c r="G1217" t="s">
        <v>3211</v>
      </c>
      <c r="H1217">
        <v>-82069.948999999993</v>
      </c>
      <c r="I1217">
        <v>5.3819999999999997</v>
      </c>
      <c r="J1217">
        <v>8469.0272999999997</v>
      </c>
      <c r="K1217">
        <v>4.9799999999999997E-2</v>
      </c>
      <c r="L1217">
        <v>107911894.29000001</v>
      </c>
      <c r="M1217">
        <v>5.7779999999999996</v>
      </c>
      <c r="N1217" t="b">
        <v>0</v>
      </c>
    </row>
    <row r="1218" spans="1:14" x14ac:dyDescent="0.2">
      <c r="A1218">
        <v>108</v>
      </c>
      <c r="B1218">
        <v>6</v>
      </c>
      <c r="C1218">
        <v>57</v>
      </c>
      <c r="D1218">
        <v>51</v>
      </c>
      <c r="E1218" t="s">
        <v>76</v>
      </c>
      <c r="F1218" t="s">
        <v>3212</v>
      </c>
      <c r="G1218" t="s">
        <v>3213</v>
      </c>
      <c r="H1218">
        <v>-72445.341</v>
      </c>
      <c r="I1218">
        <v>5.4960000000000004</v>
      </c>
      <c r="J1218">
        <v>8372.6666000000005</v>
      </c>
      <c r="K1218">
        <v>5.0900000000000001E-2</v>
      </c>
      <c r="L1218">
        <v>107922226.73</v>
      </c>
      <c r="M1218">
        <v>5.9</v>
      </c>
      <c r="N1218" t="b">
        <v>0</v>
      </c>
    </row>
    <row r="1219" spans="1:14" x14ac:dyDescent="0.2">
      <c r="A1219">
        <v>108</v>
      </c>
      <c r="B1219">
        <v>4</v>
      </c>
      <c r="C1219">
        <v>56</v>
      </c>
      <c r="D1219">
        <v>52</v>
      </c>
      <c r="E1219" t="s">
        <v>77</v>
      </c>
      <c r="F1219" t="s">
        <v>3214</v>
      </c>
      <c r="G1219" t="s">
        <v>3215</v>
      </c>
      <c r="H1219">
        <v>-65781.676000000007</v>
      </c>
      <c r="I1219">
        <v>5.4109999999999996</v>
      </c>
      <c r="J1219">
        <v>8303.7221000000009</v>
      </c>
      <c r="K1219">
        <v>5.0099999999999999E-2</v>
      </c>
      <c r="L1219">
        <v>107929380.45999999</v>
      </c>
      <c r="M1219">
        <v>5.8079999999999998</v>
      </c>
      <c r="N1219" t="b">
        <v>0</v>
      </c>
    </row>
    <row r="1220" spans="1:14" x14ac:dyDescent="0.2">
      <c r="A1220">
        <v>108</v>
      </c>
      <c r="B1220">
        <v>2</v>
      </c>
      <c r="C1220">
        <v>55</v>
      </c>
      <c r="D1220">
        <v>53</v>
      </c>
      <c r="E1220" t="s">
        <v>78</v>
      </c>
      <c r="F1220" t="s">
        <v>3216</v>
      </c>
      <c r="G1220" t="s">
        <v>3217</v>
      </c>
      <c r="H1220" t="s">
        <v>3218</v>
      </c>
      <c r="I1220" t="s">
        <v>3072</v>
      </c>
      <c r="J1220" t="s">
        <v>3219</v>
      </c>
      <c r="K1220" t="s">
        <v>2047</v>
      </c>
      <c r="L1220">
        <v>107943348</v>
      </c>
      <c r="M1220" t="s">
        <v>3074</v>
      </c>
      <c r="N1220" t="b">
        <v>1</v>
      </c>
    </row>
    <row r="1221" spans="1:14" x14ac:dyDescent="0.2">
      <c r="A1221">
        <v>109</v>
      </c>
      <c r="B1221">
        <v>31</v>
      </c>
      <c r="C1221">
        <v>70</v>
      </c>
      <c r="D1221">
        <v>39</v>
      </c>
      <c r="E1221" t="s">
        <v>64</v>
      </c>
      <c r="F1221" t="s">
        <v>3220</v>
      </c>
      <c r="G1221" t="s">
        <v>3221</v>
      </c>
      <c r="H1221" t="s">
        <v>3222</v>
      </c>
      <c r="I1221" t="s">
        <v>1316</v>
      </c>
      <c r="J1221" t="s">
        <v>2084</v>
      </c>
      <c r="K1221" t="s">
        <v>705</v>
      </c>
      <c r="L1221">
        <v>108965131</v>
      </c>
      <c r="M1221" t="s">
        <v>1318</v>
      </c>
      <c r="N1221" t="b">
        <v>1</v>
      </c>
    </row>
    <row r="1222" spans="1:14" x14ac:dyDescent="0.2">
      <c r="A1222">
        <v>109</v>
      </c>
      <c r="B1222">
        <v>29</v>
      </c>
      <c r="C1222">
        <v>69</v>
      </c>
      <c r="D1222">
        <v>40</v>
      </c>
      <c r="E1222" t="s">
        <v>65</v>
      </c>
      <c r="F1222" t="s">
        <v>3223</v>
      </c>
      <c r="G1222" t="s">
        <v>3224</v>
      </c>
      <c r="H1222" t="s">
        <v>2489</v>
      </c>
      <c r="I1222" t="s">
        <v>503</v>
      </c>
      <c r="J1222" t="s">
        <v>3225</v>
      </c>
      <c r="K1222" t="s">
        <v>926</v>
      </c>
      <c r="L1222">
        <v>108950907</v>
      </c>
      <c r="M1222" t="s">
        <v>506</v>
      </c>
      <c r="N1222" t="b">
        <v>1</v>
      </c>
    </row>
    <row r="1223" spans="1:14" x14ac:dyDescent="0.2">
      <c r="A1223">
        <v>109</v>
      </c>
      <c r="B1223">
        <v>27</v>
      </c>
      <c r="C1223">
        <v>68</v>
      </c>
      <c r="D1223">
        <v>41</v>
      </c>
      <c r="E1223" t="s">
        <v>66</v>
      </c>
      <c r="F1223" t="s">
        <v>3226</v>
      </c>
      <c r="G1223" t="s">
        <v>3227</v>
      </c>
      <c r="H1223">
        <v>-56689.8</v>
      </c>
      <c r="I1223">
        <v>430.81599999999997</v>
      </c>
      <c r="J1223">
        <v>8297.1306999999997</v>
      </c>
      <c r="K1223">
        <v>3.9523999999999999</v>
      </c>
      <c r="L1223">
        <v>108939141</v>
      </c>
      <c r="M1223">
        <v>462.5</v>
      </c>
      <c r="N1223" t="b">
        <v>0</v>
      </c>
    </row>
    <row r="1224" spans="1:14" x14ac:dyDescent="0.2">
      <c r="A1224">
        <v>109</v>
      </c>
      <c r="B1224">
        <v>25</v>
      </c>
      <c r="C1224">
        <v>67</v>
      </c>
      <c r="D1224">
        <v>42</v>
      </c>
      <c r="E1224" t="s">
        <v>67</v>
      </c>
      <c r="F1224" t="s">
        <v>3228</v>
      </c>
      <c r="G1224" t="s">
        <v>3229</v>
      </c>
      <c r="H1224">
        <v>-66659.285000000003</v>
      </c>
      <c r="I1224">
        <v>11.179</v>
      </c>
      <c r="J1224">
        <v>8381.4163000000008</v>
      </c>
      <c r="K1224">
        <v>0.1026</v>
      </c>
      <c r="L1224">
        <v>108928438.31</v>
      </c>
      <c r="M1224">
        <v>12</v>
      </c>
      <c r="N1224" t="b">
        <v>0</v>
      </c>
    </row>
    <row r="1225" spans="1:14" x14ac:dyDescent="0.2">
      <c r="A1225">
        <v>109</v>
      </c>
      <c r="B1225">
        <v>23</v>
      </c>
      <c r="C1225">
        <v>66</v>
      </c>
      <c r="D1225">
        <v>43</v>
      </c>
      <c r="E1225" t="s">
        <v>68</v>
      </c>
      <c r="F1225" t="s">
        <v>3230</v>
      </c>
      <c r="G1225" t="s">
        <v>3231</v>
      </c>
      <c r="H1225">
        <v>-74282.827999999994</v>
      </c>
      <c r="I1225">
        <v>9.6690000000000005</v>
      </c>
      <c r="J1225">
        <v>8444.1795999999995</v>
      </c>
      <c r="K1225">
        <v>8.8700000000000001E-2</v>
      </c>
      <c r="L1225">
        <v>108920254.09999999</v>
      </c>
      <c r="M1225">
        <v>10.38</v>
      </c>
      <c r="N1225" t="b">
        <v>0</v>
      </c>
    </row>
    <row r="1226" spans="1:14" x14ac:dyDescent="0.2">
      <c r="A1226">
        <v>109</v>
      </c>
      <c r="B1226">
        <v>21</v>
      </c>
      <c r="C1226">
        <v>65</v>
      </c>
      <c r="D1226">
        <v>44</v>
      </c>
      <c r="E1226" t="s">
        <v>69</v>
      </c>
      <c r="F1226" t="s">
        <v>3232</v>
      </c>
      <c r="G1226" t="s">
        <v>3233</v>
      </c>
      <c r="H1226">
        <v>-80738.455000000002</v>
      </c>
      <c r="I1226">
        <v>8.9540000000000006</v>
      </c>
      <c r="J1226">
        <v>8496.2279999999992</v>
      </c>
      <c r="K1226">
        <v>8.2100000000000006E-2</v>
      </c>
      <c r="L1226">
        <v>108913323.7</v>
      </c>
      <c r="M1226">
        <v>9.6120000000000001</v>
      </c>
      <c r="N1226" t="b">
        <v>0</v>
      </c>
    </row>
    <row r="1227" spans="1:14" x14ac:dyDescent="0.2">
      <c r="A1227">
        <v>109</v>
      </c>
      <c r="B1227">
        <v>19</v>
      </c>
      <c r="C1227">
        <v>64</v>
      </c>
      <c r="D1227">
        <v>45</v>
      </c>
      <c r="E1227" t="s">
        <v>70</v>
      </c>
      <c r="F1227" t="s">
        <v>3234</v>
      </c>
      <c r="G1227" t="s">
        <v>3235</v>
      </c>
      <c r="H1227">
        <v>-84999.251000000004</v>
      </c>
      <c r="I1227">
        <v>4.04</v>
      </c>
      <c r="J1227">
        <v>8528.1404000000002</v>
      </c>
      <c r="K1227">
        <v>3.7100000000000001E-2</v>
      </c>
      <c r="L1227">
        <v>108908749.55</v>
      </c>
      <c r="M1227">
        <v>4.3360000000000003</v>
      </c>
      <c r="N1227" t="b">
        <v>0</v>
      </c>
    </row>
    <row r="1228" spans="1:14" x14ac:dyDescent="0.2">
      <c r="A1228">
        <v>109</v>
      </c>
      <c r="B1228">
        <v>17</v>
      </c>
      <c r="C1228">
        <v>63</v>
      </c>
      <c r="D1228">
        <v>46</v>
      </c>
      <c r="E1228" t="s">
        <v>71</v>
      </c>
      <c r="F1228" t="s">
        <v>3236</v>
      </c>
      <c r="G1228" t="s">
        <v>3237</v>
      </c>
      <c r="H1228">
        <v>-87606.483999999997</v>
      </c>
      <c r="I1228">
        <v>1.1140000000000001</v>
      </c>
      <c r="J1228">
        <v>8544.8824999999997</v>
      </c>
      <c r="K1228">
        <v>1.0200000000000001E-2</v>
      </c>
      <c r="L1228">
        <v>108905950.56999999</v>
      </c>
      <c r="M1228">
        <v>1.1950000000000001</v>
      </c>
      <c r="N1228" t="b">
        <v>0</v>
      </c>
    </row>
    <row r="1229" spans="1:14" x14ac:dyDescent="0.2">
      <c r="A1229">
        <v>109</v>
      </c>
      <c r="B1229">
        <v>15</v>
      </c>
      <c r="C1229">
        <v>62</v>
      </c>
      <c r="D1229">
        <v>47</v>
      </c>
      <c r="E1229" t="s">
        <v>72</v>
      </c>
      <c r="F1229" t="s">
        <v>3238</v>
      </c>
      <c r="G1229" t="s">
        <v>3239</v>
      </c>
      <c r="H1229">
        <v>-88719.430999999997</v>
      </c>
      <c r="I1229">
        <v>1.2869999999999999</v>
      </c>
      <c r="J1229">
        <v>8547.9154999999992</v>
      </c>
      <c r="K1229">
        <v>1.18E-2</v>
      </c>
      <c r="L1229">
        <v>108904755.77</v>
      </c>
      <c r="M1229">
        <v>1.381</v>
      </c>
      <c r="N1229" t="b">
        <v>0</v>
      </c>
    </row>
    <row r="1230" spans="1:14" x14ac:dyDescent="0.2">
      <c r="A1230">
        <v>109</v>
      </c>
      <c r="B1230">
        <v>13</v>
      </c>
      <c r="C1230">
        <v>61</v>
      </c>
      <c r="D1230">
        <v>48</v>
      </c>
      <c r="E1230" t="s">
        <v>73</v>
      </c>
      <c r="F1230" t="s">
        <v>3240</v>
      </c>
      <c r="G1230" t="s">
        <v>3241</v>
      </c>
      <c r="H1230">
        <v>-88504.33</v>
      </c>
      <c r="I1230">
        <v>1.536</v>
      </c>
      <c r="J1230">
        <v>8538.7646000000004</v>
      </c>
      <c r="K1230">
        <v>1.41E-2</v>
      </c>
      <c r="L1230">
        <v>108904986.69</v>
      </c>
      <c r="M1230">
        <v>1.649</v>
      </c>
      <c r="N1230" t="b">
        <v>0</v>
      </c>
    </row>
    <row r="1231" spans="1:14" x14ac:dyDescent="0.2">
      <c r="A1231">
        <v>109</v>
      </c>
      <c r="B1231">
        <v>11</v>
      </c>
      <c r="C1231">
        <v>60</v>
      </c>
      <c r="D1231">
        <v>49</v>
      </c>
      <c r="E1231" t="s">
        <v>74</v>
      </c>
      <c r="F1231" t="s">
        <v>3242</v>
      </c>
      <c r="G1231" t="s">
        <v>3243</v>
      </c>
      <c r="H1231">
        <v>-86489.525999999998</v>
      </c>
      <c r="I1231">
        <v>3.9689999999999999</v>
      </c>
      <c r="J1231">
        <v>8513.1026999999995</v>
      </c>
      <c r="K1231">
        <v>3.6400000000000002E-2</v>
      </c>
      <c r="L1231">
        <v>108907149.67</v>
      </c>
      <c r="M1231">
        <v>4.2610000000000001</v>
      </c>
      <c r="N1231" t="b">
        <v>0</v>
      </c>
    </row>
    <row r="1232" spans="1:14" x14ac:dyDescent="0.2">
      <c r="A1232">
        <v>109</v>
      </c>
      <c r="B1232">
        <v>9</v>
      </c>
      <c r="C1232">
        <v>59</v>
      </c>
      <c r="D1232">
        <v>50</v>
      </c>
      <c r="E1232" t="s">
        <v>75</v>
      </c>
      <c r="F1232" t="s">
        <v>3244</v>
      </c>
      <c r="G1232" t="s">
        <v>3245</v>
      </c>
      <c r="H1232">
        <v>-82630.179999999993</v>
      </c>
      <c r="I1232">
        <v>7.9489999999999998</v>
      </c>
      <c r="J1232">
        <v>8470.5182999999997</v>
      </c>
      <c r="K1232">
        <v>7.2900000000000006E-2</v>
      </c>
      <c r="L1232">
        <v>108911292.84999999</v>
      </c>
      <c r="M1232">
        <v>8.5329999999999995</v>
      </c>
      <c r="N1232" t="b">
        <v>0</v>
      </c>
    </row>
    <row r="1233" spans="1:14" x14ac:dyDescent="0.2">
      <c r="A1233">
        <v>109</v>
      </c>
      <c r="B1233">
        <v>7</v>
      </c>
      <c r="C1233">
        <v>58</v>
      </c>
      <c r="D1233">
        <v>51</v>
      </c>
      <c r="E1233" t="s">
        <v>76</v>
      </c>
      <c r="F1233" t="s">
        <v>3246</v>
      </c>
      <c r="G1233" t="s">
        <v>3247</v>
      </c>
      <c r="H1233">
        <v>-76250.986000000004</v>
      </c>
      <c r="I1233">
        <v>5.2649999999999997</v>
      </c>
      <c r="J1233">
        <v>8404.8161</v>
      </c>
      <c r="K1233">
        <v>4.8300000000000003E-2</v>
      </c>
      <c r="L1233">
        <v>108918141.2</v>
      </c>
      <c r="M1233">
        <v>5.6520000000000001</v>
      </c>
      <c r="N1233" t="b">
        <v>0</v>
      </c>
    </row>
    <row r="1234" spans="1:14" x14ac:dyDescent="0.2">
      <c r="A1234">
        <v>109</v>
      </c>
      <c r="B1234">
        <v>5</v>
      </c>
      <c r="C1234">
        <v>57</v>
      </c>
      <c r="D1234">
        <v>52</v>
      </c>
      <c r="E1234" t="s">
        <v>77</v>
      </c>
      <c r="F1234" t="s">
        <v>3248</v>
      </c>
      <c r="G1234" t="s">
        <v>3249</v>
      </c>
      <c r="H1234">
        <v>-67715.399000000005</v>
      </c>
      <c r="I1234">
        <v>4.3819999999999997</v>
      </c>
      <c r="J1234">
        <v>8319.3305</v>
      </c>
      <c r="K1234">
        <v>4.02E-2</v>
      </c>
      <c r="L1234">
        <v>108927304.53</v>
      </c>
      <c r="M1234">
        <v>4.7039999999999997</v>
      </c>
      <c r="N1234" t="b">
        <v>0</v>
      </c>
    </row>
    <row r="1235" spans="1:14" x14ac:dyDescent="0.2">
      <c r="A1235">
        <v>109</v>
      </c>
      <c r="B1235">
        <v>3</v>
      </c>
      <c r="C1235">
        <v>56</v>
      </c>
      <c r="D1235">
        <v>53</v>
      </c>
      <c r="E1235" t="s">
        <v>78</v>
      </c>
      <c r="F1235" t="s">
        <v>3250</v>
      </c>
      <c r="G1235" t="s">
        <v>3251</v>
      </c>
      <c r="H1235">
        <v>-57672.504999999997</v>
      </c>
      <c r="I1235">
        <v>6.7290000000000001</v>
      </c>
      <c r="J1235">
        <v>8220.0164000000004</v>
      </c>
      <c r="K1235">
        <v>6.1699999999999998E-2</v>
      </c>
      <c r="L1235">
        <v>108938086.02</v>
      </c>
      <c r="M1235">
        <v>7.2229999999999999</v>
      </c>
      <c r="N1235" t="b">
        <v>0</v>
      </c>
    </row>
    <row r="1236" spans="1:14" x14ac:dyDescent="0.2">
      <c r="A1236">
        <v>109</v>
      </c>
      <c r="B1236">
        <v>1</v>
      </c>
      <c r="C1236">
        <v>55</v>
      </c>
      <c r="D1236">
        <v>54</v>
      </c>
      <c r="E1236" t="s">
        <v>79</v>
      </c>
      <c r="F1236" t="s">
        <v>3252</v>
      </c>
      <c r="G1236" t="s">
        <v>3253</v>
      </c>
      <c r="H1236">
        <v>-46169.546000000002</v>
      </c>
      <c r="I1236">
        <v>300.108</v>
      </c>
      <c r="J1236">
        <v>8107.3071</v>
      </c>
      <c r="K1236">
        <v>2.7532999999999999</v>
      </c>
      <c r="L1236">
        <v>108950434.95</v>
      </c>
      <c r="M1236">
        <v>322.178</v>
      </c>
      <c r="N1236" t="b">
        <v>0</v>
      </c>
    </row>
    <row r="1237" spans="1:14" x14ac:dyDescent="0.2">
      <c r="A1237">
        <v>110</v>
      </c>
      <c r="B1237">
        <v>30</v>
      </c>
      <c r="C1237">
        <v>70</v>
      </c>
      <c r="D1237">
        <v>40</v>
      </c>
      <c r="E1237" t="s">
        <v>65</v>
      </c>
      <c r="F1237" t="s">
        <v>3254</v>
      </c>
      <c r="G1237" t="s">
        <v>3255</v>
      </c>
      <c r="H1237" t="s">
        <v>3256</v>
      </c>
      <c r="I1237" t="s">
        <v>503</v>
      </c>
      <c r="J1237" t="s">
        <v>2359</v>
      </c>
      <c r="K1237" t="s">
        <v>926</v>
      </c>
      <c r="L1237">
        <v>109954675</v>
      </c>
      <c r="M1237" t="s">
        <v>506</v>
      </c>
      <c r="N1237" t="b">
        <v>1</v>
      </c>
    </row>
    <row r="1238" spans="1:14" x14ac:dyDescent="0.2">
      <c r="A1238">
        <v>110</v>
      </c>
      <c r="B1238">
        <v>28</v>
      </c>
      <c r="C1238">
        <v>69</v>
      </c>
      <c r="D1238">
        <v>41</v>
      </c>
      <c r="E1238" t="s">
        <v>66</v>
      </c>
      <c r="F1238" t="s">
        <v>3257</v>
      </c>
      <c r="G1238" t="s">
        <v>3258</v>
      </c>
      <c r="H1238">
        <v>-52309.913999999997</v>
      </c>
      <c r="I1238">
        <v>838.34500000000003</v>
      </c>
      <c r="J1238">
        <v>8255.2607000000007</v>
      </c>
      <c r="K1238">
        <v>7.6212999999999997</v>
      </c>
      <c r="L1238">
        <v>109943843</v>
      </c>
      <c r="M1238">
        <v>900</v>
      </c>
      <c r="N1238" t="b">
        <v>0</v>
      </c>
    </row>
    <row r="1239" spans="1:14" x14ac:dyDescent="0.2">
      <c r="A1239">
        <v>110</v>
      </c>
      <c r="B1239">
        <v>26</v>
      </c>
      <c r="C1239">
        <v>68</v>
      </c>
      <c r="D1239">
        <v>42</v>
      </c>
      <c r="E1239" t="s">
        <v>67</v>
      </c>
      <c r="F1239" t="s">
        <v>3259</v>
      </c>
      <c r="G1239" t="s">
        <v>3260</v>
      </c>
      <c r="H1239">
        <v>-64535.813999999998</v>
      </c>
      <c r="I1239">
        <v>24.219000000000001</v>
      </c>
      <c r="J1239">
        <v>8359.2929999999997</v>
      </c>
      <c r="K1239">
        <v>0.22020000000000001</v>
      </c>
      <c r="L1239">
        <v>109930717.95</v>
      </c>
      <c r="M1239">
        <v>26</v>
      </c>
      <c r="N1239" t="b">
        <v>0</v>
      </c>
    </row>
    <row r="1240" spans="1:14" x14ac:dyDescent="0.2">
      <c r="A1240">
        <v>110</v>
      </c>
      <c r="B1240">
        <v>24</v>
      </c>
      <c r="C1240">
        <v>67</v>
      </c>
      <c r="D1240">
        <v>43</v>
      </c>
      <c r="E1240" t="s">
        <v>68</v>
      </c>
      <c r="F1240" t="s">
        <v>3261</v>
      </c>
      <c r="G1240" t="s">
        <v>3262</v>
      </c>
      <c r="H1240">
        <v>-71034.563999999998</v>
      </c>
      <c r="I1240">
        <v>9.4969999999999999</v>
      </c>
      <c r="J1240">
        <v>8411.2602999999999</v>
      </c>
      <c r="K1240">
        <v>8.6300000000000002E-2</v>
      </c>
      <c r="L1240">
        <v>109923741.26000001</v>
      </c>
      <c r="M1240">
        <v>10.195</v>
      </c>
      <c r="N1240" t="b">
        <v>0</v>
      </c>
    </row>
    <row r="1241" spans="1:14" x14ac:dyDescent="0.2">
      <c r="A1241">
        <v>110</v>
      </c>
      <c r="B1241">
        <v>22</v>
      </c>
      <c r="C1241">
        <v>66</v>
      </c>
      <c r="D1241">
        <v>44</v>
      </c>
      <c r="E1241" t="s">
        <v>69</v>
      </c>
      <c r="F1241" t="s">
        <v>3263</v>
      </c>
      <c r="G1241" t="s">
        <v>3264</v>
      </c>
      <c r="H1241">
        <v>-80072.629000000001</v>
      </c>
      <c r="I1241">
        <v>8.9239999999999995</v>
      </c>
      <c r="J1241">
        <v>8486.3122999999996</v>
      </c>
      <c r="K1241">
        <v>8.1100000000000005E-2</v>
      </c>
      <c r="L1241">
        <v>109914038.5</v>
      </c>
      <c r="M1241">
        <v>9.58</v>
      </c>
      <c r="N1241" t="b">
        <v>0</v>
      </c>
    </row>
    <row r="1242" spans="1:14" x14ac:dyDescent="0.2">
      <c r="A1242">
        <v>110</v>
      </c>
      <c r="B1242">
        <v>20</v>
      </c>
      <c r="C1242">
        <v>65</v>
      </c>
      <c r="D1242">
        <v>45</v>
      </c>
      <c r="E1242" t="s">
        <v>70</v>
      </c>
      <c r="F1242" t="s">
        <v>3265</v>
      </c>
      <c r="G1242" t="s">
        <v>3266</v>
      </c>
      <c r="H1242">
        <v>-82828.692999999999</v>
      </c>
      <c r="I1242">
        <v>17.805</v>
      </c>
      <c r="J1242">
        <v>8504.2551000000003</v>
      </c>
      <c r="K1242">
        <v>0.16189999999999999</v>
      </c>
      <c r="L1242">
        <v>109911079.73999999</v>
      </c>
      <c r="M1242">
        <v>19.114000000000001</v>
      </c>
      <c r="N1242" t="b">
        <v>0</v>
      </c>
    </row>
    <row r="1243" spans="1:14" x14ac:dyDescent="0.2">
      <c r="A1243">
        <v>110</v>
      </c>
      <c r="B1243">
        <v>18</v>
      </c>
      <c r="C1243">
        <v>64</v>
      </c>
      <c r="D1243">
        <v>46</v>
      </c>
      <c r="E1243" t="s">
        <v>71</v>
      </c>
      <c r="F1243" t="s">
        <v>3267</v>
      </c>
      <c r="G1243" t="s">
        <v>3268</v>
      </c>
      <c r="H1243">
        <v>-88330.903999999995</v>
      </c>
      <c r="I1243">
        <v>0.61199999999999999</v>
      </c>
      <c r="J1243">
        <v>8547.1630000000005</v>
      </c>
      <c r="K1243">
        <v>5.5999999999999999E-3</v>
      </c>
      <c r="L1243">
        <v>109905172.87</v>
      </c>
      <c r="M1243">
        <v>0.65700000000000003</v>
      </c>
      <c r="N1243" t="b">
        <v>0</v>
      </c>
    </row>
    <row r="1244" spans="1:14" x14ac:dyDescent="0.2">
      <c r="A1244">
        <v>110</v>
      </c>
      <c r="B1244">
        <v>16</v>
      </c>
      <c r="C1244">
        <v>63</v>
      </c>
      <c r="D1244">
        <v>47</v>
      </c>
      <c r="E1244" t="s">
        <v>72</v>
      </c>
      <c r="F1244" t="s">
        <v>3269</v>
      </c>
      <c r="G1244" t="s">
        <v>3270</v>
      </c>
      <c r="H1244">
        <v>-87457.305999999997</v>
      </c>
      <c r="I1244">
        <v>1.286</v>
      </c>
      <c r="J1244">
        <v>8532.1088999999993</v>
      </c>
      <c r="K1244">
        <v>1.17E-2</v>
      </c>
      <c r="L1244">
        <v>109906110.72</v>
      </c>
      <c r="M1244">
        <v>1.38</v>
      </c>
      <c r="N1244" t="b">
        <v>0</v>
      </c>
    </row>
    <row r="1245" spans="1:14" x14ac:dyDescent="0.2">
      <c r="A1245">
        <v>110</v>
      </c>
      <c r="B1245">
        <v>14</v>
      </c>
      <c r="C1245">
        <v>62</v>
      </c>
      <c r="D1245">
        <v>48</v>
      </c>
      <c r="E1245" t="s">
        <v>73</v>
      </c>
      <c r="F1245" t="s">
        <v>183</v>
      </c>
      <c r="G1245" t="s">
        <v>3271</v>
      </c>
      <c r="H1245">
        <v>-90347.968999999997</v>
      </c>
      <c r="I1245">
        <v>0.38</v>
      </c>
      <c r="J1245">
        <v>8551.2754999999997</v>
      </c>
      <c r="K1245">
        <v>3.5000000000000001E-3</v>
      </c>
      <c r="L1245">
        <v>109903007.47</v>
      </c>
      <c r="M1245">
        <v>0.40699999999999997</v>
      </c>
      <c r="N1245" t="b">
        <v>0</v>
      </c>
    </row>
    <row r="1246" spans="1:14" x14ac:dyDescent="0.2">
      <c r="A1246">
        <v>110</v>
      </c>
      <c r="B1246">
        <v>12</v>
      </c>
      <c r="C1246">
        <v>61</v>
      </c>
      <c r="D1246">
        <v>49</v>
      </c>
      <c r="E1246" t="s">
        <v>74</v>
      </c>
      <c r="F1246" t="s">
        <v>3272</v>
      </c>
      <c r="G1246" t="s">
        <v>3273</v>
      </c>
      <c r="H1246">
        <v>-86469.968999999997</v>
      </c>
      <c r="I1246">
        <v>11.553000000000001</v>
      </c>
      <c r="J1246">
        <v>8508.9087</v>
      </c>
      <c r="K1246">
        <v>0.105</v>
      </c>
      <c r="L1246">
        <v>109907170.67</v>
      </c>
      <c r="M1246">
        <v>12.401999999999999</v>
      </c>
      <c r="N1246" t="b">
        <v>0</v>
      </c>
    </row>
    <row r="1247" spans="1:14" x14ac:dyDescent="0.2">
      <c r="A1247">
        <v>110</v>
      </c>
      <c r="B1247">
        <v>10</v>
      </c>
      <c r="C1247">
        <v>60</v>
      </c>
      <c r="D1247">
        <v>50</v>
      </c>
      <c r="E1247" t="s">
        <v>75</v>
      </c>
      <c r="F1247" t="s">
        <v>184</v>
      </c>
      <c r="G1247" t="s">
        <v>3274</v>
      </c>
      <c r="H1247">
        <v>-85841.993000000002</v>
      </c>
      <c r="I1247">
        <v>13.776999999999999</v>
      </c>
      <c r="J1247">
        <v>8496.0874999999996</v>
      </c>
      <c r="K1247">
        <v>0.12520000000000001</v>
      </c>
      <c r="L1247">
        <v>109907844.83</v>
      </c>
      <c r="M1247">
        <v>14.79</v>
      </c>
      <c r="N1247" t="b">
        <v>0</v>
      </c>
    </row>
    <row r="1248" spans="1:14" x14ac:dyDescent="0.2">
      <c r="A1248">
        <v>110</v>
      </c>
      <c r="B1248">
        <v>8</v>
      </c>
      <c r="C1248">
        <v>59</v>
      </c>
      <c r="D1248">
        <v>51</v>
      </c>
      <c r="E1248" t="s">
        <v>76</v>
      </c>
      <c r="F1248" t="s">
        <v>3275</v>
      </c>
      <c r="G1248" t="s">
        <v>3276</v>
      </c>
      <c r="H1248">
        <v>-77449.744999999995</v>
      </c>
      <c r="I1248">
        <v>5.9619999999999997</v>
      </c>
      <c r="J1248">
        <v>8412.6821</v>
      </c>
      <c r="K1248">
        <v>5.4199999999999998E-2</v>
      </c>
      <c r="L1248">
        <v>109916854.28</v>
      </c>
      <c r="M1248">
        <v>6.4</v>
      </c>
      <c r="N1248" t="b">
        <v>0</v>
      </c>
    </row>
    <row r="1249" spans="1:14" x14ac:dyDescent="0.2">
      <c r="A1249">
        <v>110</v>
      </c>
      <c r="B1249">
        <v>6</v>
      </c>
      <c r="C1249">
        <v>58</v>
      </c>
      <c r="D1249">
        <v>52</v>
      </c>
      <c r="E1249" t="s">
        <v>77</v>
      </c>
      <c r="F1249" t="s">
        <v>3277</v>
      </c>
      <c r="G1249" t="s">
        <v>3278</v>
      </c>
      <c r="H1249">
        <v>-72229.820999999996</v>
      </c>
      <c r="I1249">
        <v>6.5750000000000002</v>
      </c>
      <c r="J1249">
        <v>8358.116</v>
      </c>
      <c r="K1249">
        <v>5.9799999999999999E-2</v>
      </c>
      <c r="L1249">
        <v>109922458.09999999</v>
      </c>
      <c r="M1249">
        <v>7.0579999999999998</v>
      </c>
      <c r="N1249" t="b">
        <v>0</v>
      </c>
    </row>
    <row r="1250" spans="1:14" x14ac:dyDescent="0.2">
      <c r="A1250">
        <v>110</v>
      </c>
      <c r="B1250">
        <v>4</v>
      </c>
      <c r="C1250">
        <v>57</v>
      </c>
      <c r="D1250">
        <v>53</v>
      </c>
      <c r="E1250" t="s">
        <v>78</v>
      </c>
      <c r="F1250" t="s">
        <v>3279</v>
      </c>
      <c r="G1250" t="s">
        <v>3280</v>
      </c>
      <c r="H1250">
        <v>-60467.843999999997</v>
      </c>
      <c r="I1250">
        <v>61.94</v>
      </c>
      <c r="J1250">
        <v>8244.0766999999996</v>
      </c>
      <c r="K1250">
        <v>0.56310000000000004</v>
      </c>
      <c r="L1250">
        <v>109935085.09999999</v>
      </c>
      <c r="M1250">
        <v>66.494</v>
      </c>
      <c r="N1250" t="b">
        <v>0</v>
      </c>
    </row>
    <row r="1251" spans="1:14" x14ac:dyDescent="0.2">
      <c r="A1251">
        <v>110</v>
      </c>
      <c r="B1251">
        <v>2</v>
      </c>
      <c r="C1251">
        <v>56</v>
      </c>
      <c r="D1251">
        <v>54</v>
      </c>
      <c r="E1251" t="s">
        <v>79</v>
      </c>
      <c r="F1251" t="s">
        <v>3281</v>
      </c>
      <c r="G1251" t="s">
        <v>3282</v>
      </c>
      <c r="H1251">
        <v>-51922.635999999999</v>
      </c>
      <c r="I1251">
        <v>100.988</v>
      </c>
      <c r="J1251">
        <v>8159.2808000000005</v>
      </c>
      <c r="K1251">
        <v>0.91810000000000003</v>
      </c>
      <c r="L1251">
        <v>109944258.75</v>
      </c>
      <c r="M1251">
        <v>108.41500000000001</v>
      </c>
      <c r="N1251" t="b">
        <v>0</v>
      </c>
    </row>
    <row r="1252" spans="1:14" x14ac:dyDescent="0.2">
      <c r="A1252">
        <v>111</v>
      </c>
      <c r="B1252">
        <v>31</v>
      </c>
      <c r="C1252">
        <v>71</v>
      </c>
      <c r="D1252">
        <v>40</v>
      </c>
      <c r="E1252" t="s">
        <v>65</v>
      </c>
      <c r="F1252" t="s">
        <v>3283</v>
      </c>
      <c r="G1252" t="s">
        <v>3284</v>
      </c>
      <c r="H1252" t="s">
        <v>3285</v>
      </c>
      <c r="I1252" t="s">
        <v>477</v>
      </c>
      <c r="J1252" t="s">
        <v>1948</v>
      </c>
      <c r="K1252" t="s">
        <v>926</v>
      </c>
      <c r="L1252">
        <v>110960837</v>
      </c>
      <c r="M1252" t="s">
        <v>480</v>
      </c>
      <c r="N1252" t="b">
        <v>1</v>
      </c>
    </row>
    <row r="1253" spans="1:14" x14ac:dyDescent="0.2">
      <c r="A1253">
        <v>111</v>
      </c>
      <c r="B1253">
        <v>29</v>
      </c>
      <c r="C1253">
        <v>70</v>
      </c>
      <c r="D1253">
        <v>41</v>
      </c>
      <c r="E1253" t="s">
        <v>66</v>
      </c>
      <c r="F1253" t="s">
        <v>3286</v>
      </c>
      <c r="G1253" t="s">
        <v>3287</v>
      </c>
      <c r="H1253" t="s">
        <v>3288</v>
      </c>
      <c r="I1253" t="s">
        <v>813</v>
      </c>
      <c r="J1253" t="s">
        <v>3289</v>
      </c>
      <c r="K1253" t="s">
        <v>1556</v>
      </c>
      <c r="L1253">
        <v>110947439</v>
      </c>
      <c r="M1253" t="s">
        <v>816</v>
      </c>
      <c r="N1253" t="b">
        <v>1</v>
      </c>
    </row>
    <row r="1254" spans="1:14" x14ac:dyDescent="0.2">
      <c r="A1254">
        <v>111</v>
      </c>
      <c r="B1254">
        <v>27</v>
      </c>
      <c r="C1254">
        <v>69</v>
      </c>
      <c r="D1254">
        <v>42</v>
      </c>
      <c r="E1254" t="s">
        <v>67</v>
      </c>
      <c r="F1254" t="s">
        <v>3290</v>
      </c>
      <c r="G1254" t="s">
        <v>3291</v>
      </c>
      <c r="H1254">
        <v>-59939.813000000002</v>
      </c>
      <c r="I1254">
        <v>12.577999999999999</v>
      </c>
      <c r="J1254">
        <v>8315.2932000000001</v>
      </c>
      <c r="K1254">
        <v>0.1133</v>
      </c>
      <c r="L1254">
        <v>110935651.95999999</v>
      </c>
      <c r="M1254">
        <v>13.503</v>
      </c>
      <c r="N1254" t="b">
        <v>0</v>
      </c>
    </row>
    <row r="1255" spans="1:14" x14ac:dyDescent="0.2">
      <c r="A1255">
        <v>111</v>
      </c>
      <c r="B1255">
        <v>25</v>
      </c>
      <c r="C1255">
        <v>68</v>
      </c>
      <c r="D1255">
        <v>43</v>
      </c>
      <c r="E1255" t="s">
        <v>68</v>
      </c>
      <c r="F1255" t="s">
        <v>3292</v>
      </c>
      <c r="G1255" t="s">
        <v>3293</v>
      </c>
      <c r="H1255">
        <v>-69024.675000000003</v>
      </c>
      <c r="I1255">
        <v>10.582000000000001</v>
      </c>
      <c r="J1255">
        <v>8390.0905999999995</v>
      </c>
      <c r="K1255">
        <v>9.5299999999999996E-2</v>
      </c>
      <c r="L1255">
        <v>110925898.95999999</v>
      </c>
      <c r="M1255">
        <v>11.359</v>
      </c>
      <c r="N1255" t="b">
        <v>0</v>
      </c>
    </row>
    <row r="1256" spans="1:14" x14ac:dyDescent="0.2">
      <c r="A1256">
        <v>111</v>
      </c>
      <c r="B1256">
        <v>23</v>
      </c>
      <c r="C1256">
        <v>67</v>
      </c>
      <c r="D1256">
        <v>44</v>
      </c>
      <c r="E1256" t="s">
        <v>69</v>
      </c>
      <c r="F1256" t="s">
        <v>3294</v>
      </c>
      <c r="G1256" t="s">
        <v>3295</v>
      </c>
      <c r="H1256">
        <v>-76785.324999999997</v>
      </c>
      <c r="I1256">
        <v>9.6820000000000004</v>
      </c>
      <c r="J1256">
        <v>8452.9581999999991</v>
      </c>
      <c r="K1256">
        <v>8.72E-2</v>
      </c>
      <c r="L1256">
        <v>110917567.56</v>
      </c>
      <c r="M1256">
        <v>10.394</v>
      </c>
      <c r="N1256" t="b">
        <v>0</v>
      </c>
    </row>
    <row r="1257" spans="1:14" x14ac:dyDescent="0.2">
      <c r="A1257">
        <v>111</v>
      </c>
      <c r="B1257">
        <v>21</v>
      </c>
      <c r="C1257">
        <v>66</v>
      </c>
      <c r="D1257">
        <v>45</v>
      </c>
      <c r="E1257" t="s">
        <v>70</v>
      </c>
      <c r="F1257" t="s">
        <v>3296</v>
      </c>
      <c r="G1257" t="s">
        <v>3297</v>
      </c>
      <c r="H1257">
        <v>-82303.870999999999</v>
      </c>
      <c r="I1257">
        <v>6.8529999999999998</v>
      </c>
      <c r="J1257">
        <v>8495.6267000000007</v>
      </c>
      <c r="K1257">
        <v>6.1699999999999998E-2</v>
      </c>
      <c r="L1257">
        <v>110911643.16</v>
      </c>
      <c r="M1257">
        <v>7.3559999999999999</v>
      </c>
      <c r="N1257" t="b">
        <v>0</v>
      </c>
    </row>
    <row r="1258" spans="1:14" x14ac:dyDescent="0.2">
      <c r="A1258">
        <v>111</v>
      </c>
      <c r="B1258">
        <v>19</v>
      </c>
      <c r="C1258">
        <v>65</v>
      </c>
      <c r="D1258">
        <v>46</v>
      </c>
      <c r="E1258" t="s">
        <v>71</v>
      </c>
      <c r="F1258" t="s">
        <v>3298</v>
      </c>
      <c r="G1258" t="s">
        <v>3299</v>
      </c>
      <c r="H1258">
        <v>-85985.885999999999</v>
      </c>
      <c r="I1258">
        <v>0.73099999999999998</v>
      </c>
      <c r="J1258">
        <v>8521.7497999999996</v>
      </c>
      <c r="K1258">
        <v>6.6E-3</v>
      </c>
      <c r="L1258">
        <v>110907690.34999999</v>
      </c>
      <c r="M1258">
        <v>0.78500000000000003</v>
      </c>
      <c r="N1258" t="b">
        <v>0</v>
      </c>
    </row>
    <row r="1259" spans="1:14" x14ac:dyDescent="0.2">
      <c r="A1259">
        <v>111</v>
      </c>
      <c r="B1259">
        <v>17</v>
      </c>
      <c r="C1259">
        <v>64</v>
      </c>
      <c r="D1259">
        <v>47</v>
      </c>
      <c r="E1259" t="s">
        <v>72</v>
      </c>
      <c r="F1259" t="s">
        <v>3300</v>
      </c>
      <c r="G1259" t="s">
        <v>3301</v>
      </c>
      <c r="H1259">
        <v>-88215.447</v>
      </c>
      <c r="I1259">
        <v>1.4590000000000001</v>
      </c>
      <c r="J1259">
        <v>8534.7878000000001</v>
      </c>
      <c r="K1259">
        <v>1.3100000000000001E-2</v>
      </c>
      <c r="L1259">
        <v>110905296.81999999</v>
      </c>
      <c r="M1259">
        <v>1.5649999999999999</v>
      </c>
      <c r="N1259" t="b">
        <v>0</v>
      </c>
    </row>
    <row r="1260" spans="1:14" x14ac:dyDescent="0.2">
      <c r="A1260">
        <v>111</v>
      </c>
      <c r="B1260">
        <v>15</v>
      </c>
      <c r="C1260">
        <v>63</v>
      </c>
      <c r="D1260">
        <v>48</v>
      </c>
      <c r="E1260" t="s">
        <v>73</v>
      </c>
      <c r="F1260" t="s">
        <v>3302</v>
      </c>
      <c r="G1260" t="s">
        <v>3303</v>
      </c>
      <c r="H1260">
        <v>-89252.247000000003</v>
      </c>
      <c r="I1260">
        <v>0.35699999999999998</v>
      </c>
      <c r="J1260">
        <v>8537.0800999999992</v>
      </c>
      <c r="K1260">
        <v>3.2000000000000002E-3</v>
      </c>
      <c r="L1260">
        <v>110904183.77</v>
      </c>
      <c r="M1260">
        <v>0.38300000000000001</v>
      </c>
      <c r="N1260" t="b">
        <v>0</v>
      </c>
    </row>
    <row r="1261" spans="1:14" x14ac:dyDescent="0.2">
      <c r="A1261">
        <v>111</v>
      </c>
      <c r="B1261">
        <v>13</v>
      </c>
      <c r="C1261">
        <v>62</v>
      </c>
      <c r="D1261">
        <v>49</v>
      </c>
      <c r="E1261" t="s">
        <v>74</v>
      </c>
      <c r="F1261" t="s">
        <v>3304</v>
      </c>
      <c r="G1261" t="s">
        <v>3305</v>
      </c>
      <c r="H1261">
        <v>-88392.05</v>
      </c>
      <c r="I1261">
        <v>3.4239999999999999</v>
      </c>
      <c r="J1261">
        <v>8522.2824000000001</v>
      </c>
      <c r="K1261">
        <v>3.0800000000000001E-2</v>
      </c>
      <c r="L1261">
        <v>110905107.23</v>
      </c>
      <c r="M1261">
        <v>3.6749999999999998</v>
      </c>
      <c r="N1261" t="b">
        <v>0</v>
      </c>
    </row>
    <row r="1262" spans="1:14" x14ac:dyDescent="0.2">
      <c r="A1262">
        <v>111</v>
      </c>
      <c r="B1262">
        <v>11</v>
      </c>
      <c r="C1262">
        <v>61</v>
      </c>
      <c r="D1262">
        <v>50</v>
      </c>
      <c r="E1262" t="s">
        <v>75</v>
      </c>
      <c r="F1262" t="s">
        <v>3306</v>
      </c>
      <c r="G1262" t="s">
        <v>3307</v>
      </c>
      <c r="H1262">
        <v>-85938.581000000006</v>
      </c>
      <c r="I1262">
        <v>5.3360000000000003</v>
      </c>
      <c r="J1262">
        <v>8493.1309999999994</v>
      </c>
      <c r="K1262">
        <v>4.8099999999999997E-2</v>
      </c>
      <c r="L1262">
        <v>110907741.14</v>
      </c>
      <c r="M1262">
        <v>5.7279999999999998</v>
      </c>
      <c r="N1262" t="b">
        <v>0</v>
      </c>
    </row>
    <row r="1263" spans="1:14" x14ac:dyDescent="0.2">
      <c r="A1263">
        <v>111</v>
      </c>
      <c r="B1263">
        <v>9</v>
      </c>
      <c r="C1263">
        <v>60</v>
      </c>
      <c r="D1263">
        <v>51</v>
      </c>
      <c r="E1263" t="s">
        <v>76</v>
      </c>
      <c r="F1263" t="s">
        <v>3308</v>
      </c>
      <c r="G1263" t="s">
        <v>3309</v>
      </c>
      <c r="H1263">
        <v>-80836.747000000003</v>
      </c>
      <c r="I1263">
        <v>8.8490000000000002</v>
      </c>
      <c r="J1263">
        <v>8440.1203000000005</v>
      </c>
      <c r="K1263">
        <v>7.9699999999999993E-2</v>
      </c>
      <c r="L1263">
        <v>110913218.18000001</v>
      </c>
      <c r="M1263">
        <v>9.5</v>
      </c>
      <c r="N1263" t="b">
        <v>0</v>
      </c>
    </row>
    <row r="1264" spans="1:14" x14ac:dyDescent="0.2">
      <c r="A1264">
        <v>111</v>
      </c>
      <c r="B1264">
        <v>7</v>
      </c>
      <c r="C1264">
        <v>59</v>
      </c>
      <c r="D1264">
        <v>52</v>
      </c>
      <c r="E1264" t="s">
        <v>77</v>
      </c>
      <c r="F1264" t="s">
        <v>3310</v>
      </c>
      <c r="G1264" t="s">
        <v>3311</v>
      </c>
      <c r="H1264">
        <v>-73587.486999999994</v>
      </c>
      <c r="I1264">
        <v>6.4269999999999996</v>
      </c>
      <c r="J1264">
        <v>8367.7634999999991</v>
      </c>
      <c r="K1264">
        <v>5.79E-2</v>
      </c>
      <c r="L1264">
        <v>110921000.58</v>
      </c>
      <c r="M1264">
        <v>6.9</v>
      </c>
      <c r="N1264" t="b">
        <v>0</v>
      </c>
    </row>
    <row r="1265" spans="1:14" x14ac:dyDescent="0.2">
      <c r="A1265">
        <v>111</v>
      </c>
      <c r="B1265">
        <v>5</v>
      </c>
      <c r="C1265">
        <v>58</v>
      </c>
      <c r="D1265">
        <v>53</v>
      </c>
      <c r="E1265" t="s">
        <v>78</v>
      </c>
      <c r="F1265" t="s">
        <v>3312</v>
      </c>
      <c r="G1265" t="s">
        <v>3313</v>
      </c>
      <c r="H1265">
        <v>-64953.794999999998</v>
      </c>
      <c r="I1265">
        <v>4.7539999999999996</v>
      </c>
      <c r="J1265">
        <v>8282.9343000000008</v>
      </c>
      <c r="K1265">
        <v>4.2799999999999998E-2</v>
      </c>
      <c r="L1265">
        <v>110930269.23</v>
      </c>
      <c r="M1265">
        <v>5.1029999999999998</v>
      </c>
      <c r="N1265" t="b">
        <v>0</v>
      </c>
    </row>
    <row r="1266" spans="1:14" x14ac:dyDescent="0.2">
      <c r="A1266">
        <v>111</v>
      </c>
      <c r="B1266">
        <v>3</v>
      </c>
      <c r="C1266">
        <v>57</v>
      </c>
      <c r="D1266">
        <v>54</v>
      </c>
      <c r="E1266" t="s">
        <v>79</v>
      </c>
      <c r="F1266" t="s">
        <v>3314</v>
      </c>
      <c r="G1266" t="s">
        <v>3315</v>
      </c>
      <c r="H1266" t="s">
        <v>3316</v>
      </c>
      <c r="I1266" t="s">
        <v>3317</v>
      </c>
      <c r="J1266" t="s">
        <v>2426</v>
      </c>
      <c r="K1266" t="s">
        <v>2047</v>
      </c>
      <c r="L1266">
        <v>110941470</v>
      </c>
      <c r="M1266" t="s">
        <v>3318</v>
      </c>
      <c r="N1266" t="b">
        <v>1</v>
      </c>
    </row>
    <row r="1267" spans="1:14" x14ac:dyDescent="0.2">
      <c r="A1267">
        <v>111</v>
      </c>
      <c r="B1267">
        <v>1</v>
      </c>
      <c r="C1267">
        <v>56</v>
      </c>
      <c r="D1267">
        <v>55</v>
      </c>
      <c r="E1267" t="s">
        <v>80</v>
      </c>
      <c r="F1267" t="s">
        <v>3319</v>
      </c>
      <c r="G1267" t="s">
        <v>3320</v>
      </c>
      <c r="H1267" t="s">
        <v>3321</v>
      </c>
      <c r="I1267" t="s">
        <v>732</v>
      </c>
      <c r="J1267" t="s">
        <v>3322</v>
      </c>
      <c r="K1267" t="s">
        <v>1655</v>
      </c>
      <c r="L1267">
        <v>110953945</v>
      </c>
      <c r="M1267" t="s">
        <v>734</v>
      </c>
      <c r="N1267" t="b">
        <v>1</v>
      </c>
    </row>
    <row r="1268" spans="1:14" x14ac:dyDescent="0.2">
      <c r="A1268">
        <v>112</v>
      </c>
      <c r="B1268">
        <v>32</v>
      </c>
      <c r="C1268">
        <v>72</v>
      </c>
      <c r="D1268">
        <v>40</v>
      </c>
      <c r="E1268" t="s">
        <v>65</v>
      </c>
      <c r="F1268" t="s">
        <v>3323</v>
      </c>
      <c r="G1268" t="s">
        <v>3324</v>
      </c>
      <c r="H1268" t="s">
        <v>3325</v>
      </c>
      <c r="I1268" t="s">
        <v>1316</v>
      </c>
      <c r="J1268" t="s">
        <v>3326</v>
      </c>
      <c r="K1268" t="s">
        <v>705</v>
      </c>
      <c r="L1268">
        <v>111965196</v>
      </c>
      <c r="M1268" t="s">
        <v>1318</v>
      </c>
      <c r="N1268" t="b">
        <v>1</v>
      </c>
    </row>
    <row r="1269" spans="1:14" x14ac:dyDescent="0.2">
      <c r="A1269">
        <v>112</v>
      </c>
      <c r="B1269">
        <v>30</v>
      </c>
      <c r="C1269">
        <v>71</v>
      </c>
      <c r="D1269">
        <v>41</v>
      </c>
      <c r="E1269" t="s">
        <v>66</v>
      </c>
      <c r="F1269" t="s">
        <v>3327</v>
      </c>
      <c r="G1269" t="s">
        <v>3328</v>
      </c>
      <c r="H1269" t="s">
        <v>3329</v>
      </c>
      <c r="I1269" t="s">
        <v>813</v>
      </c>
      <c r="J1269" t="s">
        <v>3151</v>
      </c>
      <c r="K1269" t="s">
        <v>1556</v>
      </c>
      <c r="L1269">
        <v>111952689</v>
      </c>
      <c r="M1269" t="s">
        <v>816</v>
      </c>
      <c r="N1269" t="b">
        <v>1</v>
      </c>
    </row>
    <row r="1270" spans="1:14" x14ac:dyDescent="0.2">
      <c r="A1270">
        <v>112</v>
      </c>
      <c r="B1270">
        <v>28</v>
      </c>
      <c r="C1270">
        <v>70</v>
      </c>
      <c r="D1270">
        <v>42</v>
      </c>
      <c r="E1270" t="s">
        <v>67</v>
      </c>
      <c r="F1270" t="s">
        <v>3330</v>
      </c>
      <c r="G1270" t="s">
        <v>3331</v>
      </c>
      <c r="H1270" t="s">
        <v>3332</v>
      </c>
      <c r="I1270" t="s">
        <v>732</v>
      </c>
      <c r="J1270" t="s">
        <v>3333</v>
      </c>
      <c r="K1270" t="s">
        <v>1655</v>
      </c>
      <c r="L1270">
        <v>111938293</v>
      </c>
      <c r="M1270" t="s">
        <v>734</v>
      </c>
      <c r="N1270" t="b">
        <v>1</v>
      </c>
    </row>
    <row r="1271" spans="1:14" x14ac:dyDescent="0.2">
      <c r="A1271">
        <v>112</v>
      </c>
      <c r="B1271">
        <v>26</v>
      </c>
      <c r="C1271">
        <v>69</v>
      </c>
      <c r="D1271">
        <v>43</v>
      </c>
      <c r="E1271" t="s">
        <v>68</v>
      </c>
      <c r="F1271" t="s">
        <v>3334</v>
      </c>
      <c r="G1271" t="s">
        <v>3335</v>
      </c>
      <c r="H1271">
        <v>-65258.932000000001</v>
      </c>
      <c r="I1271">
        <v>5.5149999999999997</v>
      </c>
      <c r="J1271">
        <v>8353.6216999999997</v>
      </c>
      <c r="K1271">
        <v>4.9200000000000001E-2</v>
      </c>
      <c r="L1271">
        <v>111929941.65000001</v>
      </c>
      <c r="M1271">
        <v>5.92</v>
      </c>
      <c r="N1271" t="b">
        <v>0</v>
      </c>
    </row>
    <row r="1272" spans="1:14" x14ac:dyDescent="0.2">
      <c r="A1272">
        <v>112</v>
      </c>
      <c r="B1272">
        <v>24</v>
      </c>
      <c r="C1272">
        <v>68</v>
      </c>
      <c r="D1272">
        <v>44</v>
      </c>
      <c r="E1272" t="s">
        <v>69</v>
      </c>
      <c r="F1272" t="s">
        <v>3336</v>
      </c>
      <c r="G1272" t="s">
        <v>3337</v>
      </c>
      <c r="H1272">
        <v>-75630.873000000007</v>
      </c>
      <c r="I1272">
        <v>9.6</v>
      </c>
      <c r="J1272">
        <v>8439.2430999999997</v>
      </c>
      <c r="K1272">
        <v>8.5699999999999998E-2</v>
      </c>
      <c r="L1272">
        <v>111918806.92</v>
      </c>
      <c r="M1272">
        <v>10.305</v>
      </c>
      <c r="N1272" t="b">
        <v>0</v>
      </c>
    </row>
    <row r="1273" spans="1:14" x14ac:dyDescent="0.2">
      <c r="A1273">
        <v>112</v>
      </c>
      <c r="B1273">
        <v>22</v>
      </c>
      <c r="C1273">
        <v>67</v>
      </c>
      <c r="D1273">
        <v>45</v>
      </c>
      <c r="E1273" t="s">
        <v>70</v>
      </c>
      <c r="F1273" t="s">
        <v>3338</v>
      </c>
      <c r="G1273" t="s">
        <v>3339</v>
      </c>
      <c r="H1273">
        <v>-79731.051999999996</v>
      </c>
      <c r="I1273">
        <v>44.085000000000001</v>
      </c>
      <c r="J1273">
        <v>8468.8665999999994</v>
      </c>
      <c r="K1273">
        <v>0.39360000000000001</v>
      </c>
      <c r="L1273">
        <v>111914405.19</v>
      </c>
      <c r="M1273">
        <v>47.326999999999998</v>
      </c>
      <c r="N1273" t="b">
        <v>0</v>
      </c>
    </row>
    <row r="1274" spans="1:14" x14ac:dyDescent="0.2">
      <c r="A1274">
        <v>112</v>
      </c>
      <c r="B1274">
        <v>20</v>
      </c>
      <c r="C1274">
        <v>66</v>
      </c>
      <c r="D1274">
        <v>46</v>
      </c>
      <c r="E1274" t="s">
        <v>71</v>
      </c>
      <c r="F1274" t="s">
        <v>3340</v>
      </c>
      <c r="G1274" t="s">
        <v>3341</v>
      </c>
      <c r="H1274">
        <v>-86321.039000000004</v>
      </c>
      <c r="I1274">
        <v>6.5460000000000003</v>
      </c>
      <c r="J1274">
        <v>8520.7204999999994</v>
      </c>
      <c r="K1274">
        <v>5.8400000000000001E-2</v>
      </c>
      <c r="L1274">
        <v>111907330.55</v>
      </c>
      <c r="M1274">
        <v>7.0270000000000001</v>
      </c>
      <c r="N1274" t="b">
        <v>0</v>
      </c>
    </row>
    <row r="1275" spans="1:14" x14ac:dyDescent="0.2">
      <c r="A1275">
        <v>112</v>
      </c>
      <c r="B1275">
        <v>18</v>
      </c>
      <c r="C1275">
        <v>65</v>
      </c>
      <c r="D1275">
        <v>47</v>
      </c>
      <c r="E1275" t="s">
        <v>72</v>
      </c>
      <c r="F1275" t="s">
        <v>3342</v>
      </c>
      <c r="G1275" t="s">
        <v>3343</v>
      </c>
      <c r="H1275">
        <v>-86583.729000000007</v>
      </c>
      <c r="I1275">
        <v>2.4220000000000002</v>
      </c>
      <c r="J1275">
        <v>8516.0807000000004</v>
      </c>
      <c r="K1275">
        <v>2.1600000000000001E-2</v>
      </c>
      <c r="L1275">
        <v>111907048.54000001</v>
      </c>
      <c r="M1275">
        <v>2.6</v>
      </c>
      <c r="N1275" t="b">
        <v>0</v>
      </c>
    </row>
    <row r="1276" spans="1:14" x14ac:dyDescent="0.2">
      <c r="A1276">
        <v>112</v>
      </c>
      <c r="B1276">
        <v>16</v>
      </c>
      <c r="C1276">
        <v>64</v>
      </c>
      <c r="D1276">
        <v>48</v>
      </c>
      <c r="E1276" t="s">
        <v>73</v>
      </c>
      <c r="F1276" t="s">
        <v>190</v>
      </c>
      <c r="G1276" t="s">
        <v>3344</v>
      </c>
      <c r="H1276">
        <v>-90574.857000000004</v>
      </c>
      <c r="I1276">
        <v>0.25</v>
      </c>
      <c r="J1276">
        <v>8544.7306000000008</v>
      </c>
      <c r="K1276">
        <v>2.2000000000000001E-3</v>
      </c>
      <c r="L1276">
        <v>111902763.89</v>
      </c>
      <c r="M1276">
        <v>0.26800000000000002</v>
      </c>
      <c r="N1276" t="b">
        <v>0</v>
      </c>
    </row>
    <row r="1277" spans="1:14" x14ac:dyDescent="0.2">
      <c r="A1277">
        <v>112</v>
      </c>
      <c r="B1277">
        <v>14</v>
      </c>
      <c r="C1277">
        <v>63</v>
      </c>
      <c r="D1277">
        <v>49</v>
      </c>
      <c r="E1277" t="s">
        <v>74</v>
      </c>
      <c r="F1277" t="s">
        <v>3345</v>
      </c>
      <c r="G1277" t="s">
        <v>3346</v>
      </c>
      <c r="H1277">
        <v>-87990.126999999993</v>
      </c>
      <c r="I1277">
        <v>4.2510000000000003</v>
      </c>
      <c r="J1277">
        <v>8514.6674000000003</v>
      </c>
      <c r="K1277">
        <v>3.7999999999999999E-2</v>
      </c>
      <c r="L1277">
        <v>111905538.70999999</v>
      </c>
      <c r="M1277">
        <v>4.5629999999999997</v>
      </c>
      <c r="N1277" t="b">
        <v>0</v>
      </c>
    </row>
    <row r="1278" spans="1:14" x14ac:dyDescent="0.2">
      <c r="A1278">
        <v>112</v>
      </c>
      <c r="B1278">
        <v>12</v>
      </c>
      <c r="C1278">
        <v>62</v>
      </c>
      <c r="D1278">
        <v>50</v>
      </c>
      <c r="E1278" t="s">
        <v>75</v>
      </c>
      <c r="F1278" t="s">
        <v>192</v>
      </c>
      <c r="G1278" t="s">
        <v>3347</v>
      </c>
      <c r="H1278">
        <v>-88655.048999999999</v>
      </c>
      <c r="I1278">
        <v>0.29399999999999998</v>
      </c>
      <c r="J1278">
        <v>8513.6188999999995</v>
      </c>
      <c r="K1278">
        <v>2.5999999999999999E-3</v>
      </c>
      <c r="L1278">
        <v>111904824.89</v>
      </c>
      <c r="M1278">
        <v>0.315</v>
      </c>
      <c r="N1278" t="b">
        <v>0</v>
      </c>
    </row>
    <row r="1279" spans="1:14" x14ac:dyDescent="0.2">
      <c r="A1279">
        <v>112</v>
      </c>
      <c r="B1279">
        <v>10</v>
      </c>
      <c r="C1279">
        <v>61</v>
      </c>
      <c r="D1279">
        <v>51</v>
      </c>
      <c r="E1279" t="s">
        <v>76</v>
      </c>
      <c r="F1279" t="s">
        <v>3348</v>
      </c>
      <c r="G1279" t="s">
        <v>3349</v>
      </c>
      <c r="H1279">
        <v>-81598.972999999998</v>
      </c>
      <c r="I1279">
        <v>17.829000000000001</v>
      </c>
      <c r="J1279">
        <v>8443.6329999999998</v>
      </c>
      <c r="K1279">
        <v>0.15920000000000001</v>
      </c>
      <c r="L1279">
        <v>111912399.90000001</v>
      </c>
      <c r="M1279">
        <v>19.14</v>
      </c>
      <c r="N1279" t="b">
        <v>0</v>
      </c>
    </row>
    <row r="1280" spans="1:14" x14ac:dyDescent="0.2">
      <c r="A1280">
        <v>112</v>
      </c>
      <c r="B1280">
        <v>8</v>
      </c>
      <c r="C1280">
        <v>60</v>
      </c>
      <c r="D1280">
        <v>52</v>
      </c>
      <c r="E1280" t="s">
        <v>77</v>
      </c>
      <c r="F1280" t="s">
        <v>3350</v>
      </c>
      <c r="G1280" t="s">
        <v>3351</v>
      </c>
      <c r="H1280">
        <v>-77567.517999999996</v>
      </c>
      <c r="I1280">
        <v>8.3829999999999991</v>
      </c>
      <c r="J1280">
        <v>8400.6527000000006</v>
      </c>
      <c r="K1280">
        <v>7.4899999999999994E-2</v>
      </c>
      <c r="L1280">
        <v>111916727.84</v>
      </c>
      <c r="M1280">
        <v>9</v>
      </c>
      <c r="N1280" t="b">
        <v>0</v>
      </c>
    </row>
    <row r="1281" spans="1:14" x14ac:dyDescent="0.2">
      <c r="A1281">
        <v>112</v>
      </c>
      <c r="B1281">
        <v>6</v>
      </c>
      <c r="C1281">
        <v>59</v>
      </c>
      <c r="D1281">
        <v>53</v>
      </c>
      <c r="E1281" t="s">
        <v>78</v>
      </c>
      <c r="F1281" t="s">
        <v>3352</v>
      </c>
      <c r="G1281" t="s">
        <v>3353</v>
      </c>
      <c r="H1281">
        <v>-67063.339000000007</v>
      </c>
      <c r="I1281">
        <v>10.246</v>
      </c>
      <c r="J1281">
        <v>8299.8801000000003</v>
      </c>
      <c r="K1281">
        <v>9.1499999999999998E-2</v>
      </c>
      <c r="L1281">
        <v>111928004.54000001</v>
      </c>
      <c r="M1281">
        <v>11</v>
      </c>
      <c r="N1281" t="b">
        <v>0</v>
      </c>
    </row>
    <row r="1282" spans="1:14" x14ac:dyDescent="0.2">
      <c r="A1282">
        <v>112</v>
      </c>
      <c r="B1282">
        <v>4</v>
      </c>
      <c r="C1282">
        <v>58</v>
      </c>
      <c r="D1282">
        <v>54</v>
      </c>
      <c r="E1282" t="s">
        <v>79</v>
      </c>
      <c r="F1282" t="s">
        <v>3354</v>
      </c>
      <c r="G1282" t="s">
        <v>3355</v>
      </c>
      <c r="H1282">
        <v>-60026.347999999998</v>
      </c>
      <c r="I1282">
        <v>8.2829999999999995</v>
      </c>
      <c r="J1282">
        <v>8230.0645999999997</v>
      </c>
      <c r="K1282">
        <v>7.3999999999999996E-2</v>
      </c>
      <c r="L1282">
        <v>111935559.06</v>
      </c>
      <c r="M1282">
        <v>8.891</v>
      </c>
      <c r="N1282" t="b">
        <v>0</v>
      </c>
    </row>
    <row r="1283" spans="1:14" x14ac:dyDescent="0.2">
      <c r="A1283">
        <v>112</v>
      </c>
      <c r="B1283">
        <v>2</v>
      </c>
      <c r="C1283">
        <v>57</v>
      </c>
      <c r="D1283">
        <v>55</v>
      </c>
      <c r="E1283" t="s">
        <v>80</v>
      </c>
      <c r="F1283" t="s">
        <v>3356</v>
      </c>
      <c r="G1283" t="s">
        <v>3357</v>
      </c>
      <c r="H1283" t="s">
        <v>3358</v>
      </c>
      <c r="I1283" t="s">
        <v>3359</v>
      </c>
      <c r="J1283" t="s">
        <v>2014</v>
      </c>
      <c r="K1283" t="s">
        <v>2047</v>
      </c>
      <c r="L1283">
        <v>111950172</v>
      </c>
      <c r="M1283" t="s">
        <v>3318</v>
      </c>
      <c r="N1283" t="b">
        <v>1</v>
      </c>
    </row>
    <row r="1284" spans="1:14" x14ac:dyDescent="0.2">
      <c r="A1284">
        <v>113</v>
      </c>
      <c r="B1284">
        <v>31</v>
      </c>
      <c r="C1284">
        <v>72</v>
      </c>
      <c r="D1284">
        <v>41</v>
      </c>
      <c r="E1284" t="s">
        <v>66</v>
      </c>
      <c r="F1284" t="s">
        <v>3360</v>
      </c>
      <c r="G1284" t="s">
        <v>3361</v>
      </c>
      <c r="H1284" t="s">
        <v>3362</v>
      </c>
      <c r="I1284" t="s">
        <v>581</v>
      </c>
      <c r="J1284" t="s">
        <v>3363</v>
      </c>
      <c r="K1284" t="s">
        <v>906</v>
      </c>
      <c r="L1284">
        <v>112956833</v>
      </c>
      <c r="M1284" t="s">
        <v>584</v>
      </c>
      <c r="N1284" t="b">
        <v>1</v>
      </c>
    </row>
    <row r="1285" spans="1:14" x14ac:dyDescent="0.2">
      <c r="A1285">
        <v>113</v>
      </c>
      <c r="B1285">
        <v>29</v>
      </c>
      <c r="C1285">
        <v>71</v>
      </c>
      <c r="D1285">
        <v>42</v>
      </c>
      <c r="E1285" t="s">
        <v>67</v>
      </c>
      <c r="F1285" t="s">
        <v>3364</v>
      </c>
      <c r="G1285" t="s">
        <v>3365</v>
      </c>
      <c r="H1285" t="s">
        <v>3366</v>
      </c>
      <c r="I1285" t="s">
        <v>813</v>
      </c>
      <c r="J1285" t="s">
        <v>2226</v>
      </c>
      <c r="K1285" t="s">
        <v>1556</v>
      </c>
      <c r="L1285">
        <v>112943478</v>
      </c>
      <c r="M1285" t="s">
        <v>816</v>
      </c>
      <c r="N1285" t="b">
        <v>1</v>
      </c>
    </row>
    <row r="1286" spans="1:14" x14ac:dyDescent="0.2">
      <c r="A1286">
        <v>113</v>
      </c>
      <c r="B1286">
        <v>27</v>
      </c>
      <c r="C1286">
        <v>70</v>
      </c>
      <c r="D1286">
        <v>43</v>
      </c>
      <c r="E1286" t="s">
        <v>68</v>
      </c>
      <c r="F1286" t="s">
        <v>3367</v>
      </c>
      <c r="G1286" t="s">
        <v>3368</v>
      </c>
      <c r="H1286">
        <v>-62811.548999999999</v>
      </c>
      <c r="I1286">
        <v>3.3530000000000002</v>
      </c>
      <c r="J1286">
        <v>8329.4652000000006</v>
      </c>
      <c r="K1286">
        <v>2.9700000000000001E-2</v>
      </c>
      <c r="L1286">
        <v>112932569.03</v>
      </c>
      <c r="M1286">
        <v>3.6</v>
      </c>
      <c r="N1286" t="b">
        <v>0</v>
      </c>
    </row>
    <row r="1287" spans="1:14" x14ac:dyDescent="0.2">
      <c r="A1287">
        <v>113</v>
      </c>
      <c r="B1287">
        <v>25</v>
      </c>
      <c r="C1287">
        <v>69</v>
      </c>
      <c r="D1287">
        <v>44</v>
      </c>
      <c r="E1287" t="s">
        <v>69</v>
      </c>
      <c r="F1287" t="s">
        <v>3369</v>
      </c>
      <c r="G1287" t="s">
        <v>3370</v>
      </c>
      <c r="H1287">
        <v>-71867.816000000006</v>
      </c>
      <c r="I1287">
        <v>38.281999999999996</v>
      </c>
      <c r="J1287">
        <v>8402.6857</v>
      </c>
      <c r="K1287">
        <v>0.33879999999999999</v>
      </c>
      <c r="L1287">
        <v>112922846.72</v>
      </c>
      <c r="M1287">
        <v>41.097000000000001</v>
      </c>
      <c r="N1287" t="b">
        <v>0</v>
      </c>
    </row>
    <row r="1288" spans="1:14" x14ac:dyDescent="0.2">
      <c r="A1288">
        <v>113</v>
      </c>
      <c r="B1288">
        <v>23</v>
      </c>
      <c r="C1288">
        <v>68</v>
      </c>
      <c r="D1288">
        <v>45</v>
      </c>
      <c r="E1288" t="s">
        <v>70</v>
      </c>
      <c r="F1288" t="s">
        <v>3371</v>
      </c>
      <c r="G1288" t="s">
        <v>3372</v>
      </c>
      <c r="H1288">
        <v>-78766.944000000003</v>
      </c>
      <c r="I1288">
        <v>7.1319999999999997</v>
      </c>
      <c r="J1288">
        <v>8456.8165000000008</v>
      </c>
      <c r="K1288">
        <v>6.3100000000000003E-2</v>
      </c>
      <c r="L1288">
        <v>112915440.20999999</v>
      </c>
      <c r="M1288">
        <v>7.6559999999999997</v>
      </c>
      <c r="N1288" t="b">
        <v>0</v>
      </c>
    </row>
    <row r="1289" spans="1:14" x14ac:dyDescent="0.2">
      <c r="A1289">
        <v>113</v>
      </c>
      <c r="B1289">
        <v>21</v>
      </c>
      <c r="C1289">
        <v>67</v>
      </c>
      <c r="D1289">
        <v>46</v>
      </c>
      <c r="E1289" t="s">
        <v>71</v>
      </c>
      <c r="F1289" t="s">
        <v>3373</v>
      </c>
      <c r="G1289" t="s">
        <v>3374</v>
      </c>
      <c r="H1289">
        <v>-83590.5</v>
      </c>
      <c r="I1289">
        <v>6.9470000000000001</v>
      </c>
      <c r="J1289">
        <v>8492.5794999999998</v>
      </c>
      <c r="K1289">
        <v>6.1499999999999999E-2</v>
      </c>
      <c r="L1289">
        <v>112910261.91</v>
      </c>
      <c r="M1289">
        <v>7.4580000000000002</v>
      </c>
      <c r="N1289" t="b">
        <v>0</v>
      </c>
    </row>
    <row r="1290" spans="1:14" x14ac:dyDescent="0.2">
      <c r="A1290">
        <v>113</v>
      </c>
      <c r="B1290">
        <v>19</v>
      </c>
      <c r="C1290">
        <v>66</v>
      </c>
      <c r="D1290">
        <v>47</v>
      </c>
      <c r="E1290" t="s">
        <v>72</v>
      </c>
      <c r="F1290" t="s">
        <v>3375</v>
      </c>
      <c r="G1290" t="s">
        <v>3376</v>
      </c>
      <c r="H1290">
        <v>-87026.824999999997</v>
      </c>
      <c r="I1290">
        <v>16.643000000000001</v>
      </c>
      <c r="J1290">
        <v>8516.0660000000007</v>
      </c>
      <c r="K1290">
        <v>0.14729999999999999</v>
      </c>
      <c r="L1290">
        <v>112906572.86</v>
      </c>
      <c r="M1290">
        <v>17.866</v>
      </c>
      <c r="N1290" t="b">
        <v>0</v>
      </c>
    </row>
    <row r="1291" spans="1:14" x14ac:dyDescent="0.2">
      <c r="A1291">
        <v>113</v>
      </c>
      <c r="B1291">
        <v>17</v>
      </c>
      <c r="C1291">
        <v>65</v>
      </c>
      <c r="D1291">
        <v>48</v>
      </c>
      <c r="E1291" t="s">
        <v>73</v>
      </c>
      <c r="F1291" t="s">
        <v>3377</v>
      </c>
      <c r="G1291" t="s">
        <v>3378</v>
      </c>
      <c r="H1291">
        <v>-89043.285999999993</v>
      </c>
      <c r="I1291">
        <v>0.245</v>
      </c>
      <c r="J1291">
        <v>8526.9874</v>
      </c>
      <c r="K1291">
        <v>2.2000000000000001E-3</v>
      </c>
      <c r="L1291">
        <v>112904408.09999999</v>
      </c>
      <c r="M1291">
        <v>0.26200000000000001</v>
      </c>
      <c r="N1291" t="b">
        <v>0</v>
      </c>
    </row>
    <row r="1292" spans="1:14" x14ac:dyDescent="0.2">
      <c r="A1292">
        <v>113</v>
      </c>
      <c r="B1292">
        <v>15</v>
      </c>
      <c r="C1292">
        <v>64</v>
      </c>
      <c r="D1292">
        <v>49</v>
      </c>
      <c r="E1292" t="s">
        <v>74</v>
      </c>
      <c r="F1292" t="s">
        <v>3379</v>
      </c>
      <c r="G1292" t="s">
        <v>3380</v>
      </c>
      <c r="H1292">
        <v>-89367.123000000007</v>
      </c>
      <c r="I1292">
        <v>0.188</v>
      </c>
      <c r="J1292">
        <v>8522.9297000000006</v>
      </c>
      <c r="K1292">
        <v>1.6999999999999999E-3</v>
      </c>
      <c r="L1292">
        <v>112904060.45</v>
      </c>
      <c r="M1292">
        <v>0.20200000000000001</v>
      </c>
      <c r="N1292" t="b">
        <v>0</v>
      </c>
    </row>
    <row r="1293" spans="1:14" x14ac:dyDescent="0.2">
      <c r="A1293">
        <v>113</v>
      </c>
      <c r="B1293">
        <v>13</v>
      </c>
      <c r="C1293">
        <v>63</v>
      </c>
      <c r="D1293">
        <v>50</v>
      </c>
      <c r="E1293" t="s">
        <v>75</v>
      </c>
      <c r="F1293" t="s">
        <v>3381</v>
      </c>
      <c r="G1293" t="s">
        <v>3382</v>
      </c>
      <c r="H1293">
        <v>-88328.129000000001</v>
      </c>
      <c r="I1293">
        <v>1.575</v>
      </c>
      <c r="J1293">
        <v>8506.8117000000002</v>
      </c>
      <c r="K1293">
        <v>1.3899999999999999E-2</v>
      </c>
      <c r="L1293">
        <v>112905175.84999999</v>
      </c>
      <c r="M1293">
        <v>1.69</v>
      </c>
      <c r="N1293" t="b">
        <v>0</v>
      </c>
    </row>
    <row r="1294" spans="1:14" x14ac:dyDescent="0.2">
      <c r="A1294">
        <v>113</v>
      </c>
      <c r="B1294">
        <v>11</v>
      </c>
      <c r="C1294">
        <v>62</v>
      </c>
      <c r="D1294">
        <v>51</v>
      </c>
      <c r="E1294" t="s">
        <v>76</v>
      </c>
      <c r="F1294" t="s">
        <v>3383</v>
      </c>
      <c r="G1294" t="s">
        <v>3384</v>
      </c>
      <c r="H1294">
        <v>-84416.966</v>
      </c>
      <c r="I1294">
        <v>17.193000000000001</v>
      </c>
      <c r="J1294">
        <v>8465.2762000000002</v>
      </c>
      <c r="K1294">
        <v>0.15210000000000001</v>
      </c>
      <c r="L1294">
        <v>112909374.66</v>
      </c>
      <c r="M1294">
        <v>18.457000000000001</v>
      </c>
      <c r="N1294" t="b">
        <v>0</v>
      </c>
    </row>
    <row r="1295" spans="1:14" x14ac:dyDescent="0.2">
      <c r="A1295">
        <v>113</v>
      </c>
      <c r="B1295">
        <v>9</v>
      </c>
      <c r="C1295">
        <v>61</v>
      </c>
      <c r="D1295">
        <v>52</v>
      </c>
      <c r="E1295" t="s">
        <v>77</v>
      </c>
      <c r="F1295" t="s">
        <v>3385</v>
      </c>
      <c r="G1295" t="s">
        <v>3386</v>
      </c>
      <c r="H1295">
        <v>-78347.036999999997</v>
      </c>
      <c r="I1295">
        <v>27.945</v>
      </c>
      <c r="J1295">
        <v>8404.6365999999998</v>
      </c>
      <c r="K1295">
        <v>0.24729999999999999</v>
      </c>
      <c r="L1295">
        <v>112915891</v>
      </c>
      <c r="M1295">
        <v>30</v>
      </c>
      <c r="N1295" t="b">
        <v>0</v>
      </c>
    </row>
    <row r="1296" spans="1:14" x14ac:dyDescent="0.2">
      <c r="A1296">
        <v>113</v>
      </c>
      <c r="B1296">
        <v>7</v>
      </c>
      <c r="C1296">
        <v>60</v>
      </c>
      <c r="D1296">
        <v>53</v>
      </c>
      <c r="E1296" t="s">
        <v>78</v>
      </c>
      <c r="F1296" t="s">
        <v>3387</v>
      </c>
      <c r="G1296" t="s">
        <v>3388</v>
      </c>
      <c r="H1296">
        <v>-71119.517000000007</v>
      </c>
      <c r="I1296">
        <v>8.0109999999999992</v>
      </c>
      <c r="J1296">
        <v>8333.7528000000002</v>
      </c>
      <c r="K1296">
        <v>7.0900000000000005E-2</v>
      </c>
      <c r="L1296">
        <v>112923650.06</v>
      </c>
      <c r="M1296">
        <v>8.6</v>
      </c>
      <c r="N1296" t="b">
        <v>0</v>
      </c>
    </row>
    <row r="1297" spans="1:14" x14ac:dyDescent="0.2">
      <c r="A1297">
        <v>113</v>
      </c>
      <c r="B1297">
        <v>5</v>
      </c>
      <c r="C1297">
        <v>59</v>
      </c>
      <c r="D1297">
        <v>54</v>
      </c>
      <c r="E1297" t="s">
        <v>79</v>
      </c>
      <c r="F1297" t="s">
        <v>3389</v>
      </c>
      <c r="G1297" t="s">
        <v>3390</v>
      </c>
      <c r="H1297">
        <v>-62203.625999999997</v>
      </c>
      <c r="I1297">
        <v>6.84</v>
      </c>
      <c r="J1297">
        <v>8247.9277000000002</v>
      </c>
      <c r="K1297">
        <v>6.0499999999999998E-2</v>
      </c>
      <c r="L1297">
        <v>112933221.66</v>
      </c>
      <c r="M1297">
        <v>7.3419999999999996</v>
      </c>
      <c r="N1297" t="b">
        <v>0</v>
      </c>
    </row>
    <row r="1298" spans="1:14" x14ac:dyDescent="0.2">
      <c r="A1298">
        <v>113</v>
      </c>
      <c r="B1298">
        <v>3</v>
      </c>
      <c r="C1298">
        <v>58</v>
      </c>
      <c r="D1298">
        <v>55</v>
      </c>
      <c r="E1298" t="s">
        <v>80</v>
      </c>
      <c r="F1298" t="s">
        <v>3391</v>
      </c>
      <c r="G1298" t="s">
        <v>3392</v>
      </c>
      <c r="H1298">
        <v>-51764.538999999997</v>
      </c>
      <c r="I1298">
        <v>8.577</v>
      </c>
      <c r="J1298">
        <v>8148.6229999999996</v>
      </c>
      <c r="K1298">
        <v>7.5899999999999995E-2</v>
      </c>
      <c r="L1298">
        <v>112944428.48</v>
      </c>
      <c r="M1298">
        <v>9.2070000000000007</v>
      </c>
      <c r="N1298" t="b">
        <v>0</v>
      </c>
    </row>
    <row r="1299" spans="1:14" x14ac:dyDescent="0.2">
      <c r="A1299">
        <v>113</v>
      </c>
      <c r="B1299">
        <v>1</v>
      </c>
      <c r="C1299">
        <v>57</v>
      </c>
      <c r="D1299">
        <v>56</v>
      </c>
      <c r="E1299" t="s">
        <v>81</v>
      </c>
      <c r="F1299" t="s">
        <v>3393</v>
      </c>
      <c r="G1299" t="s">
        <v>3394</v>
      </c>
      <c r="H1299" t="s">
        <v>2598</v>
      </c>
      <c r="I1299" t="s">
        <v>813</v>
      </c>
      <c r="J1299" t="s">
        <v>3395</v>
      </c>
      <c r="K1299" t="s">
        <v>1556</v>
      </c>
      <c r="L1299">
        <v>112957370</v>
      </c>
      <c r="M1299" t="s">
        <v>816</v>
      </c>
      <c r="N1299" t="b">
        <v>1</v>
      </c>
    </row>
    <row r="1300" spans="1:14" x14ac:dyDescent="0.2">
      <c r="A1300">
        <v>114</v>
      </c>
      <c r="B1300">
        <v>32</v>
      </c>
      <c r="C1300">
        <v>73</v>
      </c>
      <c r="D1300">
        <v>41</v>
      </c>
      <c r="E1300" t="s">
        <v>66</v>
      </c>
      <c r="F1300" t="s">
        <v>3396</v>
      </c>
      <c r="G1300" t="s">
        <v>3397</v>
      </c>
      <c r="H1300" t="s">
        <v>3398</v>
      </c>
      <c r="I1300" t="s">
        <v>503</v>
      </c>
      <c r="J1300" t="s">
        <v>3399</v>
      </c>
      <c r="K1300" t="s">
        <v>906</v>
      </c>
      <c r="L1300">
        <v>113962469</v>
      </c>
      <c r="M1300" t="s">
        <v>506</v>
      </c>
      <c r="N1300" t="b">
        <v>1</v>
      </c>
    </row>
    <row r="1301" spans="1:14" x14ac:dyDescent="0.2">
      <c r="A1301">
        <v>114</v>
      </c>
      <c r="B1301">
        <v>30</v>
      </c>
      <c r="C1301">
        <v>72</v>
      </c>
      <c r="D1301">
        <v>42</v>
      </c>
      <c r="E1301" t="s">
        <v>67</v>
      </c>
      <c r="F1301" t="s">
        <v>3400</v>
      </c>
      <c r="G1301" t="s">
        <v>3401</v>
      </c>
      <c r="H1301" t="s">
        <v>3402</v>
      </c>
      <c r="I1301" t="s">
        <v>813</v>
      </c>
      <c r="J1301" t="s">
        <v>3403</v>
      </c>
      <c r="K1301" t="s">
        <v>1556</v>
      </c>
      <c r="L1301">
        <v>113946666</v>
      </c>
      <c r="M1301" t="s">
        <v>816</v>
      </c>
      <c r="N1301" t="b">
        <v>1</v>
      </c>
    </row>
    <row r="1302" spans="1:14" x14ac:dyDescent="0.2">
      <c r="A1302">
        <v>114</v>
      </c>
      <c r="B1302">
        <v>28</v>
      </c>
      <c r="C1302">
        <v>71</v>
      </c>
      <c r="D1302">
        <v>43</v>
      </c>
      <c r="E1302" t="s">
        <v>68</v>
      </c>
      <c r="F1302" t="s">
        <v>3404</v>
      </c>
      <c r="G1302" t="s">
        <v>3405</v>
      </c>
      <c r="H1302">
        <v>-58600.294000000002</v>
      </c>
      <c r="I1302">
        <v>433.14499999999998</v>
      </c>
      <c r="J1302">
        <v>8290.2598999999991</v>
      </c>
      <c r="K1302">
        <v>3.7995000000000001</v>
      </c>
      <c r="L1302">
        <v>113937090</v>
      </c>
      <c r="M1302">
        <v>465</v>
      </c>
      <c r="N1302" t="b">
        <v>0</v>
      </c>
    </row>
    <row r="1303" spans="1:14" x14ac:dyDescent="0.2">
      <c r="A1303">
        <v>114</v>
      </c>
      <c r="B1303">
        <v>26</v>
      </c>
      <c r="C1303">
        <v>70</v>
      </c>
      <c r="D1303">
        <v>44</v>
      </c>
      <c r="E1303" t="s">
        <v>69</v>
      </c>
      <c r="F1303" t="s">
        <v>3406</v>
      </c>
      <c r="G1303" t="s">
        <v>3407</v>
      </c>
      <c r="H1303">
        <v>-70221.213000000003</v>
      </c>
      <c r="I1303">
        <v>3.556</v>
      </c>
      <c r="J1303">
        <v>8385.3351000000002</v>
      </c>
      <c r="K1303">
        <v>3.1199999999999999E-2</v>
      </c>
      <c r="L1303">
        <v>113924614.43000001</v>
      </c>
      <c r="M1303">
        <v>3.8170000000000002</v>
      </c>
      <c r="N1303" t="b">
        <v>0</v>
      </c>
    </row>
    <row r="1304" spans="1:14" x14ac:dyDescent="0.2">
      <c r="A1304">
        <v>114</v>
      </c>
      <c r="B1304">
        <v>24</v>
      </c>
      <c r="C1304">
        <v>69</v>
      </c>
      <c r="D1304">
        <v>45</v>
      </c>
      <c r="E1304" t="s">
        <v>70</v>
      </c>
      <c r="F1304" t="s">
        <v>3408</v>
      </c>
      <c r="G1304" t="s">
        <v>3409</v>
      </c>
      <c r="H1304">
        <v>-75710.274999999994</v>
      </c>
      <c r="I1304">
        <v>71.561000000000007</v>
      </c>
      <c r="J1304">
        <v>8426.6221000000005</v>
      </c>
      <c r="K1304">
        <v>0.62770000000000004</v>
      </c>
      <c r="L1304">
        <v>113918721.68000001</v>
      </c>
      <c r="M1304">
        <v>76.823999999999998</v>
      </c>
      <c r="N1304" t="b">
        <v>0</v>
      </c>
    </row>
    <row r="1305" spans="1:14" x14ac:dyDescent="0.2">
      <c r="A1305">
        <v>114</v>
      </c>
      <c r="B1305">
        <v>22</v>
      </c>
      <c r="C1305">
        <v>68</v>
      </c>
      <c r="D1305">
        <v>46</v>
      </c>
      <c r="E1305" t="s">
        <v>71</v>
      </c>
      <c r="F1305" t="s">
        <v>3410</v>
      </c>
      <c r="G1305" t="s">
        <v>3411</v>
      </c>
      <c r="H1305">
        <v>-83490.346000000005</v>
      </c>
      <c r="I1305">
        <v>6.9480000000000004</v>
      </c>
      <c r="J1305">
        <v>8488.0056000000004</v>
      </c>
      <c r="K1305">
        <v>6.0999999999999999E-2</v>
      </c>
      <c r="L1305">
        <v>113910369.43000001</v>
      </c>
      <c r="M1305">
        <v>7.4589999999999996</v>
      </c>
      <c r="N1305" t="b">
        <v>0</v>
      </c>
    </row>
    <row r="1306" spans="1:14" x14ac:dyDescent="0.2">
      <c r="A1306">
        <v>114</v>
      </c>
      <c r="B1306">
        <v>20</v>
      </c>
      <c r="C1306">
        <v>67</v>
      </c>
      <c r="D1306">
        <v>47</v>
      </c>
      <c r="E1306" t="s">
        <v>72</v>
      </c>
      <c r="F1306" t="s">
        <v>3412</v>
      </c>
      <c r="G1306" t="s">
        <v>3413</v>
      </c>
      <c r="H1306">
        <v>-84930.811000000002</v>
      </c>
      <c r="I1306">
        <v>4.5640000000000001</v>
      </c>
      <c r="J1306">
        <v>8493.7785999999996</v>
      </c>
      <c r="K1306">
        <v>0.04</v>
      </c>
      <c r="L1306">
        <v>113908823.02</v>
      </c>
      <c r="M1306">
        <v>4.9000000000000004</v>
      </c>
      <c r="N1306" t="b">
        <v>0</v>
      </c>
    </row>
    <row r="1307" spans="1:14" x14ac:dyDescent="0.2">
      <c r="A1307">
        <v>114</v>
      </c>
      <c r="B1307">
        <v>18</v>
      </c>
      <c r="C1307">
        <v>66</v>
      </c>
      <c r="D1307">
        <v>48</v>
      </c>
      <c r="E1307" t="s">
        <v>73</v>
      </c>
      <c r="F1307" t="s">
        <v>3414</v>
      </c>
      <c r="G1307" t="s">
        <v>3415</v>
      </c>
      <c r="H1307">
        <v>-90014.933999999994</v>
      </c>
      <c r="I1307">
        <v>0.27600000000000002</v>
      </c>
      <c r="J1307">
        <v>8531.5134999999991</v>
      </c>
      <c r="K1307">
        <v>2.3999999999999998E-3</v>
      </c>
      <c r="L1307">
        <v>113903364.98999999</v>
      </c>
      <c r="M1307">
        <v>0.29599999999999999</v>
      </c>
      <c r="N1307" t="b">
        <v>0</v>
      </c>
    </row>
    <row r="1308" spans="1:14" x14ac:dyDescent="0.2">
      <c r="A1308">
        <v>114</v>
      </c>
      <c r="B1308">
        <v>16</v>
      </c>
      <c r="C1308">
        <v>65</v>
      </c>
      <c r="D1308">
        <v>49</v>
      </c>
      <c r="E1308" t="s">
        <v>74</v>
      </c>
      <c r="F1308" t="s">
        <v>3416</v>
      </c>
      <c r="G1308" t="s">
        <v>3417</v>
      </c>
      <c r="H1308">
        <v>-88569.807000000001</v>
      </c>
      <c r="I1308">
        <v>0.30099999999999999</v>
      </c>
      <c r="J1308">
        <v>8511.9742000000006</v>
      </c>
      <c r="K1308">
        <v>2.7000000000000001E-3</v>
      </c>
      <c r="L1308">
        <v>113904916.40000001</v>
      </c>
      <c r="M1308">
        <v>0.32300000000000001</v>
      </c>
      <c r="N1308" t="b">
        <v>0</v>
      </c>
    </row>
    <row r="1309" spans="1:14" x14ac:dyDescent="0.2">
      <c r="A1309">
        <v>114</v>
      </c>
      <c r="B1309">
        <v>14</v>
      </c>
      <c r="C1309">
        <v>64</v>
      </c>
      <c r="D1309">
        <v>50</v>
      </c>
      <c r="E1309" t="s">
        <v>75</v>
      </c>
      <c r="F1309" t="s">
        <v>196</v>
      </c>
      <c r="G1309" t="s">
        <v>3418</v>
      </c>
      <c r="H1309">
        <v>-90559.735000000001</v>
      </c>
      <c r="I1309">
        <v>2.9000000000000001E-2</v>
      </c>
      <c r="J1309">
        <v>8522.5671000000002</v>
      </c>
      <c r="K1309">
        <v>4.0000000000000002E-4</v>
      </c>
      <c r="L1309">
        <v>113902780.13</v>
      </c>
      <c r="M1309">
        <v>3.1E-2</v>
      </c>
      <c r="N1309" t="b">
        <v>0</v>
      </c>
    </row>
    <row r="1310" spans="1:14" x14ac:dyDescent="0.2">
      <c r="A1310">
        <v>114</v>
      </c>
      <c r="B1310">
        <v>12</v>
      </c>
      <c r="C1310">
        <v>63</v>
      </c>
      <c r="D1310">
        <v>51</v>
      </c>
      <c r="E1310" t="s">
        <v>76</v>
      </c>
      <c r="F1310" t="s">
        <v>198</v>
      </c>
      <c r="G1310" t="s">
        <v>3419</v>
      </c>
      <c r="H1310">
        <v>-84496.615999999995</v>
      </c>
      <c r="I1310">
        <v>19.771999999999998</v>
      </c>
      <c r="J1310">
        <v>8462.5190999999995</v>
      </c>
      <c r="K1310">
        <v>0.1734</v>
      </c>
      <c r="L1310">
        <v>113909289.15000001</v>
      </c>
      <c r="M1310">
        <v>21.225999999999999</v>
      </c>
      <c r="N1310" t="b">
        <v>0</v>
      </c>
    </row>
    <row r="1311" spans="1:14" x14ac:dyDescent="0.2">
      <c r="A1311">
        <v>114</v>
      </c>
      <c r="B1311">
        <v>10</v>
      </c>
      <c r="C1311">
        <v>62</v>
      </c>
      <c r="D1311">
        <v>52</v>
      </c>
      <c r="E1311" t="s">
        <v>77</v>
      </c>
      <c r="F1311" t="s">
        <v>3420</v>
      </c>
      <c r="G1311" t="s">
        <v>3421</v>
      </c>
      <c r="H1311">
        <v>-81889.676000000007</v>
      </c>
      <c r="I1311">
        <v>24.428000000000001</v>
      </c>
      <c r="J1311">
        <v>8432.7885000000006</v>
      </c>
      <c r="K1311">
        <v>0.21429999999999999</v>
      </c>
      <c r="L1311">
        <v>113912087.81999999</v>
      </c>
      <c r="M1311">
        <v>26.224</v>
      </c>
      <c r="N1311" t="b">
        <v>0</v>
      </c>
    </row>
    <row r="1312" spans="1:14" x14ac:dyDescent="0.2">
      <c r="A1312">
        <v>114</v>
      </c>
      <c r="B1312">
        <v>8</v>
      </c>
      <c r="C1312">
        <v>61</v>
      </c>
      <c r="D1312">
        <v>53</v>
      </c>
      <c r="E1312" t="s">
        <v>78</v>
      </c>
      <c r="F1312" t="s">
        <v>3422</v>
      </c>
      <c r="G1312" t="s">
        <v>3423</v>
      </c>
      <c r="H1312">
        <v>-72638.934999999998</v>
      </c>
      <c r="I1312">
        <v>20.027000000000001</v>
      </c>
      <c r="J1312">
        <v>8344.7790000000005</v>
      </c>
      <c r="K1312">
        <v>0.1757</v>
      </c>
      <c r="L1312">
        <v>113922018.90000001</v>
      </c>
      <c r="M1312">
        <v>21.5</v>
      </c>
      <c r="N1312" t="b">
        <v>0</v>
      </c>
    </row>
    <row r="1313" spans="1:14" x14ac:dyDescent="0.2">
      <c r="A1313">
        <v>114</v>
      </c>
      <c r="B1313">
        <v>6</v>
      </c>
      <c r="C1313">
        <v>60</v>
      </c>
      <c r="D1313">
        <v>54</v>
      </c>
      <c r="E1313" t="s">
        <v>79</v>
      </c>
      <c r="F1313" t="s">
        <v>3424</v>
      </c>
      <c r="G1313" t="s">
        <v>3425</v>
      </c>
      <c r="H1313">
        <v>-67085.899000000005</v>
      </c>
      <c r="I1313">
        <v>11.178000000000001</v>
      </c>
      <c r="J1313">
        <v>8289.2054000000007</v>
      </c>
      <c r="K1313">
        <v>9.8100000000000007E-2</v>
      </c>
      <c r="L1313">
        <v>113927980.31999999</v>
      </c>
      <c r="M1313">
        <v>12</v>
      </c>
      <c r="N1313" t="b">
        <v>0</v>
      </c>
    </row>
    <row r="1314" spans="1:14" x14ac:dyDescent="0.2">
      <c r="A1314">
        <v>114</v>
      </c>
      <c r="B1314">
        <v>4</v>
      </c>
      <c r="C1314">
        <v>59</v>
      </c>
      <c r="D1314">
        <v>55</v>
      </c>
      <c r="E1314" t="s">
        <v>80</v>
      </c>
      <c r="F1314" t="s">
        <v>3426</v>
      </c>
      <c r="G1314" t="s">
        <v>3427</v>
      </c>
      <c r="H1314">
        <v>-54685.928</v>
      </c>
      <c r="I1314">
        <v>85.067999999999998</v>
      </c>
      <c r="J1314">
        <v>8173.5711000000001</v>
      </c>
      <c r="K1314">
        <v>0.74619999999999997</v>
      </c>
      <c r="L1314">
        <v>113941292.23999999</v>
      </c>
      <c r="M1314">
        <v>91.322999999999993</v>
      </c>
      <c r="N1314" t="b">
        <v>0</v>
      </c>
    </row>
    <row r="1315" spans="1:14" x14ac:dyDescent="0.2">
      <c r="A1315">
        <v>114</v>
      </c>
      <c r="B1315">
        <v>2</v>
      </c>
      <c r="C1315">
        <v>58</v>
      </c>
      <c r="D1315">
        <v>56</v>
      </c>
      <c r="E1315" t="s">
        <v>81</v>
      </c>
      <c r="F1315" t="s">
        <v>3428</v>
      </c>
      <c r="G1315" t="s">
        <v>3429</v>
      </c>
      <c r="H1315">
        <v>-45905.436999999998</v>
      </c>
      <c r="I1315">
        <v>102.676</v>
      </c>
      <c r="J1315">
        <v>8089.6864999999998</v>
      </c>
      <c r="K1315">
        <v>0.90069999999999995</v>
      </c>
      <c r="L1315">
        <v>113950718.48</v>
      </c>
      <c r="M1315">
        <v>110.227</v>
      </c>
      <c r="N1315" t="b">
        <v>0</v>
      </c>
    </row>
    <row r="1316" spans="1:14" x14ac:dyDescent="0.2">
      <c r="A1316">
        <v>115</v>
      </c>
      <c r="B1316">
        <v>33</v>
      </c>
      <c r="C1316">
        <v>74</v>
      </c>
      <c r="D1316">
        <v>41</v>
      </c>
      <c r="E1316" t="s">
        <v>66</v>
      </c>
      <c r="F1316" t="s">
        <v>3430</v>
      </c>
      <c r="G1316" t="s">
        <v>3431</v>
      </c>
      <c r="H1316" t="s">
        <v>3432</v>
      </c>
      <c r="I1316" t="s">
        <v>503</v>
      </c>
      <c r="J1316" t="s">
        <v>3433</v>
      </c>
      <c r="K1316" t="s">
        <v>906</v>
      </c>
      <c r="L1316">
        <v>114966849</v>
      </c>
      <c r="M1316" t="s">
        <v>506</v>
      </c>
      <c r="N1316" t="b">
        <v>1</v>
      </c>
    </row>
    <row r="1317" spans="1:14" x14ac:dyDescent="0.2">
      <c r="A1317">
        <v>115</v>
      </c>
      <c r="B1317">
        <v>31</v>
      </c>
      <c r="C1317">
        <v>73</v>
      </c>
      <c r="D1317">
        <v>42</v>
      </c>
      <c r="E1317" t="s">
        <v>67</v>
      </c>
      <c r="F1317" t="s">
        <v>3434</v>
      </c>
      <c r="G1317" t="s">
        <v>3435</v>
      </c>
      <c r="H1317" t="s">
        <v>3436</v>
      </c>
      <c r="I1317" t="s">
        <v>581</v>
      </c>
      <c r="J1317" t="s">
        <v>2115</v>
      </c>
      <c r="K1317" t="s">
        <v>1556</v>
      </c>
      <c r="L1317">
        <v>114952174</v>
      </c>
      <c r="M1317" t="s">
        <v>584</v>
      </c>
      <c r="N1317" t="b">
        <v>1</v>
      </c>
    </row>
    <row r="1318" spans="1:14" x14ac:dyDescent="0.2">
      <c r="A1318">
        <v>115</v>
      </c>
      <c r="B1318">
        <v>29</v>
      </c>
      <c r="C1318">
        <v>72</v>
      </c>
      <c r="D1318">
        <v>43</v>
      </c>
      <c r="E1318" t="s">
        <v>68</v>
      </c>
      <c r="F1318" t="s">
        <v>3437</v>
      </c>
      <c r="G1318" t="s">
        <v>3438</v>
      </c>
      <c r="H1318" t="s">
        <v>3439</v>
      </c>
      <c r="I1318" t="s">
        <v>602</v>
      </c>
      <c r="J1318" t="s">
        <v>3440</v>
      </c>
      <c r="K1318" t="s">
        <v>1655</v>
      </c>
      <c r="L1318">
        <v>114940100</v>
      </c>
      <c r="M1318" t="s">
        <v>605</v>
      </c>
      <c r="N1318" t="b">
        <v>1</v>
      </c>
    </row>
    <row r="1319" spans="1:14" x14ac:dyDescent="0.2">
      <c r="A1319">
        <v>115</v>
      </c>
      <c r="B1319">
        <v>27</v>
      </c>
      <c r="C1319">
        <v>71</v>
      </c>
      <c r="D1319">
        <v>44</v>
      </c>
      <c r="E1319" t="s">
        <v>69</v>
      </c>
      <c r="F1319" t="s">
        <v>3441</v>
      </c>
      <c r="G1319" t="s">
        <v>3442</v>
      </c>
      <c r="H1319">
        <v>-66105.296000000002</v>
      </c>
      <c r="I1319">
        <v>25.166</v>
      </c>
      <c r="J1319">
        <v>8346.8140000000003</v>
      </c>
      <c r="K1319">
        <v>0.21879999999999999</v>
      </c>
      <c r="L1319">
        <v>114929033.04000001</v>
      </c>
      <c r="M1319">
        <v>27.015999999999998</v>
      </c>
      <c r="N1319" t="b">
        <v>0</v>
      </c>
    </row>
    <row r="1320" spans="1:14" x14ac:dyDescent="0.2">
      <c r="A1320">
        <v>115</v>
      </c>
      <c r="B1320">
        <v>25</v>
      </c>
      <c r="C1320">
        <v>70</v>
      </c>
      <c r="D1320">
        <v>45</v>
      </c>
      <c r="E1320" t="s">
        <v>70</v>
      </c>
      <c r="F1320" t="s">
        <v>3443</v>
      </c>
      <c r="G1320" t="s">
        <v>3444</v>
      </c>
      <c r="H1320">
        <v>-74229.228000000003</v>
      </c>
      <c r="I1320">
        <v>7.319</v>
      </c>
      <c r="J1320">
        <v>8410.6538</v>
      </c>
      <c r="K1320">
        <v>6.3600000000000004E-2</v>
      </c>
      <c r="L1320">
        <v>114920311.64</v>
      </c>
      <c r="M1320">
        <v>7.8570000000000002</v>
      </c>
      <c r="N1320" t="b">
        <v>0</v>
      </c>
    </row>
    <row r="1321" spans="1:14" x14ac:dyDescent="0.2">
      <c r="A1321">
        <v>115</v>
      </c>
      <c r="B1321">
        <v>23</v>
      </c>
      <c r="C1321">
        <v>69</v>
      </c>
      <c r="D1321">
        <v>46</v>
      </c>
      <c r="E1321" t="s">
        <v>71</v>
      </c>
      <c r="F1321" t="s">
        <v>3445</v>
      </c>
      <c r="G1321" t="s">
        <v>3446</v>
      </c>
      <c r="H1321">
        <v>-80425.822</v>
      </c>
      <c r="I1321">
        <v>13.547000000000001</v>
      </c>
      <c r="J1321">
        <v>8457.7342000000008</v>
      </c>
      <c r="K1321">
        <v>0.1178</v>
      </c>
      <c r="L1321">
        <v>114913659.33</v>
      </c>
      <c r="M1321">
        <v>14.542999999999999</v>
      </c>
      <c r="N1321" t="b">
        <v>0</v>
      </c>
    </row>
    <row r="1322" spans="1:14" x14ac:dyDescent="0.2">
      <c r="A1322">
        <v>115</v>
      </c>
      <c r="B1322">
        <v>21</v>
      </c>
      <c r="C1322">
        <v>68</v>
      </c>
      <c r="D1322">
        <v>47</v>
      </c>
      <c r="E1322" t="s">
        <v>72</v>
      </c>
      <c r="F1322" t="s">
        <v>3447</v>
      </c>
      <c r="G1322" t="s">
        <v>3448</v>
      </c>
      <c r="H1322">
        <v>-84982.587</v>
      </c>
      <c r="I1322">
        <v>18.268000000000001</v>
      </c>
      <c r="J1322">
        <v>8490.5553</v>
      </c>
      <c r="K1322">
        <v>0.15890000000000001</v>
      </c>
      <c r="L1322">
        <v>114908767.44</v>
      </c>
      <c r="M1322">
        <v>19.611000000000001</v>
      </c>
      <c r="N1322" t="b">
        <v>0</v>
      </c>
    </row>
    <row r="1323" spans="1:14" x14ac:dyDescent="0.2">
      <c r="A1323">
        <v>115</v>
      </c>
      <c r="B1323">
        <v>19</v>
      </c>
      <c r="C1323">
        <v>67</v>
      </c>
      <c r="D1323">
        <v>48</v>
      </c>
      <c r="E1323" t="s">
        <v>73</v>
      </c>
      <c r="F1323" t="s">
        <v>3449</v>
      </c>
      <c r="G1323" t="s">
        <v>3450</v>
      </c>
      <c r="H1323">
        <v>-88084.479999999996</v>
      </c>
      <c r="I1323">
        <v>0.65100000000000002</v>
      </c>
      <c r="J1323">
        <v>8510.7252000000008</v>
      </c>
      <c r="K1323">
        <v>5.7000000000000002E-3</v>
      </c>
      <c r="L1323">
        <v>114905437.42</v>
      </c>
      <c r="M1323">
        <v>0.69899999999999995</v>
      </c>
      <c r="N1323" t="b">
        <v>0</v>
      </c>
    </row>
    <row r="1324" spans="1:14" x14ac:dyDescent="0.2">
      <c r="A1324">
        <v>115</v>
      </c>
      <c r="B1324">
        <v>17</v>
      </c>
      <c r="C1324">
        <v>66</v>
      </c>
      <c r="D1324">
        <v>49</v>
      </c>
      <c r="E1324" t="s">
        <v>74</v>
      </c>
      <c r="F1324" t="s">
        <v>3451</v>
      </c>
      <c r="G1324" t="s">
        <v>3452</v>
      </c>
      <c r="H1324">
        <v>-89536.357000000004</v>
      </c>
      <c r="I1324">
        <v>1.2E-2</v>
      </c>
      <c r="J1324">
        <v>8516.5472000000009</v>
      </c>
      <c r="K1324">
        <v>2.9999999999999997E-4</v>
      </c>
      <c r="L1324">
        <v>114903878.77</v>
      </c>
      <c r="M1324">
        <v>1.2E-2</v>
      </c>
      <c r="N1324" t="b">
        <v>0</v>
      </c>
    </row>
    <row r="1325" spans="1:14" x14ac:dyDescent="0.2">
      <c r="A1325">
        <v>115</v>
      </c>
      <c r="B1325">
        <v>15</v>
      </c>
      <c r="C1325">
        <v>65</v>
      </c>
      <c r="D1325">
        <v>50</v>
      </c>
      <c r="E1325" t="s">
        <v>75</v>
      </c>
      <c r="F1325" t="s">
        <v>3453</v>
      </c>
      <c r="G1325" t="s">
        <v>3454</v>
      </c>
      <c r="H1325">
        <v>-90033.846000000005</v>
      </c>
      <c r="I1325">
        <v>1.4999999999999999E-2</v>
      </c>
      <c r="J1325">
        <v>8514.0702000000001</v>
      </c>
      <c r="K1325">
        <v>2.9999999999999997E-4</v>
      </c>
      <c r="L1325">
        <v>114903344.69</v>
      </c>
      <c r="M1325">
        <v>1.6E-2</v>
      </c>
      <c r="N1325" t="b">
        <v>0</v>
      </c>
    </row>
    <row r="1326" spans="1:14" x14ac:dyDescent="0.2">
      <c r="A1326">
        <v>115</v>
      </c>
      <c r="B1326">
        <v>13</v>
      </c>
      <c r="C1326">
        <v>64</v>
      </c>
      <c r="D1326">
        <v>51</v>
      </c>
      <c r="E1326" t="s">
        <v>76</v>
      </c>
      <c r="F1326" t="s">
        <v>3455</v>
      </c>
      <c r="G1326" t="s">
        <v>3456</v>
      </c>
      <c r="H1326">
        <v>-87003.411999999997</v>
      </c>
      <c r="I1326">
        <v>16.024999999999999</v>
      </c>
      <c r="J1326">
        <v>8480.9156000000003</v>
      </c>
      <c r="K1326">
        <v>0.1394</v>
      </c>
      <c r="L1326">
        <v>114906598</v>
      </c>
      <c r="M1326">
        <v>17.202999999999999</v>
      </c>
      <c r="N1326" t="b">
        <v>0</v>
      </c>
    </row>
    <row r="1327" spans="1:14" x14ac:dyDescent="0.2">
      <c r="A1327">
        <v>115</v>
      </c>
      <c r="B1327">
        <v>11</v>
      </c>
      <c r="C1327">
        <v>63</v>
      </c>
      <c r="D1327">
        <v>52</v>
      </c>
      <c r="E1327" t="s">
        <v>77</v>
      </c>
      <c r="F1327" t="s">
        <v>3457</v>
      </c>
      <c r="G1327" t="s">
        <v>3458</v>
      </c>
      <c r="H1327">
        <v>-82062.767000000007</v>
      </c>
      <c r="I1327">
        <v>27.945</v>
      </c>
      <c r="J1327">
        <v>8431.1504000000004</v>
      </c>
      <c r="K1327">
        <v>0.24299999999999999</v>
      </c>
      <c r="L1327">
        <v>114911902</v>
      </c>
      <c r="M1327">
        <v>30</v>
      </c>
      <c r="N1327" t="b">
        <v>0</v>
      </c>
    </row>
    <row r="1328" spans="1:14" x14ac:dyDescent="0.2">
      <c r="A1328">
        <v>115</v>
      </c>
      <c r="B1328">
        <v>9</v>
      </c>
      <c r="C1328">
        <v>62</v>
      </c>
      <c r="D1328">
        <v>53</v>
      </c>
      <c r="E1328" t="s">
        <v>78</v>
      </c>
      <c r="F1328" t="s">
        <v>3459</v>
      </c>
      <c r="G1328" t="s">
        <v>3460</v>
      </c>
      <c r="H1328">
        <v>-76337.804999999993</v>
      </c>
      <c r="I1328">
        <v>28.876000000000001</v>
      </c>
      <c r="J1328">
        <v>8374.5650999999998</v>
      </c>
      <c r="K1328">
        <v>0.25109999999999999</v>
      </c>
      <c r="L1328">
        <v>114918048</v>
      </c>
      <c r="M1328">
        <v>31</v>
      </c>
      <c r="N1328" t="b">
        <v>0</v>
      </c>
    </row>
    <row r="1329" spans="1:14" x14ac:dyDescent="0.2">
      <c r="A1329">
        <v>115</v>
      </c>
      <c r="B1329">
        <v>7</v>
      </c>
      <c r="C1329">
        <v>61</v>
      </c>
      <c r="D1329">
        <v>54</v>
      </c>
      <c r="E1329" t="s">
        <v>79</v>
      </c>
      <c r="F1329" t="s">
        <v>3461</v>
      </c>
      <c r="G1329" t="s">
        <v>3462</v>
      </c>
      <c r="H1329">
        <v>-68656.756999999998</v>
      </c>
      <c r="I1329">
        <v>12.109</v>
      </c>
      <c r="J1329">
        <v>8300.9704000000002</v>
      </c>
      <c r="K1329">
        <v>0.1053</v>
      </c>
      <c r="L1329">
        <v>114926293.94</v>
      </c>
      <c r="M1329">
        <v>13</v>
      </c>
      <c r="N1329" t="b">
        <v>0</v>
      </c>
    </row>
    <row r="1330" spans="1:14" x14ac:dyDescent="0.2">
      <c r="A1330">
        <v>115</v>
      </c>
      <c r="B1330">
        <v>5</v>
      </c>
      <c r="C1330">
        <v>60</v>
      </c>
      <c r="D1330">
        <v>55</v>
      </c>
      <c r="E1330" t="s">
        <v>80</v>
      </c>
      <c r="F1330" t="s">
        <v>3463</v>
      </c>
      <c r="G1330" t="s">
        <v>3464</v>
      </c>
      <c r="H1330" t="s">
        <v>3465</v>
      </c>
      <c r="I1330" t="s">
        <v>3466</v>
      </c>
      <c r="J1330" t="s">
        <v>3467</v>
      </c>
      <c r="K1330" t="s">
        <v>2047</v>
      </c>
      <c r="L1330">
        <v>114935910</v>
      </c>
      <c r="M1330" t="s">
        <v>3468</v>
      </c>
      <c r="N1330" t="b">
        <v>1</v>
      </c>
    </row>
    <row r="1331" spans="1:14" x14ac:dyDescent="0.2">
      <c r="A1331">
        <v>115</v>
      </c>
      <c r="B1331">
        <v>3</v>
      </c>
      <c r="C1331">
        <v>59</v>
      </c>
      <c r="D1331">
        <v>56</v>
      </c>
      <c r="E1331" t="s">
        <v>81</v>
      </c>
      <c r="F1331" t="s">
        <v>3469</v>
      </c>
      <c r="G1331" t="s">
        <v>3470</v>
      </c>
      <c r="H1331" t="s">
        <v>3471</v>
      </c>
      <c r="I1331" t="s">
        <v>732</v>
      </c>
      <c r="J1331" t="s">
        <v>3472</v>
      </c>
      <c r="K1331" t="s">
        <v>1655</v>
      </c>
      <c r="L1331">
        <v>114947482</v>
      </c>
      <c r="M1331" t="s">
        <v>734</v>
      </c>
      <c r="N1331" t="b">
        <v>1</v>
      </c>
    </row>
    <row r="1332" spans="1:14" x14ac:dyDescent="0.2">
      <c r="A1332">
        <v>116</v>
      </c>
      <c r="B1332">
        <v>32</v>
      </c>
      <c r="C1332">
        <v>74</v>
      </c>
      <c r="D1332">
        <v>42</v>
      </c>
      <c r="E1332" t="s">
        <v>67</v>
      </c>
      <c r="F1332" t="s">
        <v>3473</v>
      </c>
      <c r="G1332" t="s">
        <v>3474</v>
      </c>
      <c r="H1332" t="s">
        <v>3475</v>
      </c>
      <c r="I1332" t="s">
        <v>503</v>
      </c>
      <c r="J1332" t="s">
        <v>3363</v>
      </c>
      <c r="K1332" t="s">
        <v>906</v>
      </c>
      <c r="L1332">
        <v>115955759</v>
      </c>
      <c r="M1332" t="s">
        <v>506</v>
      </c>
      <c r="N1332" t="b">
        <v>1</v>
      </c>
    </row>
    <row r="1333" spans="1:14" x14ac:dyDescent="0.2">
      <c r="A1333">
        <v>116</v>
      </c>
      <c r="B1333">
        <v>30</v>
      </c>
      <c r="C1333">
        <v>73</v>
      </c>
      <c r="D1333">
        <v>43</v>
      </c>
      <c r="E1333" t="s">
        <v>68</v>
      </c>
      <c r="F1333" t="s">
        <v>3476</v>
      </c>
      <c r="G1333" t="s">
        <v>3477</v>
      </c>
      <c r="H1333" t="s">
        <v>3478</v>
      </c>
      <c r="I1333" t="s">
        <v>2178</v>
      </c>
      <c r="J1333" t="s">
        <v>3289</v>
      </c>
      <c r="K1333" t="s">
        <v>1556</v>
      </c>
      <c r="L1333">
        <v>115945020</v>
      </c>
      <c r="M1333" t="s">
        <v>2180</v>
      </c>
      <c r="N1333" t="b">
        <v>1</v>
      </c>
    </row>
    <row r="1334" spans="1:14" x14ac:dyDescent="0.2">
      <c r="A1334">
        <v>116</v>
      </c>
      <c r="B1334">
        <v>28</v>
      </c>
      <c r="C1334">
        <v>72</v>
      </c>
      <c r="D1334">
        <v>44</v>
      </c>
      <c r="E1334" t="s">
        <v>69</v>
      </c>
      <c r="F1334" t="s">
        <v>3479</v>
      </c>
      <c r="G1334" t="s">
        <v>3480</v>
      </c>
      <c r="H1334">
        <v>-64068.917000000001</v>
      </c>
      <c r="I1334">
        <v>3.726</v>
      </c>
      <c r="J1334">
        <v>8326.884</v>
      </c>
      <c r="K1334">
        <v>3.2099999999999997E-2</v>
      </c>
      <c r="L1334">
        <v>115931219.19</v>
      </c>
      <c r="M1334">
        <v>4</v>
      </c>
      <c r="N1334" t="b">
        <v>0</v>
      </c>
    </row>
    <row r="1335" spans="1:14" x14ac:dyDescent="0.2">
      <c r="A1335">
        <v>116</v>
      </c>
      <c r="B1335">
        <v>26</v>
      </c>
      <c r="C1335">
        <v>71</v>
      </c>
      <c r="D1335">
        <v>45</v>
      </c>
      <c r="E1335" t="s">
        <v>70</v>
      </c>
      <c r="F1335" t="s">
        <v>3481</v>
      </c>
      <c r="G1335" t="s">
        <v>3482</v>
      </c>
      <c r="H1335">
        <v>-70735.741999999998</v>
      </c>
      <c r="I1335">
        <v>73.831999999999994</v>
      </c>
      <c r="J1335">
        <v>8377.6123000000007</v>
      </c>
      <c r="K1335">
        <v>0.63649999999999995</v>
      </c>
      <c r="L1335">
        <v>115924062.06</v>
      </c>
      <c r="M1335">
        <v>79.260999999999996</v>
      </c>
      <c r="N1335" t="b">
        <v>0</v>
      </c>
    </row>
    <row r="1336" spans="1:14" x14ac:dyDescent="0.2">
      <c r="A1336">
        <v>116</v>
      </c>
      <c r="B1336">
        <v>24</v>
      </c>
      <c r="C1336">
        <v>70</v>
      </c>
      <c r="D1336">
        <v>46</v>
      </c>
      <c r="E1336" t="s">
        <v>71</v>
      </c>
      <c r="F1336" t="s">
        <v>3483</v>
      </c>
      <c r="G1336" t="s">
        <v>3484</v>
      </c>
      <c r="H1336">
        <v>-79831.025999999998</v>
      </c>
      <c r="I1336">
        <v>7.1349999999999998</v>
      </c>
      <c r="J1336">
        <v>8449.2754999999997</v>
      </c>
      <c r="K1336">
        <v>6.1499999999999999E-2</v>
      </c>
      <c r="L1336">
        <v>115914297.87</v>
      </c>
      <c r="M1336">
        <v>7.6589999999999998</v>
      </c>
      <c r="N1336" t="b">
        <v>0</v>
      </c>
    </row>
    <row r="1337" spans="1:14" x14ac:dyDescent="0.2">
      <c r="A1337">
        <v>116</v>
      </c>
      <c r="B1337">
        <v>22</v>
      </c>
      <c r="C1337">
        <v>69</v>
      </c>
      <c r="D1337">
        <v>47</v>
      </c>
      <c r="E1337" t="s">
        <v>72</v>
      </c>
      <c r="F1337" t="s">
        <v>3485</v>
      </c>
      <c r="G1337" t="s">
        <v>3486</v>
      </c>
      <c r="H1337">
        <v>-82542.664000000004</v>
      </c>
      <c r="I1337">
        <v>3.26</v>
      </c>
      <c r="J1337">
        <v>8465.9073000000008</v>
      </c>
      <c r="K1337">
        <v>2.81E-2</v>
      </c>
      <c r="L1337">
        <v>115911386.8</v>
      </c>
      <c r="M1337">
        <v>3.5</v>
      </c>
      <c r="N1337" t="b">
        <v>0</v>
      </c>
    </row>
    <row r="1338" spans="1:14" x14ac:dyDescent="0.2">
      <c r="A1338">
        <v>116</v>
      </c>
      <c r="B1338">
        <v>20</v>
      </c>
      <c r="C1338">
        <v>68</v>
      </c>
      <c r="D1338">
        <v>48</v>
      </c>
      <c r="E1338" t="s">
        <v>73</v>
      </c>
      <c r="F1338" t="s">
        <v>3487</v>
      </c>
      <c r="G1338" t="s">
        <v>3488</v>
      </c>
      <c r="H1338">
        <v>-88712.489000000001</v>
      </c>
      <c r="I1338">
        <v>0.16</v>
      </c>
      <c r="J1338">
        <v>8512.3510999999999</v>
      </c>
      <c r="K1338">
        <v>1.4E-3</v>
      </c>
      <c r="L1338">
        <v>115904763.23</v>
      </c>
      <c r="M1338">
        <v>0.17199999999999999</v>
      </c>
      <c r="N1338" t="b">
        <v>0</v>
      </c>
    </row>
    <row r="1339" spans="1:14" x14ac:dyDescent="0.2">
      <c r="A1339">
        <v>116</v>
      </c>
      <c r="B1339">
        <v>18</v>
      </c>
      <c r="C1339">
        <v>67</v>
      </c>
      <c r="D1339">
        <v>49</v>
      </c>
      <c r="E1339" t="s">
        <v>74</v>
      </c>
      <c r="F1339" t="s">
        <v>3489</v>
      </c>
      <c r="G1339" t="s">
        <v>3490</v>
      </c>
      <c r="H1339">
        <v>-88249.758000000002</v>
      </c>
      <c r="I1339">
        <v>0.22</v>
      </c>
      <c r="J1339">
        <v>8501.6177000000007</v>
      </c>
      <c r="K1339">
        <v>1.9E-3</v>
      </c>
      <c r="L1339">
        <v>115905259.98999999</v>
      </c>
      <c r="M1339">
        <v>0.23599999999999999</v>
      </c>
      <c r="N1339" t="b">
        <v>0</v>
      </c>
    </row>
    <row r="1340" spans="1:14" x14ac:dyDescent="0.2">
      <c r="A1340">
        <v>116</v>
      </c>
      <c r="B1340">
        <v>16</v>
      </c>
      <c r="C1340">
        <v>66</v>
      </c>
      <c r="D1340">
        <v>50</v>
      </c>
      <c r="E1340" t="s">
        <v>75</v>
      </c>
      <c r="F1340" t="s">
        <v>206</v>
      </c>
      <c r="G1340" t="s">
        <v>3491</v>
      </c>
      <c r="H1340">
        <v>-91525.979000000007</v>
      </c>
      <c r="I1340">
        <v>9.6000000000000002E-2</v>
      </c>
      <c r="J1340">
        <v>8523.1165999999994</v>
      </c>
      <c r="K1340">
        <v>8.9999999999999998E-4</v>
      </c>
      <c r="L1340">
        <v>115901742.81999999</v>
      </c>
      <c r="M1340">
        <v>0.10299999999999999</v>
      </c>
      <c r="N1340" t="b">
        <v>0</v>
      </c>
    </row>
    <row r="1341" spans="1:14" x14ac:dyDescent="0.2">
      <c r="A1341">
        <v>116</v>
      </c>
      <c r="B1341">
        <v>14</v>
      </c>
      <c r="C1341">
        <v>65</v>
      </c>
      <c r="D1341">
        <v>51</v>
      </c>
      <c r="E1341" t="s">
        <v>76</v>
      </c>
      <c r="F1341" t="s">
        <v>3492</v>
      </c>
      <c r="G1341" t="s">
        <v>3493</v>
      </c>
      <c r="H1341">
        <v>-86822.02</v>
      </c>
      <c r="I1341">
        <v>5.1539999999999999</v>
      </c>
      <c r="J1341">
        <v>8475.8207999999995</v>
      </c>
      <c r="K1341">
        <v>4.4400000000000002E-2</v>
      </c>
      <c r="L1341">
        <v>115906792.73</v>
      </c>
      <c r="M1341">
        <v>5.5330000000000004</v>
      </c>
      <c r="N1341" t="b">
        <v>0</v>
      </c>
    </row>
    <row r="1342" spans="1:14" x14ac:dyDescent="0.2">
      <c r="A1342">
        <v>116</v>
      </c>
      <c r="B1342">
        <v>12</v>
      </c>
      <c r="C1342">
        <v>64</v>
      </c>
      <c r="D1342">
        <v>52</v>
      </c>
      <c r="E1342" t="s">
        <v>77</v>
      </c>
      <c r="F1342" t="s">
        <v>3494</v>
      </c>
      <c r="G1342" t="s">
        <v>3495</v>
      </c>
      <c r="H1342">
        <v>-85263.793000000005</v>
      </c>
      <c r="I1342">
        <v>24.206</v>
      </c>
      <c r="J1342">
        <v>8455.6435000000001</v>
      </c>
      <c r="K1342">
        <v>0.2087</v>
      </c>
      <c r="L1342">
        <v>115908465.55</v>
      </c>
      <c r="M1342">
        <v>25.986000000000001</v>
      </c>
      <c r="N1342" t="b">
        <v>0</v>
      </c>
    </row>
    <row r="1343" spans="1:14" x14ac:dyDescent="0.2">
      <c r="A1343">
        <v>116</v>
      </c>
      <c r="B1343">
        <v>10</v>
      </c>
      <c r="C1343">
        <v>63</v>
      </c>
      <c r="D1343">
        <v>53</v>
      </c>
      <c r="E1343" t="s">
        <v>78</v>
      </c>
      <c r="F1343" t="s">
        <v>3496</v>
      </c>
      <c r="G1343" t="s">
        <v>3497</v>
      </c>
      <c r="H1343">
        <v>-77420.653999999995</v>
      </c>
      <c r="I1343">
        <v>75.037000000000006</v>
      </c>
      <c r="J1343">
        <v>8381.2857999999997</v>
      </c>
      <c r="K1343">
        <v>0.64690000000000003</v>
      </c>
      <c r="L1343">
        <v>115916885.51000001</v>
      </c>
      <c r="M1343">
        <v>80.555000000000007</v>
      </c>
      <c r="N1343" t="b">
        <v>0</v>
      </c>
    </row>
    <row r="1344" spans="1:14" x14ac:dyDescent="0.2">
      <c r="A1344">
        <v>116</v>
      </c>
      <c r="B1344">
        <v>8</v>
      </c>
      <c r="C1344">
        <v>62</v>
      </c>
      <c r="D1344">
        <v>54</v>
      </c>
      <c r="E1344" t="s">
        <v>79</v>
      </c>
      <c r="F1344" t="s">
        <v>209</v>
      </c>
      <c r="G1344" t="s">
        <v>3498</v>
      </c>
      <c r="H1344">
        <v>-73046.876999999993</v>
      </c>
      <c r="I1344">
        <v>13.016999999999999</v>
      </c>
      <c r="J1344">
        <v>8336.8364999999994</v>
      </c>
      <c r="K1344">
        <v>0.11219999999999999</v>
      </c>
      <c r="L1344">
        <v>115921580.95</v>
      </c>
      <c r="M1344">
        <v>13.974</v>
      </c>
      <c r="N1344" t="b">
        <v>0</v>
      </c>
    </row>
    <row r="1345" spans="1:14" x14ac:dyDescent="0.2">
      <c r="A1345">
        <v>116</v>
      </c>
      <c r="B1345">
        <v>6</v>
      </c>
      <c r="C1345">
        <v>61</v>
      </c>
      <c r="D1345">
        <v>55</v>
      </c>
      <c r="E1345" t="s">
        <v>80</v>
      </c>
      <c r="F1345" t="s">
        <v>3499</v>
      </c>
      <c r="G1345" t="s">
        <v>3500</v>
      </c>
      <c r="H1345" t="s">
        <v>3501</v>
      </c>
      <c r="I1345" t="s">
        <v>2045</v>
      </c>
      <c r="J1345" t="s">
        <v>1924</v>
      </c>
      <c r="K1345" t="s">
        <v>2047</v>
      </c>
      <c r="L1345">
        <v>115933395</v>
      </c>
      <c r="M1345" t="s">
        <v>3036</v>
      </c>
      <c r="N1345" t="b">
        <v>1</v>
      </c>
    </row>
    <row r="1346" spans="1:14" x14ac:dyDescent="0.2">
      <c r="A1346">
        <v>116</v>
      </c>
      <c r="B1346">
        <v>4</v>
      </c>
      <c r="C1346">
        <v>60</v>
      </c>
      <c r="D1346">
        <v>56</v>
      </c>
      <c r="E1346" t="s">
        <v>81</v>
      </c>
      <c r="F1346" t="s">
        <v>3502</v>
      </c>
      <c r="G1346" t="s">
        <v>3503</v>
      </c>
      <c r="H1346" t="s">
        <v>3504</v>
      </c>
      <c r="I1346" t="s">
        <v>732</v>
      </c>
      <c r="J1346" t="s">
        <v>3505</v>
      </c>
      <c r="K1346" t="s">
        <v>1655</v>
      </c>
      <c r="L1346">
        <v>115941621</v>
      </c>
      <c r="M1346" t="s">
        <v>734</v>
      </c>
      <c r="N1346" t="b">
        <v>1</v>
      </c>
    </row>
    <row r="1347" spans="1:14" x14ac:dyDescent="0.2">
      <c r="A1347">
        <v>116</v>
      </c>
      <c r="B1347">
        <v>2</v>
      </c>
      <c r="C1347">
        <v>59</v>
      </c>
      <c r="D1347">
        <v>57</v>
      </c>
      <c r="E1347" t="s">
        <v>82</v>
      </c>
      <c r="F1347" t="s">
        <v>3506</v>
      </c>
      <c r="G1347" t="s">
        <v>3507</v>
      </c>
      <c r="H1347" t="s">
        <v>3508</v>
      </c>
      <c r="I1347" t="s">
        <v>3509</v>
      </c>
      <c r="J1347" t="s">
        <v>3510</v>
      </c>
      <c r="K1347" t="s">
        <v>1556</v>
      </c>
      <c r="L1347">
        <v>115957005</v>
      </c>
      <c r="M1347" t="s">
        <v>3511</v>
      </c>
      <c r="N1347" t="b">
        <v>1</v>
      </c>
    </row>
    <row r="1348" spans="1:14" x14ac:dyDescent="0.2">
      <c r="A1348">
        <v>117</v>
      </c>
      <c r="B1348">
        <v>33</v>
      </c>
      <c r="C1348">
        <v>75</v>
      </c>
      <c r="D1348">
        <v>42</v>
      </c>
      <c r="E1348" t="s">
        <v>67</v>
      </c>
      <c r="F1348" t="s">
        <v>3512</v>
      </c>
      <c r="G1348" t="s">
        <v>3513</v>
      </c>
      <c r="H1348" t="s">
        <v>3514</v>
      </c>
      <c r="I1348" t="s">
        <v>503</v>
      </c>
      <c r="J1348" t="s">
        <v>3515</v>
      </c>
      <c r="K1348" t="s">
        <v>906</v>
      </c>
      <c r="L1348">
        <v>116961686</v>
      </c>
      <c r="M1348" t="s">
        <v>506</v>
      </c>
      <c r="N1348" t="b">
        <v>1</v>
      </c>
    </row>
    <row r="1349" spans="1:14" x14ac:dyDescent="0.2">
      <c r="A1349">
        <v>117</v>
      </c>
      <c r="B1349">
        <v>31</v>
      </c>
      <c r="C1349">
        <v>74</v>
      </c>
      <c r="D1349">
        <v>43</v>
      </c>
      <c r="E1349" t="s">
        <v>68</v>
      </c>
      <c r="F1349" t="s">
        <v>3516</v>
      </c>
      <c r="G1349" t="s">
        <v>3517</v>
      </c>
      <c r="H1349" t="s">
        <v>3518</v>
      </c>
      <c r="I1349" t="s">
        <v>581</v>
      </c>
      <c r="J1349" t="s">
        <v>1956</v>
      </c>
      <c r="K1349" t="s">
        <v>1556</v>
      </c>
      <c r="L1349">
        <v>116948320</v>
      </c>
      <c r="M1349" t="s">
        <v>584</v>
      </c>
      <c r="N1349" t="b">
        <v>1</v>
      </c>
    </row>
    <row r="1350" spans="1:14" x14ac:dyDescent="0.2">
      <c r="A1350">
        <v>117</v>
      </c>
      <c r="B1350">
        <v>29</v>
      </c>
      <c r="C1350">
        <v>73</v>
      </c>
      <c r="D1350">
        <v>44</v>
      </c>
      <c r="E1350" t="s">
        <v>69</v>
      </c>
      <c r="F1350" t="s">
        <v>3519</v>
      </c>
      <c r="G1350" t="s">
        <v>3520</v>
      </c>
      <c r="H1350">
        <v>-59489.870999999999</v>
      </c>
      <c r="I1350">
        <v>433.14499999999998</v>
      </c>
      <c r="J1350">
        <v>8285.5625</v>
      </c>
      <c r="K1350">
        <v>3.7021000000000002</v>
      </c>
      <c r="L1350">
        <v>116936135</v>
      </c>
      <c r="M1350">
        <v>465</v>
      </c>
      <c r="N1350" t="b">
        <v>0</v>
      </c>
    </row>
    <row r="1351" spans="1:14" x14ac:dyDescent="0.2">
      <c r="A1351">
        <v>117</v>
      </c>
      <c r="B1351">
        <v>27</v>
      </c>
      <c r="C1351">
        <v>72</v>
      </c>
      <c r="D1351">
        <v>45</v>
      </c>
      <c r="E1351" t="s">
        <v>70</v>
      </c>
      <c r="F1351" t="s">
        <v>3521</v>
      </c>
      <c r="G1351" t="s">
        <v>3522</v>
      </c>
      <c r="H1351">
        <v>-68896.758000000002</v>
      </c>
      <c r="I1351">
        <v>8.8949999999999996</v>
      </c>
      <c r="J1351">
        <v>8359.2765999999992</v>
      </c>
      <c r="K1351">
        <v>7.5999999999999998E-2</v>
      </c>
      <c r="L1351">
        <v>116926036.29000001</v>
      </c>
      <c r="M1351">
        <v>9.548</v>
      </c>
      <c r="N1351" t="b">
        <v>0</v>
      </c>
    </row>
    <row r="1352" spans="1:14" x14ac:dyDescent="0.2">
      <c r="A1352">
        <v>117</v>
      </c>
      <c r="B1352">
        <v>25</v>
      </c>
      <c r="C1352">
        <v>71</v>
      </c>
      <c r="D1352">
        <v>46</v>
      </c>
      <c r="E1352" t="s">
        <v>71</v>
      </c>
      <c r="F1352" t="s">
        <v>3523</v>
      </c>
      <c r="G1352" t="s">
        <v>3524</v>
      </c>
      <c r="H1352">
        <v>-76423.89</v>
      </c>
      <c r="I1352">
        <v>7.2549999999999999</v>
      </c>
      <c r="J1352">
        <v>8416.9243000000006</v>
      </c>
      <c r="K1352">
        <v>6.2E-2</v>
      </c>
      <c r="L1352">
        <v>116917955.58</v>
      </c>
      <c r="M1352">
        <v>7.7880000000000003</v>
      </c>
      <c r="N1352" t="b">
        <v>0</v>
      </c>
    </row>
    <row r="1353" spans="1:14" x14ac:dyDescent="0.2">
      <c r="A1353">
        <v>117</v>
      </c>
      <c r="B1353">
        <v>23</v>
      </c>
      <c r="C1353">
        <v>70</v>
      </c>
      <c r="D1353">
        <v>47</v>
      </c>
      <c r="E1353" t="s">
        <v>72</v>
      </c>
      <c r="F1353" t="s">
        <v>3525</v>
      </c>
      <c r="G1353" t="s">
        <v>3526</v>
      </c>
      <c r="H1353">
        <v>-82181.918000000005</v>
      </c>
      <c r="I1353">
        <v>13.571999999999999</v>
      </c>
      <c r="J1353">
        <v>8459.4514999999992</v>
      </c>
      <c r="K1353">
        <v>0.11600000000000001</v>
      </c>
      <c r="L1353">
        <v>116911774.08</v>
      </c>
      <c r="M1353">
        <v>14.57</v>
      </c>
      <c r="N1353" t="b">
        <v>0</v>
      </c>
    </row>
    <row r="1354" spans="1:14" x14ac:dyDescent="0.2">
      <c r="A1354">
        <v>117</v>
      </c>
      <c r="B1354">
        <v>21</v>
      </c>
      <c r="C1354">
        <v>69</v>
      </c>
      <c r="D1354">
        <v>48</v>
      </c>
      <c r="E1354" t="s">
        <v>73</v>
      </c>
      <c r="F1354" t="s">
        <v>3527</v>
      </c>
      <c r="G1354" t="s">
        <v>3528</v>
      </c>
      <c r="H1354">
        <v>-86418.396999999997</v>
      </c>
      <c r="I1354">
        <v>1.0129999999999999</v>
      </c>
      <c r="J1354">
        <v>8488.9740000000002</v>
      </c>
      <c r="K1354">
        <v>8.6999999999999994E-3</v>
      </c>
      <c r="L1354">
        <v>116907226.03</v>
      </c>
      <c r="M1354">
        <v>1.087</v>
      </c>
      <c r="N1354" t="b">
        <v>0</v>
      </c>
    </row>
    <row r="1355" spans="1:14" x14ac:dyDescent="0.2">
      <c r="A1355">
        <v>117</v>
      </c>
      <c r="B1355">
        <v>19</v>
      </c>
      <c r="C1355">
        <v>68</v>
      </c>
      <c r="D1355">
        <v>49</v>
      </c>
      <c r="E1355" t="s">
        <v>74</v>
      </c>
      <c r="F1355" t="s">
        <v>3529</v>
      </c>
      <c r="G1355" t="s">
        <v>3530</v>
      </c>
      <c r="H1355">
        <v>-88943.035000000003</v>
      </c>
      <c r="I1355">
        <v>4.8810000000000002</v>
      </c>
      <c r="J1355">
        <v>8503.8652999999995</v>
      </c>
      <c r="K1355">
        <v>4.1700000000000001E-2</v>
      </c>
      <c r="L1355">
        <v>116904515.72</v>
      </c>
      <c r="M1355">
        <v>5.2389999999999999</v>
      </c>
      <c r="N1355" t="b">
        <v>0</v>
      </c>
    </row>
    <row r="1356" spans="1:14" x14ac:dyDescent="0.2">
      <c r="A1356">
        <v>117</v>
      </c>
      <c r="B1356">
        <v>17</v>
      </c>
      <c r="C1356">
        <v>67</v>
      </c>
      <c r="D1356">
        <v>50</v>
      </c>
      <c r="E1356" t="s">
        <v>75</v>
      </c>
      <c r="F1356" t="s">
        <v>3531</v>
      </c>
      <c r="G1356" t="s">
        <v>3532</v>
      </c>
      <c r="H1356">
        <v>-90397.741999999998</v>
      </c>
      <c r="I1356">
        <v>0.48299999999999998</v>
      </c>
      <c r="J1356">
        <v>8509.6119999999992</v>
      </c>
      <c r="K1356">
        <v>4.1000000000000003E-3</v>
      </c>
      <c r="L1356">
        <v>116902954.03</v>
      </c>
      <c r="M1356">
        <v>0.51800000000000002</v>
      </c>
      <c r="N1356" t="b">
        <v>0</v>
      </c>
    </row>
    <row r="1357" spans="1:14" x14ac:dyDescent="0.2">
      <c r="A1357">
        <v>117</v>
      </c>
      <c r="B1357">
        <v>15</v>
      </c>
      <c r="C1357">
        <v>66</v>
      </c>
      <c r="D1357">
        <v>51</v>
      </c>
      <c r="E1357" t="s">
        <v>76</v>
      </c>
      <c r="F1357" t="s">
        <v>3533</v>
      </c>
      <c r="G1357" t="s">
        <v>3534</v>
      </c>
      <c r="H1357">
        <v>-88639.563999999998</v>
      </c>
      <c r="I1357">
        <v>8.4369999999999994</v>
      </c>
      <c r="J1357">
        <v>8487.8981000000003</v>
      </c>
      <c r="K1357">
        <v>7.2099999999999997E-2</v>
      </c>
      <c r="L1357">
        <v>116904841.51000001</v>
      </c>
      <c r="M1357">
        <v>9.0570000000000004</v>
      </c>
      <c r="N1357" t="b">
        <v>0</v>
      </c>
    </row>
    <row r="1358" spans="1:14" x14ac:dyDescent="0.2">
      <c r="A1358">
        <v>117</v>
      </c>
      <c r="B1358">
        <v>13</v>
      </c>
      <c r="C1358">
        <v>65</v>
      </c>
      <c r="D1358">
        <v>52</v>
      </c>
      <c r="E1358" t="s">
        <v>77</v>
      </c>
      <c r="F1358" t="s">
        <v>3535</v>
      </c>
      <c r="G1358" t="s">
        <v>3536</v>
      </c>
      <c r="H1358">
        <v>-85095.5</v>
      </c>
      <c r="I1358">
        <v>13.455</v>
      </c>
      <c r="J1358">
        <v>8450.9202999999998</v>
      </c>
      <c r="K1358">
        <v>0.115</v>
      </c>
      <c r="L1358">
        <v>116908646.22</v>
      </c>
      <c r="M1358">
        <v>14.444000000000001</v>
      </c>
      <c r="N1358" t="b">
        <v>0</v>
      </c>
    </row>
    <row r="1359" spans="1:14" x14ac:dyDescent="0.2">
      <c r="A1359">
        <v>117</v>
      </c>
      <c r="B1359">
        <v>11</v>
      </c>
      <c r="C1359">
        <v>64</v>
      </c>
      <c r="D1359">
        <v>53</v>
      </c>
      <c r="E1359" t="s">
        <v>78</v>
      </c>
      <c r="F1359" t="s">
        <v>3537</v>
      </c>
      <c r="G1359" t="s">
        <v>3538</v>
      </c>
      <c r="H1359">
        <v>-80438.567999999999</v>
      </c>
      <c r="I1359">
        <v>25.558</v>
      </c>
      <c r="J1359">
        <v>8404.4307000000008</v>
      </c>
      <c r="K1359">
        <v>0.21840000000000001</v>
      </c>
      <c r="L1359">
        <v>116913645.64</v>
      </c>
      <c r="M1359">
        <v>27.437000000000001</v>
      </c>
      <c r="N1359" t="b">
        <v>0</v>
      </c>
    </row>
    <row r="1360" spans="1:14" x14ac:dyDescent="0.2">
      <c r="A1360">
        <v>117</v>
      </c>
      <c r="B1360">
        <v>9</v>
      </c>
      <c r="C1360">
        <v>63</v>
      </c>
      <c r="D1360">
        <v>54</v>
      </c>
      <c r="E1360" t="s">
        <v>79</v>
      </c>
      <c r="F1360" t="s">
        <v>3539</v>
      </c>
      <c r="G1360" t="s">
        <v>3540</v>
      </c>
      <c r="H1360">
        <v>-74185.346999999994</v>
      </c>
      <c r="I1360">
        <v>10.378</v>
      </c>
      <c r="J1360">
        <v>8344.2975999999999</v>
      </c>
      <c r="K1360">
        <v>8.8700000000000001E-2</v>
      </c>
      <c r="L1360">
        <v>116920358.75</v>
      </c>
      <c r="M1360">
        <v>11.141</v>
      </c>
      <c r="N1360" t="b">
        <v>0</v>
      </c>
    </row>
    <row r="1361" spans="1:14" x14ac:dyDescent="0.2">
      <c r="A1361">
        <v>117</v>
      </c>
      <c r="B1361">
        <v>7</v>
      </c>
      <c r="C1361">
        <v>62</v>
      </c>
      <c r="D1361">
        <v>55</v>
      </c>
      <c r="E1361" t="s">
        <v>80</v>
      </c>
      <c r="F1361" t="s">
        <v>3541</v>
      </c>
      <c r="G1361" t="s">
        <v>3542</v>
      </c>
      <c r="H1361">
        <v>-66493.100999999995</v>
      </c>
      <c r="I1361">
        <v>62.41</v>
      </c>
      <c r="J1361">
        <v>8271.8652000000002</v>
      </c>
      <c r="K1361">
        <v>0.53339999999999999</v>
      </c>
      <c r="L1361">
        <v>116928616.72</v>
      </c>
      <c r="M1361">
        <v>67</v>
      </c>
      <c r="N1361" t="b">
        <v>0</v>
      </c>
    </row>
    <row r="1362" spans="1:14" x14ac:dyDescent="0.2">
      <c r="A1362">
        <v>117</v>
      </c>
      <c r="B1362">
        <v>5</v>
      </c>
      <c r="C1362">
        <v>61</v>
      </c>
      <c r="D1362">
        <v>56</v>
      </c>
      <c r="E1362" t="s">
        <v>81</v>
      </c>
      <c r="F1362" t="s">
        <v>3543</v>
      </c>
      <c r="G1362" t="s">
        <v>3544</v>
      </c>
      <c r="H1362">
        <v>-57457.906000000003</v>
      </c>
      <c r="I1362">
        <v>250.339</v>
      </c>
      <c r="J1362">
        <v>8187.9546</v>
      </c>
      <c r="K1362">
        <v>2.1396000000000002</v>
      </c>
      <c r="L1362">
        <v>116938316.40000001</v>
      </c>
      <c r="M1362">
        <v>268.74900000000002</v>
      </c>
      <c r="N1362" t="b">
        <v>0</v>
      </c>
    </row>
    <row r="1363" spans="1:14" x14ac:dyDescent="0.2">
      <c r="A1363">
        <v>117</v>
      </c>
      <c r="B1363">
        <v>3</v>
      </c>
      <c r="C1363">
        <v>60</v>
      </c>
      <c r="D1363">
        <v>57</v>
      </c>
      <c r="E1363" t="s">
        <v>82</v>
      </c>
      <c r="F1363" t="s">
        <v>3545</v>
      </c>
      <c r="G1363" t="s">
        <v>3546</v>
      </c>
      <c r="H1363" t="s">
        <v>3547</v>
      </c>
      <c r="I1363" t="s">
        <v>732</v>
      </c>
      <c r="J1363" t="s">
        <v>3548</v>
      </c>
      <c r="K1363" t="s">
        <v>1655</v>
      </c>
      <c r="L1363">
        <v>116950326</v>
      </c>
      <c r="M1363" t="s">
        <v>734</v>
      </c>
      <c r="N1363" t="b">
        <v>1</v>
      </c>
    </row>
    <row r="1364" spans="1:14" x14ac:dyDescent="0.2">
      <c r="A1364">
        <v>118</v>
      </c>
      <c r="B1364">
        <v>34</v>
      </c>
      <c r="C1364">
        <v>76</v>
      </c>
      <c r="D1364">
        <v>42</v>
      </c>
      <c r="E1364" t="s">
        <v>67</v>
      </c>
      <c r="F1364" t="s">
        <v>3549</v>
      </c>
      <c r="G1364" t="s">
        <v>3550</v>
      </c>
      <c r="H1364" t="s">
        <v>3551</v>
      </c>
      <c r="I1364" t="s">
        <v>503</v>
      </c>
      <c r="J1364" t="s">
        <v>3552</v>
      </c>
      <c r="K1364" t="s">
        <v>906</v>
      </c>
      <c r="L1364">
        <v>117965249</v>
      </c>
      <c r="M1364" t="s">
        <v>506</v>
      </c>
      <c r="N1364" t="b">
        <v>1</v>
      </c>
    </row>
    <row r="1365" spans="1:14" x14ac:dyDescent="0.2">
      <c r="A1365">
        <v>118</v>
      </c>
      <c r="B1365">
        <v>32</v>
      </c>
      <c r="C1365">
        <v>75</v>
      </c>
      <c r="D1365">
        <v>43</v>
      </c>
      <c r="E1365" t="s">
        <v>68</v>
      </c>
      <c r="F1365" t="s">
        <v>3553</v>
      </c>
      <c r="G1365" t="s">
        <v>3554</v>
      </c>
      <c r="H1365" t="s">
        <v>3555</v>
      </c>
      <c r="I1365" t="s">
        <v>581</v>
      </c>
      <c r="J1365" t="s">
        <v>3556</v>
      </c>
      <c r="K1365" t="s">
        <v>1556</v>
      </c>
      <c r="L1365">
        <v>117953526</v>
      </c>
      <c r="M1365" t="s">
        <v>584</v>
      </c>
      <c r="N1365" t="b">
        <v>1</v>
      </c>
    </row>
    <row r="1366" spans="1:14" x14ac:dyDescent="0.2">
      <c r="A1366">
        <v>118</v>
      </c>
      <c r="B1366">
        <v>30</v>
      </c>
      <c r="C1366">
        <v>74</v>
      </c>
      <c r="D1366">
        <v>44</v>
      </c>
      <c r="E1366" t="s">
        <v>69</v>
      </c>
      <c r="F1366" t="s">
        <v>3557</v>
      </c>
      <c r="G1366" t="s">
        <v>3558</v>
      </c>
      <c r="H1366" t="s">
        <v>3559</v>
      </c>
      <c r="I1366" t="s">
        <v>732</v>
      </c>
      <c r="J1366" t="s">
        <v>3560</v>
      </c>
      <c r="K1366" t="s">
        <v>1655</v>
      </c>
      <c r="L1366">
        <v>117938808</v>
      </c>
      <c r="M1366" t="s">
        <v>734</v>
      </c>
      <c r="N1366" t="b">
        <v>1</v>
      </c>
    </row>
    <row r="1367" spans="1:14" x14ac:dyDescent="0.2">
      <c r="A1367">
        <v>118</v>
      </c>
      <c r="B1367">
        <v>28</v>
      </c>
      <c r="C1367">
        <v>73</v>
      </c>
      <c r="D1367">
        <v>45</v>
      </c>
      <c r="E1367" t="s">
        <v>70</v>
      </c>
      <c r="F1367" t="s">
        <v>3561</v>
      </c>
      <c r="G1367" t="s">
        <v>3562</v>
      </c>
      <c r="H1367">
        <v>-64886.84</v>
      </c>
      <c r="I1367">
        <v>24.236000000000001</v>
      </c>
      <c r="J1367">
        <v>8322.8539000000001</v>
      </c>
      <c r="K1367">
        <v>0.2054</v>
      </c>
      <c r="L1367">
        <v>117930341.11</v>
      </c>
      <c r="M1367">
        <v>26.018000000000001</v>
      </c>
      <c r="N1367" t="b">
        <v>0</v>
      </c>
    </row>
    <row r="1368" spans="1:14" x14ac:dyDescent="0.2">
      <c r="A1368">
        <v>118</v>
      </c>
      <c r="B1368">
        <v>26</v>
      </c>
      <c r="C1368">
        <v>72</v>
      </c>
      <c r="D1368">
        <v>46</v>
      </c>
      <c r="E1368" t="s">
        <v>71</v>
      </c>
      <c r="F1368" t="s">
        <v>3563</v>
      </c>
      <c r="G1368" t="s">
        <v>3564</v>
      </c>
      <c r="H1368">
        <v>-75388.357999999993</v>
      </c>
      <c r="I1368">
        <v>2.4940000000000002</v>
      </c>
      <c r="J1368">
        <v>8405.2196999999996</v>
      </c>
      <c r="K1368">
        <v>2.1100000000000001E-2</v>
      </c>
      <c r="L1368">
        <v>117919067.27</v>
      </c>
      <c r="M1368">
        <v>2.677</v>
      </c>
      <c r="N1368" t="b">
        <v>0</v>
      </c>
    </row>
    <row r="1369" spans="1:14" x14ac:dyDescent="0.2">
      <c r="A1369">
        <v>118</v>
      </c>
      <c r="B1369">
        <v>24</v>
      </c>
      <c r="C1369">
        <v>71</v>
      </c>
      <c r="D1369">
        <v>47</v>
      </c>
      <c r="E1369" t="s">
        <v>72</v>
      </c>
      <c r="F1369" t="s">
        <v>3565</v>
      </c>
      <c r="G1369" t="s">
        <v>3566</v>
      </c>
      <c r="H1369">
        <v>-79553.801999999996</v>
      </c>
      <c r="I1369">
        <v>2.5150000000000001</v>
      </c>
      <c r="J1369">
        <v>8433.89</v>
      </c>
      <c r="K1369">
        <v>2.1299999999999999E-2</v>
      </c>
      <c r="L1369">
        <v>117914595.48</v>
      </c>
      <c r="M1369">
        <v>2.7</v>
      </c>
      <c r="N1369" t="b">
        <v>0</v>
      </c>
    </row>
    <row r="1370" spans="1:14" x14ac:dyDescent="0.2">
      <c r="A1370">
        <v>118</v>
      </c>
      <c r="B1370">
        <v>22</v>
      </c>
      <c r="C1370">
        <v>70</v>
      </c>
      <c r="D1370">
        <v>48</v>
      </c>
      <c r="E1370" t="s">
        <v>73</v>
      </c>
      <c r="F1370" t="s">
        <v>3567</v>
      </c>
      <c r="G1370" t="s">
        <v>3568</v>
      </c>
      <c r="H1370">
        <v>-86701.649000000005</v>
      </c>
      <c r="I1370">
        <v>20.001000000000001</v>
      </c>
      <c r="J1370">
        <v>8487.8349999999991</v>
      </c>
      <c r="K1370">
        <v>0.16950000000000001</v>
      </c>
      <c r="L1370">
        <v>117906921.95</v>
      </c>
      <c r="M1370">
        <v>21.471</v>
      </c>
      <c r="N1370" t="b">
        <v>0</v>
      </c>
    </row>
    <row r="1371" spans="1:14" x14ac:dyDescent="0.2">
      <c r="A1371">
        <v>118</v>
      </c>
      <c r="B1371">
        <v>20</v>
      </c>
      <c r="C1371">
        <v>69</v>
      </c>
      <c r="D1371">
        <v>49</v>
      </c>
      <c r="E1371" t="s">
        <v>74</v>
      </c>
      <c r="F1371" t="s">
        <v>3569</v>
      </c>
      <c r="G1371" t="s">
        <v>3570</v>
      </c>
      <c r="H1371">
        <v>-87228.176999999996</v>
      </c>
      <c r="I1371">
        <v>7.7519999999999998</v>
      </c>
      <c r="J1371">
        <v>8485.6669999999995</v>
      </c>
      <c r="K1371">
        <v>6.5699999999999995E-2</v>
      </c>
      <c r="L1371">
        <v>117906356.7</v>
      </c>
      <c r="M1371">
        <v>8.3219999999999992</v>
      </c>
      <c r="N1371" t="b">
        <v>0</v>
      </c>
    </row>
    <row r="1372" spans="1:14" x14ac:dyDescent="0.2">
      <c r="A1372">
        <v>118</v>
      </c>
      <c r="B1372">
        <v>18</v>
      </c>
      <c r="C1372">
        <v>68</v>
      </c>
      <c r="D1372">
        <v>50</v>
      </c>
      <c r="E1372" t="s">
        <v>75</v>
      </c>
      <c r="F1372" t="s">
        <v>3571</v>
      </c>
      <c r="G1372" t="s">
        <v>3572</v>
      </c>
      <c r="H1372">
        <v>-91652.842999999993</v>
      </c>
      <c r="I1372">
        <v>0.499</v>
      </c>
      <c r="J1372">
        <v>8516.5341000000008</v>
      </c>
      <c r="K1372">
        <v>4.1999999999999997E-3</v>
      </c>
      <c r="L1372">
        <v>117901606.63</v>
      </c>
      <c r="M1372">
        <v>0.53600000000000003</v>
      </c>
      <c r="N1372" t="b">
        <v>0</v>
      </c>
    </row>
    <row r="1373" spans="1:14" x14ac:dyDescent="0.2">
      <c r="A1373">
        <v>118</v>
      </c>
      <c r="B1373">
        <v>16</v>
      </c>
      <c r="C1373">
        <v>67</v>
      </c>
      <c r="D1373">
        <v>51</v>
      </c>
      <c r="E1373" t="s">
        <v>76</v>
      </c>
      <c r="F1373" t="s">
        <v>3573</v>
      </c>
      <c r="G1373" t="s">
        <v>3574</v>
      </c>
      <c r="H1373">
        <v>-87996.203999999998</v>
      </c>
      <c r="I1373">
        <v>3.016</v>
      </c>
      <c r="J1373">
        <v>8478.9156000000003</v>
      </c>
      <c r="K1373">
        <v>2.5600000000000001E-2</v>
      </c>
      <c r="L1373">
        <v>117905532.19</v>
      </c>
      <c r="M1373">
        <v>3.2370000000000001</v>
      </c>
      <c r="N1373" t="b">
        <v>0</v>
      </c>
    </row>
    <row r="1374" spans="1:14" x14ac:dyDescent="0.2">
      <c r="A1374">
        <v>118</v>
      </c>
      <c r="B1374">
        <v>14</v>
      </c>
      <c r="C1374">
        <v>66</v>
      </c>
      <c r="D1374">
        <v>52</v>
      </c>
      <c r="E1374" t="s">
        <v>77</v>
      </c>
      <c r="F1374" t="s">
        <v>3575</v>
      </c>
      <c r="G1374" t="s">
        <v>3576</v>
      </c>
      <c r="H1374">
        <v>-87690.758000000002</v>
      </c>
      <c r="I1374">
        <v>18.306000000000001</v>
      </c>
      <c r="J1374">
        <v>8469.6970000000001</v>
      </c>
      <c r="K1374">
        <v>0.15509999999999999</v>
      </c>
      <c r="L1374">
        <v>117905860.09999999</v>
      </c>
      <c r="M1374">
        <v>19.652000000000001</v>
      </c>
      <c r="N1374" t="b">
        <v>0</v>
      </c>
    </row>
    <row r="1375" spans="1:14" x14ac:dyDescent="0.2">
      <c r="A1375">
        <v>118</v>
      </c>
      <c r="B1375">
        <v>12</v>
      </c>
      <c r="C1375">
        <v>65</v>
      </c>
      <c r="D1375">
        <v>53</v>
      </c>
      <c r="E1375" t="s">
        <v>78</v>
      </c>
      <c r="F1375" t="s">
        <v>3577</v>
      </c>
      <c r="G1375" t="s">
        <v>3578</v>
      </c>
      <c r="H1375">
        <v>-80971.055999999997</v>
      </c>
      <c r="I1375">
        <v>19.760000000000002</v>
      </c>
      <c r="J1375">
        <v>8406.1203000000005</v>
      </c>
      <c r="K1375">
        <v>0.16750000000000001</v>
      </c>
      <c r="L1375">
        <v>117913074</v>
      </c>
      <c r="M1375">
        <v>21.213000000000001</v>
      </c>
      <c r="N1375" t="b">
        <v>0</v>
      </c>
    </row>
    <row r="1376" spans="1:14" x14ac:dyDescent="0.2">
      <c r="A1376">
        <v>118</v>
      </c>
      <c r="B1376">
        <v>10</v>
      </c>
      <c r="C1376">
        <v>64</v>
      </c>
      <c r="D1376">
        <v>54</v>
      </c>
      <c r="E1376" t="s">
        <v>79</v>
      </c>
      <c r="F1376" t="s">
        <v>3579</v>
      </c>
      <c r="G1376" t="s">
        <v>3580</v>
      </c>
      <c r="H1376">
        <v>-78079.066999999995</v>
      </c>
      <c r="I1376">
        <v>10.378</v>
      </c>
      <c r="J1376">
        <v>8374.9819000000007</v>
      </c>
      <c r="K1376">
        <v>8.7999999999999995E-2</v>
      </c>
      <c r="L1376">
        <v>117916178.67</v>
      </c>
      <c r="M1376">
        <v>11.141</v>
      </c>
      <c r="N1376" t="b">
        <v>0</v>
      </c>
    </row>
    <row r="1377" spans="1:14" x14ac:dyDescent="0.2">
      <c r="A1377">
        <v>118</v>
      </c>
      <c r="B1377">
        <v>8</v>
      </c>
      <c r="C1377">
        <v>63</v>
      </c>
      <c r="D1377">
        <v>55</v>
      </c>
      <c r="E1377" t="s">
        <v>80</v>
      </c>
      <c r="F1377" t="s">
        <v>3581</v>
      </c>
      <c r="G1377" t="s">
        <v>3582</v>
      </c>
      <c r="H1377">
        <v>-68409.376999999993</v>
      </c>
      <c r="I1377">
        <v>12.753</v>
      </c>
      <c r="J1377">
        <v>8286.4053000000004</v>
      </c>
      <c r="K1377">
        <v>0.1081</v>
      </c>
      <c r="L1377">
        <v>117926559.51000001</v>
      </c>
      <c r="M1377">
        <v>13.69</v>
      </c>
      <c r="N1377" t="b">
        <v>0</v>
      </c>
    </row>
    <row r="1378" spans="1:14" x14ac:dyDescent="0.2">
      <c r="A1378">
        <v>118</v>
      </c>
      <c r="B1378">
        <v>6</v>
      </c>
      <c r="C1378">
        <v>62</v>
      </c>
      <c r="D1378">
        <v>56</v>
      </c>
      <c r="E1378" t="s">
        <v>81</v>
      </c>
      <c r="F1378" t="s">
        <v>3583</v>
      </c>
      <c r="G1378" t="s">
        <v>3584</v>
      </c>
      <c r="H1378" t="s">
        <v>3585</v>
      </c>
      <c r="I1378" t="s">
        <v>732</v>
      </c>
      <c r="J1378" t="s">
        <v>3586</v>
      </c>
      <c r="K1378" t="s">
        <v>1655</v>
      </c>
      <c r="L1378">
        <v>117933226</v>
      </c>
      <c r="M1378" t="s">
        <v>734</v>
      </c>
      <c r="N1378" t="b">
        <v>1</v>
      </c>
    </row>
    <row r="1379" spans="1:14" x14ac:dyDescent="0.2">
      <c r="A1379">
        <v>118</v>
      </c>
      <c r="B1379">
        <v>4</v>
      </c>
      <c r="C1379">
        <v>61</v>
      </c>
      <c r="D1379">
        <v>57</v>
      </c>
      <c r="E1379" t="s">
        <v>82</v>
      </c>
      <c r="F1379" t="s">
        <v>3587</v>
      </c>
      <c r="G1379" t="s">
        <v>3588</v>
      </c>
      <c r="H1379" t="s">
        <v>3589</v>
      </c>
      <c r="I1379" t="s">
        <v>813</v>
      </c>
      <c r="J1379" t="s">
        <v>3112</v>
      </c>
      <c r="K1379" t="s">
        <v>1556</v>
      </c>
      <c r="L1379">
        <v>117946731</v>
      </c>
      <c r="M1379" t="s">
        <v>816</v>
      </c>
      <c r="N1379" t="b">
        <v>1</v>
      </c>
    </row>
    <row r="1380" spans="1:14" x14ac:dyDescent="0.2">
      <c r="A1380">
        <v>119</v>
      </c>
      <c r="B1380">
        <v>33</v>
      </c>
      <c r="C1380">
        <v>76</v>
      </c>
      <c r="D1380">
        <v>43</v>
      </c>
      <c r="E1380" t="s">
        <v>68</v>
      </c>
      <c r="F1380" t="s">
        <v>3590</v>
      </c>
      <c r="G1380" t="s">
        <v>3591</v>
      </c>
      <c r="H1380" t="s">
        <v>3592</v>
      </c>
      <c r="I1380" t="s">
        <v>503</v>
      </c>
      <c r="J1380" t="s">
        <v>3593</v>
      </c>
      <c r="K1380" t="s">
        <v>906</v>
      </c>
      <c r="L1380">
        <v>118956876</v>
      </c>
      <c r="M1380" t="s">
        <v>506</v>
      </c>
      <c r="N1380" t="b">
        <v>1</v>
      </c>
    </row>
    <row r="1381" spans="1:14" x14ac:dyDescent="0.2">
      <c r="A1381">
        <v>119</v>
      </c>
      <c r="B1381">
        <v>31</v>
      </c>
      <c r="C1381">
        <v>75</v>
      </c>
      <c r="D1381">
        <v>44</v>
      </c>
      <c r="E1381" t="s">
        <v>69</v>
      </c>
      <c r="F1381" t="s">
        <v>3594</v>
      </c>
      <c r="G1381" t="s">
        <v>3595</v>
      </c>
      <c r="H1381" t="s">
        <v>3596</v>
      </c>
      <c r="I1381" t="s">
        <v>813</v>
      </c>
      <c r="J1381" t="s">
        <v>3597</v>
      </c>
      <c r="K1381" t="s">
        <v>1556</v>
      </c>
      <c r="L1381">
        <v>118944090</v>
      </c>
      <c r="M1381" t="s">
        <v>816</v>
      </c>
      <c r="N1381" t="b">
        <v>1</v>
      </c>
    </row>
    <row r="1382" spans="1:14" x14ac:dyDescent="0.2">
      <c r="A1382">
        <v>119</v>
      </c>
      <c r="B1382">
        <v>29</v>
      </c>
      <c r="C1382">
        <v>74</v>
      </c>
      <c r="D1382">
        <v>45</v>
      </c>
      <c r="E1382" t="s">
        <v>70</v>
      </c>
      <c r="F1382" t="s">
        <v>3598</v>
      </c>
      <c r="G1382" t="s">
        <v>3599</v>
      </c>
      <c r="H1382">
        <v>-62822.802000000003</v>
      </c>
      <c r="I1382">
        <v>9.3149999999999995</v>
      </c>
      <c r="J1382">
        <v>8303.3953000000001</v>
      </c>
      <c r="K1382">
        <v>7.8299999999999995E-2</v>
      </c>
      <c r="L1382">
        <v>118932556.95</v>
      </c>
      <c r="M1382">
        <v>10</v>
      </c>
      <c r="N1382" t="b">
        <v>0</v>
      </c>
    </row>
    <row r="1383" spans="1:14" x14ac:dyDescent="0.2">
      <c r="A1383">
        <v>119</v>
      </c>
      <c r="B1383">
        <v>27</v>
      </c>
      <c r="C1383">
        <v>73</v>
      </c>
      <c r="D1383">
        <v>46</v>
      </c>
      <c r="E1383" t="s">
        <v>71</v>
      </c>
      <c r="F1383" t="s">
        <v>3600</v>
      </c>
      <c r="G1383" t="s">
        <v>3601</v>
      </c>
      <c r="H1383">
        <v>-71407.277000000002</v>
      </c>
      <c r="I1383">
        <v>8.2479999999999993</v>
      </c>
      <c r="J1383">
        <v>8368.9593999999997</v>
      </c>
      <c r="K1383">
        <v>6.93E-2</v>
      </c>
      <c r="L1383">
        <v>118923341.13</v>
      </c>
      <c r="M1383">
        <v>8.8539999999999992</v>
      </c>
      <c r="N1383" t="b">
        <v>0</v>
      </c>
    </row>
    <row r="1384" spans="1:14" x14ac:dyDescent="0.2">
      <c r="A1384">
        <v>119</v>
      </c>
      <c r="B1384">
        <v>25</v>
      </c>
      <c r="C1384">
        <v>72</v>
      </c>
      <c r="D1384">
        <v>47</v>
      </c>
      <c r="E1384" t="s">
        <v>72</v>
      </c>
      <c r="F1384" t="s">
        <v>3602</v>
      </c>
      <c r="G1384" t="s">
        <v>3603</v>
      </c>
      <c r="H1384">
        <v>-78645.759000000005</v>
      </c>
      <c r="I1384">
        <v>14.702999999999999</v>
      </c>
      <c r="J1384">
        <v>8423.2126000000007</v>
      </c>
      <c r="K1384">
        <v>0.1236</v>
      </c>
      <c r="L1384">
        <v>118915570.3</v>
      </c>
      <c r="M1384">
        <v>15.782999999999999</v>
      </c>
      <c r="N1384" t="b">
        <v>0</v>
      </c>
    </row>
    <row r="1385" spans="1:14" x14ac:dyDescent="0.2">
      <c r="A1385">
        <v>119</v>
      </c>
      <c r="B1385">
        <v>23</v>
      </c>
      <c r="C1385">
        <v>71</v>
      </c>
      <c r="D1385">
        <v>48</v>
      </c>
      <c r="E1385" t="s">
        <v>73</v>
      </c>
      <c r="F1385" t="s">
        <v>3604</v>
      </c>
      <c r="G1385" t="s">
        <v>3605</v>
      </c>
      <c r="H1385">
        <v>-83976.938999999998</v>
      </c>
      <c r="I1385">
        <v>37.695</v>
      </c>
      <c r="J1385">
        <v>8461.4380999999994</v>
      </c>
      <c r="K1385">
        <v>0.31680000000000003</v>
      </c>
      <c r="L1385">
        <v>118909847.05</v>
      </c>
      <c r="M1385">
        <v>40.466999999999999</v>
      </c>
      <c r="N1385" t="b">
        <v>0</v>
      </c>
    </row>
    <row r="1386" spans="1:14" x14ac:dyDescent="0.2">
      <c r="A1386">
        <v>119</v>
      </c>
      <c r="B1386">
        <v>21</v>
      </c>
      <c r="C1386">
        <v>70</v>
      </c>
      <c r="D1386">
        <v>49</v>
      </c>
      <c r="E1386" t="s">
        <v>74</v>
      </c>
      <c r="F1386" t="s">
        <v>3606</v>
      </c>
      <c r="G1386" t="s">
        <v>3607</v>
      </c>
      <c r="H1386">
        <v>-87698.657999999996</v>
      </c>
      <c r="I1386">
        <v>7.31</v>
      </c>
      <c r="J1386">
        <v>8486.1386999999995</v>
      </c>
      <c r="K1386">
        <v>6.1400000000000003E-2</v>
      </c>
      <c r="L1386">
        <v>118905851.62</v>
      </c>
      <c r="M1386">
        <v>7.8470000000000004</v>
      </c>
      <c r="N1386" t="b">
        <v>0</v>
      </c>
    </row>
    <row r="1387" spans="1:14" x14ac:dyDescent="0.2">
      <c r="A1387">
        <v>119</v>
      </c>
      <c r="B1387">
        <v>19</v>
      </c>
      <c r="C1387">
        <v>69</v>
      </c>
      <c r="D1387">
        <v>50</v>
      </c>
      <c r="E1387" t="s">
        <v>75</v>
      </c>
      <c r="F1387" t="s">
        <v>3608</v>
      </c>
      <c r="G1387" t="s">
        <v>3609</v>
      </c>
      <c r="H1387">
        <v>-90064.985000000001</v>
      </c>
      <c r="I1387">
        <v>0.72499999999999998</v>
      </c>
      <c r="J1387">
        <v>8499.4493999999995</v>
      </c>
      <c r="K1387">
        <v>6.1000000000000004E-3</v>
      </c>
      <c r="L1387">
        <v>118903311.26000001</v>
      </c>
      <c r="M1387">
        <v>0.77800000000000002</v>
      </c>
      <c r="N1387" t="b">
        <v>0</v>
      </c>
    </row>
    <row r="1388" spans="1:14" x14ac:dyDescent="0.2">
      <c r="A1388">
        <v>119</v>
      </c>
      <c r="B1388">
        <v>17</v>
      </c>
      <c r="C1388">
        <v>68</v>
      </c>
      <c r="D1388">
        <v>51</v>
      </c>
      <c r="E1388" t="s">
        <v>76</v>
      </c>
      <c r="F1388" t="s">
        <v>3610</v>
      </c>
      <c r="G1388" t="s">
        <v>3611</v>
      </c>
      <c r="H1388">
        <v>-89475.539000000004</v>
      </c>
      <c r="I1388">
        <v>6.9980000000000002</v>
      </c>
      <c r="J1388">
        <v>8487.9218000000001</v>
      </c>
      <c r="K1388">
        <v>5.8799999999999998E-2</v>
      </c>
      <c r="L1388">
        <v>118903944.06</v>
      </c>
      <c r="M1388">
        <v>7.5119999999999996</v>
      </c>
      <c r="N1388" t="b">
        <v>0</v>
      </c>
    </row>
    <row r="1389" spans="1:14" x14ac:dyDescent="0.2">
      <c r="A1389">
        <v>119</v>
      </c>
      <c r="B1389">
        <v>15</v>
      </c>
      <c r="C1389">
        <v>67</v>
      </c>
      <c r="D1389">
        <v>52</v>
      </c>
      <c r="E1389" t="s">
        <v>77</v>
      </c>
      <c r="F1389" t="s">
        <v>3612</v>
      </c>
      <c r="G1389" t="s">
        <v>3613</v>
      </c>
      <c r="H1389">
        <v>-87182.539000000004</v>
      </c>
      <c r="I1389">
        <v>7.2779999999999996</v>
      </c>
      <c r="J1389">
        <v>8462.0784999999996</v>
      </c>
      <c r="K1389">
        <v>6.1199999999999997E-2</v>
      </c>
      <c r="L1389">
        <v>118906405.69</v>
      </c>
      <c r="M1389">
        <v>7.8129999999999997</v>
      </c>
      <c r="N1389" t="b">
        <v>0</v>
      </c>
    </row>
    <row r="1390" spans="1:14" x14ac:dyDescent="0.2">
      <c r="A1390">
        <v>119</v>
      </c>
      <c r="B1390">
        <v>13</v>
      </c>
      <c r="C1390">
        <v>66</v>
      </c>
      <c r="D1390">
        <v>53</v>
      </c>
      <c r="E1390" t="s">
        <v>78</v>
      </c>
      <c r="F1390" t="s">
        <v>3614</v>
      </c>
      <c r="G1390" t="s">
        <v>3615</v>
      </c>
      <c r="H1390">
        <v>-83777.731</v>
      </c>
      <c r="I1390">
        <v>21.706</v>
      </c>
      <c r="J1390">
        <v>8426.8924000000006</v>
      </c>
      <c r="K1390">
        <v>0.18240000000000001</v>
      </c>
      <c r="L1390">
        <v>118910060.91</v>
      </c>
      <c r="M1390">
        <v>23.302</v>
      </c>
      <c r="N1390" t="b">
        <v>0</v>
      </c>
    </row>
    <row r="1391" spans="1:14" x14ac:dyDescent="0.2">
      <c r="A1391">
        <v>119</v>
      </c>
      <c r="B1391">
        <v>11</v>
      </c>
      <c r="C1391">
        <v>65</v>
      </c>
      <c r="D1391">
        <v>54</v>
      </c>
      <c r="E1391" t="s">
        <v>79</v>
      </c>
      <c r="F1391" t="s">
        <v>3616</v>
      </c>
      <c r="G1391" t="s">
        <v>3617</v>
      </c>
      <c r="H1391">
        <v>-78794.487999999998</v>
      </c>
      <c r="I1391">
        <v>10.378</v>
      </c>
      <c r="J1391">
        <v>8378.4419999999991</v>
      </c>
      <c r="K1391">
        <v>8.72E-2</v>
      </c>
      <c r="L1391">
        <v>118915410.64</v>
      </c>
      <c r="M1391">
        <v>11.141</v>
      </c>
      <c r="N1391" t="b">
        <v>0</v>
      </c>
    </row>
    <row r="1392" spans="1:14" x14ac:dyDescent="0.2">
      <c r="A1392">
        <v>119</v>
      </c>
      <c r="B1392">
        <v>9</v>
      </c>
      <c r="C1392">
        <v>64</v>
      </c>
      <c r="D1392">
        <v>55</v>
      </c>
      <c r="E1392" t="s">
        <v>80</v>
      </c>
      <c r="F1392" t="s">
        <v>3618</v>
      </c>
      <c r="G1392" t="s">
        <v>3619</v>
      </c>
      <c r="H1392">
        <v>-72305.061000000002</v>
      </c>
      <c r="I1392">
        <v>13.94</v>
      </c>
      <c r="J1392">
        <v>8317.3346999999994</v>
      </c>
      <c r="K1392">
        <v>0.1171</v>
      </c>
      <c r="L1392">
        <v>118922377.31999999</v>
      </c>
      <c r="M1392">
        <v>14.965</v>
      </c>
      <c r="N1392" t="b">
        <v>0</v>
      </c>
    </row>
    <row r="1393" spans="1:14" x14ac:dyDescent="0.2">
      <c r="A1393">
        <v>119</v>
      </c>
      <c r="B1393">
        <v>7</v>
      </c>
      <c r="C1393">
        <v>63</v>
      </c>
      <c r="D1393">
        <v>56</v>
      </c>
      <c r="E1393" t="s">
        <v>81</v>
      </c>
      <c r="F1393" t="s">
        <v>3620</v>
      </c>
      <c r="G1393" t="s">
        <v>3621</v>
      </c>
      <c r="H1393">
        <v>-64590.095999999998</v>
      </c>
      <c r="I1393">
        <v>200.26900000000001</v>
      </c>
      <c r="J1393">
        <v>8245.9287000000004</v>
      </c>
      <c r="K1393">
        <v>1.6829000000000001</v>
      </c>
      <c r="L1393">
        <v>118930659.68000001</v>
      </c>
      <c r="M1393">
        <v>214.99700000000001</v>
      </c>
      <c r="N1393" t="b">
        <v>0</v>
      </c>
    </row>
    <row r="1394" spans="1:14" x14ac:dyDescent="0.2">
      <c r="A1394">
        <v>119</v>
      </c>
      <c r="B1394">
        <v>5</v>
      </c>
      <c r="C1394">
        <v>62</v>
      </c>
      <c r="D1394">
        <v>57</v>
      </c>
      <c r="E1394" t="s">
        <v>82</v>
      </c>
      <c r="F1394" t="s">
        <v>3622</v>
      </c>
      <c r="G1394" t="s">
        <v>3623</v>
      </c>
      <c r="H1394" t="s">
        <v>3624</v>
      </c>
      <c r="I1394" t="s">
        <v>813</v>
      </c>
      <c r="J1394" t="s">
        <v>3625</v>
      </c>
      <c r="K1394" t="s">
        <v>1556</v>
      </c>
      <c r="L1394">
        <v>118940934</v>
      </c>
      <c r="M1394" t="s">
        <v>816</v>
      </c>
      <c r="N1394" t="b">
        <v>1</v>
      </c>
    </row>
    <row r="1395" spans="1:14" x14ac:dyDescent="0.2">
      <c r="A1395">
        <v>119</v>
      </c>
      <c r="B1395">
        <v>3</v>
      </c>
      <c r="C1395">
        <v>61</v>
      </c>
      <c r="D1395">
        <v>58</v>
      </c>
      <c r="E1395" t="s">
        <v>83</v>
      </c>
      <c r="F1395" t="s">
        <v>3626</v>
      </c>
      <c r="G1395" t="s">
        <v>3627</v>
      </c>
      <c r="H1395" t="s">
        <v>3628</v>
      </c>
      <c r="I1395" t="s">
        <v>503</v>
      </c>
      <c r="J1395" t="s">
        <v>1601</v>
      </c>
      <c r="K1395" t="s">
        <v>906</v>
      </c>
      <c r="L1395">
        <v>118952957</v>
      </c>
      <c r="M1395" t="s">
        <v>506</v>
      </c>
      <c r="N1395" t="b">
        <v>1</v>
      </c>
    </row>
    <row r="1396" spans="1:14" x14ac:dyDescent="0.2">
      <c r="A1396">
        <v>120</v>
      </c>
      <c r="B1396">
        <v>34</v>
      </c>
      <c r="C1396">
        <v>77</v>
      </c>
      <c r="D1396">
        <v>43</v>
      </c>
      <c r="E1396" t="s">
        <v>68</v>
      </c>
      <c r="F1396" t="s">
        <v>3629</v>
      </c>
      <c r="G1396" t="s">
        <v>3630</v>
      </c>
      <c r="H1396" t="s">
        <v>3631</v>
      </c>
      <c r="I1396" t="s">
        <v>503</v>
      </c>
      <c r="J1396" t="s">
        <v>3632</v>
      </c>
      <c r="K1396" t="s">
        <v>906</v>
      </c>
      <c r="L1396">
        <v>119962426</v>
      </c>
      <c r="M1396" t="s">
        <v>506</v>
      </c>
      <c r="N1396" t="b">
        <v>1</v>
      </c>
    </row>
    <row r="1397" spans="1:14" x14ac:dyDescent="0.2">
      <c r="A1397">
        <v>120</v>
      </c>
      <c r="B1397">
        <v>32</v>
      </c>
      <c r="C1397">
        <v>76</v>
      </c>
      <c r="D1397">
        <v>44</v>
      </c>
      <c r="E1397" t="s">
        <v>69</v>
      </c>
      <c r="F1397" t="s">
        <v>3633</v>
      </c>
      <c r="G1397" t="s">
        <v>3634</v>
      </c>
      <c r="H1397" t="s">
        <v>3635</v>
      </c>
      <c r="I1397" t="s">
        <v>581</v>
      </c>
      <c r="J1397" t="s">
        <v>3636</v>
      </c>
      <c r="K1397" t="s">
        <v>1556</v>
      </c>
      <c r="L1397">
        <v>119946623</v>
      </c>
      <c r="M1397" t="s">
        <v>584</v>
      </c>
      <c r="N1397" t="b">
        <v>1</v>
      </c>
    </row>
    <row r="1398" spans="1:14" x14ac:dyDescent="0.2">
      <c r="A1398">
        <v>120</v>
      </c>
      <c r="B1398">
        <v>30</v>
      </c>
      <c r="C1398">
        <v>75</v>
      </c>
      <c r="D1398">
        <v>45</v>
      </c>
      <c r="E1398" t="s">
        <v>70</v>
      </c>
      <c r="F1398" t="s">
        <v>3637</v>
      </c>
      <c r="G1398" t="s">
        <v>3638</v>
      </c>
      <c r="H1398" t="s">
        <v>3639</v>
      </c>
      <c r="I1398" t="s">
        <v>732</v>
      </c>
      <c r="J1398" t="s">
        <v>3640</v>
      </c>
      <c r="K1398" t="s">
        <v>1655</v>
      </c>
      <c r="L1398">
        <v>119937069</v>
      </c>
      <c r="M1398" t="s">
        <v>734</v>
      </c>
      <c r="N1398" t="b">
        <v>1</v>
      </c>
    </row>
    <row r="1399" spans="1:14" x14ac:dyDescent="0.2">
      <c r="A1399">
        <v>120</v>
      </c>
      <c r="B1399">
        <v>28</v>
      </c>
      <c r="C1399">
        <v>74</v>
      </c>
      <c r="D1399">
        <v>46</v>
      </c>
      <c r="E1399" t="s">
        <v>71</v>
      </c>
      <c r="F1399" t="s">
        <v>3641</v>
      </c>
      <c r="G1399" t="s">
        <v>3642</v>
      </c>
      <c r="H1399">
        <v>-70279.604000000007</v>
      </c>
      <c r="I1399">
        <v>2.2959999999999998</v>
      </c>
      <c r="J1399">
        <v>8357.0817000000006</v>
      </c>
      <c r="K1399">
        <v>1.9099999999999999E-2</v>
      </c>
      <c r="L1399">
        <v>119924551.73999999</v>
      </c>
      <c r="M1399">
        <v>2.464</v>
      </c>
      <c r="N1399" t="b">
        <v>0</v>
      </c>
    </row>
    <row r="1400" spans="1:14" x14ac:dyDescent="0.2">
      <c r="A1400">
        <v>120</v>
      </c>
      <c r="B1400">
        <v>26</v>
      </c>
      <c r="C1400">
        <v>73</v>
      </c>
      <c r="D1400">
        <v>47</v>
      </c>
      <c r="E1400" t="s">
        <v>72</v>
      </c>
      <c r="F1400" t="s">
        <v>3643</v>
      </c>
      <c r="G1400" t="s">
        <v>3644</v>
      </c>
      <c r="H1400">
        <v>-75651.512000000002</v>
      </c>
      <c r="I1400">
        <v>4.4710000000000001</v>
      </c>
      <c r="J1400">
        <v>8395.3281000000006</v>
      </c>
      <c r="K1400">
        <v>3.73E-2</v>
      </c>
      <c r="L1400">
        <v>119918784.76000001</v>
      </c>
      <c r="M1400">
        <v>4.8</v>
      </c>
      <c r="N1400" t="b">
        <v>0</v>
      </c>
    </row>
    <row r="1401" spans="1:14" x14ac:dyDescent="0.2">
      <c r="A1401">
        <v>120</v>
      </c>
      <c r="B1401">
        <v>24</v>
      </c>
      <c r="C1401">
        <v>72</v>
      </c>
      <c r="D1401">
        <v>48</v>
      </c>
      <c r="E1401" t="s">
        <v>73</v>
      </c>
      <c r="F1401" t="s">
        <v>3645</v>
      </c>
      <c r="G1401" t="s">
        <v>3646</v>
      </c>
      <c r="H1401">
        <v>-83957.365000000005</v>
      </c>
      <c r="I1401">
        <v>3.726</v>
      </c>
      <c r="J1401">
        <v>8458.0239999999994</v>
      </c>
      <c r="K1401">
        <v>3.1099999999999999E-2</v>
      </c>
      <c r="L1401">
        <v>119909868.06</v>
      </c>
      <c r="M1401">
        <v>4</v>
      </c>
      <c r="N1401" t="b">
        <v>0</v>
      </c>
    </row>
    <row r="1402" spans="1:14" x14ac:dyDescent="0.2">
      <c r="A1402">
        <v>120</v>
      </c>
      <c r="B1402">
        <v>22</v>
      </c>
      <c r="C1402">
        <v>71</v>
      </c>
      <c r="D1402">
        <v>49</v>
      </c>
      <c r="E1402" t="s">
        <v>74</v>
      </c>
      <c r="F1402" t="s">
        <v>3647</v>
      </c>
      <c r="G1402" t="s">
        <v>3648</v>
      </c>
      <c r="H1402">
        <v>-85727.740999999995</v>
      </c>
      <c r="I1402">
        <v>40.011000000000003</v>
      </c>
      <c r="J1402">
        <v>8466.2574999999997</v>
      </c>
      <c r="K1402">
        <v>0.33339999999999997</v>
      </c>
      <c r="L1402">
        <v>119907967.48</v>
      </c>
      <c r="M1402">
        <v>42.953000000000003</v>
      </c>
      <c r="N1402" t="b">
        <v>0</v>
      </c>
    </row>
    <row r="1403" spans="1:14" x14ac:dyDescent="0.2">
      <c r="A1403">
        <v>120</v>
      </c>
      <c r="B1403">
        <v>20</v>
      </c>
      <c r="C1403">
        <v>70</v>
      </c>
      <c r="D1403">
        <v>50</v>
      </c>
      <c r="E1403" t="s">
        <v>75</v>
      </c>
      <c r="F1403" t="s">
        <v>3649</v>
      </c>
      <c r="G1403" t="s">
        <v>3650</v>
      </c>
      <c r="H1403">
        <v>-91097.740999999995</v>
      </c>
      <c r="I1403">
        <v>0.92</v>
      </c>
      <c r="J1403">
        <v>8504.4879999999994</v>
      </c>
      <c r="K1403">
        <v>7.7000000000000002E-3</v>
      </c>
      <c r="L1403">
        <v>119902202.55</v>
      </c>
      <c r="M1403">
        <v>0.98699999999999999</v>
      </c>
      <c r="N1403" t="b">
        <v>0</v>
      </c>
    </row>
    <row r="1404" spans="1:14" x14ac:dyDescent="0.2">
      <c r="A1404">
        <v>120</v>
      </c>
      <c r="B1404">
        <v>18</v>
      </c>
      <c r="C1404">
        <v>69</v>
      </c>
      <c r="D1404">
        <v>51</v>
      </c>
      <c r="E1404" t="s">
        <v>76</v>
      </c>
      <c r="F1404" t="s">
        <v>3651</v>
      </c>
      <c r="G1404" t="s">
        <v>3652</v>
      </c>
      <c r="H1404">
        <v>-88417.133000000002</v>
      </c>
      <c r="I1404">
        <v>7.1989999999999998</v>
      </c>
      <c r="J1404">
        <v>8475.6299999999992</v>
      </c>
      <c r="K1404">
        <v>0.06</v>
      </c>
      <c r="L1404">
        <v>119905080.3</v>
      </c>
      <c r="M1404">
        <v>7.7279999999999998</v>
      </c>
      <c r="N1404" t="b">
        <v>0</v>
      </c>
    </row>
    <row r="1405" spans="1:14" x14ac:dyDescent="0.2">
      <c r="A1405">
        <v>120</v>
      </c>
      <c r="B1405">
        <v>16</v>
      </c>
      <c r="C1405">
        <v>68</v>
      </c>
      <c r="D1405">
        <v>52</v>
      </c>
      <c r="E1405" t="s">
        <v>77</v>
      </c>
      <c r="F1405" t="s">
        <v>3653</v>
      </c>
      <c r="G1405" t="s">
        <v>3654</v>
      </c>
      <c r="H1405">
        <v>-89362.16</v>
      </c>
      <c r="I1405">
        <v>1.7509999999999999</v>
      </c>
      <c r="J1405">
        <v>8476.9856999999993</v>
      </c>
      <c r="K1405">
        <v>1.46E-2</v>
      </c>
      <c r="L1405">
        <v>119904065.77</v>
      </c>
      <c r="M1405">
        <v>1.88</v>
      </c>
      <c r="N1405" t="b">
        <v>0</v>
      </c>
    </row>
    <row r="1406" spans="1:14" x14ac:dyDescent="0.2">
      <c r="A1406">
        <v>120</v>
      </c>
      <c r="B1406">
        <v>14</v>
      </c>
      <c r="C1406">
        <v>67</v>
      </c>
      <c r="D1406">
        <v>53</v>
      </c>
      <c r="E1406" t="s">
        <v>78</v>
      </c>
      <c r="F1406" t="s">
        <v>3655</v>
      </c>
      <c r="G1406" t="s">
        <v>3656</v>
      </c>
      <c r="H1406">
        <v>-83747.16</v>
      </c>
      <c r="I1406">
        <v>15.102</v>
      </c>
      <c r="J1406">
        <v>8423.6744999999992</v>
      </c>
      <c r="K1406">
        <v>0.1258</v>
      </c>
      <c r="L1406">
        <v>119910093.72</v>
      </c>
      <c r="M1406">
        <v>16.212</v>
      </c>
      <c r="N1406" t="b">
        <v>0</v>
      </c>
    </row>
    <row r="1407" spans="1:14" x14ac:dyDescent="0.2">
      <c r="A1407">
        <v>120</v>
      </c>
      <c r="B1407">
        <v>12</v>
      </c>
      <c r="C1407">
        <v>66</v>
      </c>
      <c r="D1407">
        <v>54</v>
      </c>
      <c r="E1407" t="s">
        <v>79</v>
      </c>
      <c r="F1407" t="s">
        <v>3657</v>
      </c>
      <c r="G1407" t="s">
        <v>3658</v>
      </c>
      <c r="H1407">
        <v>-82172.433999999994</v>
      </c>
      <c r="I1407">
        <v>11.817</v>
      </c>
      <c r="J1407">
        <v>8404.0321999999996</v>
      </c>
      <c r="K1407">
        <v>9.8500000000000004E-2</v>
      </c>
      <c r="L1407">
        <v>119911784.26000001</v>
      </c>
      <c r="M1407">
        <v>12.686</v>
      </c>
      <c r="N1407" t="b">
        <v>0</v>
      </c>
    </row>
    <row r="1408" spans="1:14" x14ac:dyDescent="0.2">
      <c r="A1408">
        <v>120</v>
      </c>
      <c r="B1408">
        <v>10</v>
      </c>
      <c r="C1408">
        <v>65</v>
      </c>
      <c r="D1408">
        <v>55</v>
      </c>
      <c r="E1408" t="s">
        <v>80</v>
      </c>
      <c r="F1408" t="s">
        <v>3659</v>
      </c>
      <c r="G1408" t="s">
        <v>3660</v>
      </c>
      <c r="H1408">
        <v>-73888.649000000005</v>
      </c>
      <c r="I1408">
        <v>9.9700000000000006</v>
      </c>
      <c r="J1408">
        <v>8328.4811000000009</v>
      </c>
      <c r="K1408">
        <v>8.3099999999999993E-2</v>
      </c>
      <c r="L1408">
        <v>119920677.27</v>
      </c>
      <c r="M1408">
        <v>10.702</v>
      </c>
      <c r="N1408" t="b">
        <v>0</v>
      </c>
    </row>
    <row r="1409" spans="1:14" x14ac:dyDescent="0.2">
      <c r="A1409">
        <v>120</v>
      </c>
      <c r="B1409">
        <v>8</v>
      </c>
      <c r="C1409">
        <v>64</v>
      </c>
      <c r="D1409">
        <v>56</v>
      </c>
      <c r="E1409" t="s">
        <v>81</v>
      </c>
      <c r="F1409" t="s">
        <v>3661</v>
      </c>
      <c r="G1409" t="s">
        <v>3662</v>
      </c>
      <c r="H1409">
        <v>-68888.649000000005</v>
      </c>
      <c r="I1409">
        <v>300.166</v>
      </c>
      <c r="J1409">
        <v>8280.2949000000008</v>
      </c>
      <c r="K1409">
        <v>2.5013999999999998</v>
      </c>
      <c r="L1409">
        <v>119926044.98999999</v>
      </c>
      <c r="M1409">
        <v>322.24099999999999</v>
      </c>
      <c r="N1409" t="b">
        <v>0</v>
      </c>
    </row>
    <row r="1410" spans="1:14" x14ac:dyDescent="0.2">
      <c r="A1410">
        <v>120</v>
      </c>
      <c r="B1410">
        <v>6</v>
      </c>
      <c r="C1410">
        <v>63</v>
      </c>
      <c r="D1410">
        <v>57</v>
      </c>
      <c r="E1410" t="s">
        <v>82</v>
      </c>
      <c r="F1410" t="s">
        <v>3663</v>
      </c>
      <c r="G1410" t="s">
        <v>3664</v>
      </c>
      <c r="H1410" t="s">
        <v>3665</v>
      </c>
      <c r="I1410" t="s">
        <v>813</v>
      </c>
      <c r="J1410" t="s">
        <v>3666</v>
      </c>
      <c r="K1410" t="s">
        <v>1655</v>
      </c>
      <c r="L1410">
        <v>119938196</v>
      </c>
      <c r="M1410" t="s">
        <v>816</v>
      </c>
      <c r="N1410" t="b">
        <v>1</v>
      </c>
    </row>
    <row r="1411" spans="1:14" x14ac:dyDescent="0.2">
      <c r="A1411">
        <v>120</v>
      </c>
      <c r="B1411">
        <v>4</v>
      </c>
      <c r="C1411">
        <v>62</v>
      </c>
      <c r="D1411">
        <v>58</v>
      </c>
      <c r="E1411" t="s">
        <v>83</v>
      </c>
      <c r="F1411" t="s">
        <v>3667</v>
      </c>
      <c r="G1411" t="s">
        <v>3668</v>
      </c>
      <c r="H1411" t="s">
        <v>3669</v>
      </c>
      <c r="I1411" t="s">
        <v>503</v>
      </c>
      <c r="J1411" t="s">
        <v>2291</v>
      </c>
      <c r="K1411" t="s">
        <v>906</v>
      </c>
      <c r="L1411">
        <v>119946613</v>
      </c>
      <c r="M1411" t="s">
        <v>506</v>
      </c>
      <c r="N1411" t="b">
        <v>1</v>
      </c>
    </row>
    <row r="1412" spans="1:14" x14ac:dyDescent="0.2">
      <c r="A1412">
        <v>121</v>
      </c>
      <c r="B1412">
        <v>35</v>
      </c>
      <c r="C1412">
        <v>78</v>
      </c>
      <c r="D1412">
        <v>43</v>
      </c>
      <c r="E1412" t="s">
        <v>68</v>
      </c>
      <c r="F1412" t="s">
        <v>3670</v>
      </c>
      <c r="G1412" t="s">
        <v>3671</v>
      </c>
      <c r="H1412" t="s">
        <v>3672</v>
      </c>
      <c r="I1412" t="s">
        <v>503</v>
      </c>
      <c r="J1412" t="s">
        <v>1290</v>
      </c>
      <c r="K1412" t="s">
        <v>906</v>
      </c>
      <c r="L1412">
        <v>120966140</v>
      </c>
      <c r="M1412" t="s">
        <v>506</v>
      </c>
      <c r="N1412" t="b">
        <v>1</v>
      </c>
    </row>
    <row r="1413" spans="1:14" x14ac:dyDescent="0.2">
      <c r="A1413">
        <v>121</v>
      </c>
      <c r="B1413">
        <v>33</v>
      </c>
      <c r="C1413">
        <v>77</v>
      </c>
      <c r="D1413">
        <v>44</v>
      </c>
      <c r="E1413" t="s">
        <v>69</v>
      </c>
      <c r="F1413" t="s">
        <v>3673</v>
      </c>
      <c r="G1413" t="s">
        <v>3674</v>
      </c>
      <c r="H1413" t="s">
        <v>3675</v>
      </c>
      <c r="I1413" t="s">
        <v>581</v>
      </c>
      <c r="J1413" t="s">
        <v>3676</v>
      </c>
      <c r="K1413" t="s">
        <v>1556</v>
      </c>
      <c r="L1413">
        <v>120952098</v>
      </c>
      <c r="M1413" t="s">
        <v>584</v>
      </c>
      <c r="N1413" t="b">
        <v>1</v>
      </c>
    </row>
    <row r="1414" spans="1:14" x14ac:dyDescent="0.2">
      <c r="A1414">
        <v>121</v>
      </c>
      <c r="B1414">
        <v>31</v>
      </c>
      <c r="C1414">
        <v>76</v>
      </c>
      <c r="D1414">
        <v>45</v>
      </c>
      <c r="E1414" t="s">
        <v>70</v>
      </c>
      <c r="F1414" t="s">
        <v>3677</v>
      </c>
      <c r="G1414" t="s">
        <v>3678</v>
      </c>
      <c r="H1414">
        <v>-56250.133999999998</v>
      </c>
      <c r="I1414">
        <v>619.44399999999996</v>
      </c>
      <c r="J1414">
        <v>8245.2397000000001</v>
      </c>
      <c r="K1414">
        <v>5.1193999999999997</v>
      </c>
      <c r="L1414">
        <v>120939613</v>
      </c>
      <c r="M1414">
        <v>665</v>
      </c>
      <c r="N1414" t="b">
        <v>0</v>
      </c>
    </row>
    <row r="1415" spans="1:14" x14ac:dyDescent="0.2">
      <c r="A1415">
        <v>121</v>
      </c>
      <c r="B1415">
        <v>29</v>
      </c>
      <c r="C1415">
        <v>75</v>
      </c>
      <c r="D1415">
        <v>46</v>
      </c>
      <c r="E1415" t="s">
        <v>71</v>
      </c>
      <c r="F1415" t="s">
        <v>3679</v>
      </c>
      <c r="G1415" t="s">
        <v>3680</v>
      </c>
      <c r="H1415">
        <v>-66182.337</v>
      </c>
      <c r="I1415">
        <v>3.3530000000000002</v>
      </c>
      <c r="J1415">
        <v>8320.8583999999992</v>
      </c>
      <c r="K1415">
        <v>2.7699999999999999E-2</v>
      </c>
      <c r="L1415">
        <v>120928950.34</v>
      </c>
      <c r="M1415">
        <v>3.6</v>
      </c>
      <c r="N1415" t="b">
        <v>0</v>
      </c>
    </row>
    <row r="1416" spans="1:14" x14ac:dyDescent="0.2">
      <c r="A1416">
        <v>121</v>
      </c>
      <c r="B1416">
        <v>27</v>
      </c>
      <c r="C1416">
        <v>74</v>
      </c>
      <c r="D1416">
        <v>47</v>
      </c>
      <c r="E1416" t="s">
        <v>72</v>
      </c>
      <c r="F1416" t="s">
        <v>3681</v>
      </c>
      <c r="G1416" t="s">
        <v>3682</v>
      </c>
      <c r="H1416">
        <v>-74402.831000000006</v>
      </c>
      <c r="I1416">
        <v>12.109</v>
      </c>
      <c r="J1416">
        <v>8382.3305999999993</v>
      </c>
      <c r="K1416">
        <v>0.10009999999999999</v>
      </c>
      <c r="L1416">
        <v>120920125.27</v>
      </c>
      <c r="M1416">
        <v>13</v>
      </c>
      <c r="N1416" t="b">
        <v>0</v>
      </c>
    </row>
    <row r="1417" spans="1:14" x14ac:dyDescent="0.2">
      <c r="A1417">
        <v>121</v>
      </c>
      <c r="B1417">
        <v>25</v>
      </c>
      <c r="C1417">
        <v>73</v>
      </c>
      <c r="D1417">
        <v>48</v>
      </c>
      <c r="E1417" t="s">
        <v>73</v>
      </c>
      <c r="F1417" t="s">
        <v>3683</v>
      </c>
      <c r="G1417" t="s">
        <v>3684</v>
      </c>
      <c r="H1417">
        <v>-81073.837</v>
      </c>
      <c r="I1417">
        <v>1.9419999999999999</v>
      </c>
      <c r="J1417">
        <v>8430.9971999999998</v>
      </c>
      <c r="K1417">
        <v>1.61E-2</v>
      </c>
      <c r="L1417">
        <v>120912963.66</v>
      </c>
      <c r="M1417">
        <v>2.085</v>
      </c>
      <c r="N1417" t="b">
        <v>0</v>
      </c>
    </row>
    <row r="1418" spans="1:14" x14ac:dyDescent="0.2">
      <c r="A1418">
        <v>121</v>
      </c>
      <c r="B1418">
        <v>23</v>
      </c>
      <c r="C1418">
        <v>72</v>
      </c>
      <c r="D1418">
        <v>49</v>
      </c>
      <c r="E1418" t="s">
        <v>74</v>
      </c>
      <c r="F1418" t="s">
        <v>3685</v>
      </c>
      <c r="G1418" t="s">
        <v>3686</v>
      </c>
      <c r="H1418">
        <v>-85834.592999999993</v>
      </c>
      <c r="I1418">
        <v>27.419</v>
      </c>
      <c r="J1418">
        <v>8463.8767000000007</v>
      </c>
      <c r="K1418">
        <v>0.2266</v>
      </c>
      <c r="L1418">
        <v>120907852.77</v>
      </c>
      <c r="M1418">
        <v>29.434999999999999</v>
      </c>
      <c r="N1418" t="b">
        <v>0</v>
      </c>
    </row>
    <row r="1419" spans="1:14" x14ac:dyDescent="0.2">
      <c r="A1419">
        <v>121</v>
      </c>
      <c r="B1419">
        <v>21</v>
      </c>
      <c r="C1419">
        <v>71</v>
      </c>
      <c r="D1419">
        <v>50</v>
      </c>
      <c r="E1419" t="s">
        <v>75</v>
      </c>
      <c r="F1419" t="s">
        <v>3687</v>
      </c>
      <c r="G1419" t="s">
        <v>3688</v>
      </c>
      <c r="H1419">
        <v>-89196.626000000004</v>
      </c>
      <c r="I1419">
        <v>0.97799999999999998</v>
      </c>
      <c r="J1419">
        <v>8485.1964000000007</v>
      </c>
      <c r="K1419">
        <v>8.0999999999999996E-3</v>
      </c>
      <c r="L1419">
        <v>120904243.48</v>
      </c>
      <c r="M1419">
        <v>1.05</v>
      </c>
      <c r="N1419" t="b">
        <v>0</v>
      </c>
    </row>
    <row r="1420" spans="1:14" x14ac:dyDescent="0.2">
      <c r="A1420">
        <v>121</v>
      </c>
      <c r="B1420">
        <v>19</v>
      </c>
      <c r="C1420">
        <v>70</v>
      </c>
      <c r="D1420">
        <v>51</v>
      </c>
      <c r="E1420" t="s">
        <v>76</v>
      </c>
      <c r="F1420" t="s">
        <v>3689</v>
      </c>
      <c r="G1420" t="s">
        <v>3690</v>
      </c>
      <c r="H1420">
        <v>-89599.157000000007</v>
      </c>
      <c r="I1420">
        <v>2.5059999999999998</v>
      </c>
      <c r="J1420">
        <v>8482.0573999999997</v>
      </c>
      <c r="K1420">
        <v>2.07E-2</v>
      </c>
      <c r="L1420">
        <v>120903811.34999999</v>
      </c>
      <c r="M1420">
        <v>2.69</v>
      </c>
      <c r="N1420" t="b">
        <v>0</v>
      </c>
    </row>
    <row r="1421" spans="1:14" x14ac:dyDescent="0.2">
      <c r="A1421">
        <v>121</v>
      </c>
      <c r="B1421">
        <v>17</v>
      </c>
      <c r="C1421">
        <v>69</v>
      </c>
      <c r="D1421">
        <v>52</v>
      </c>
      <c r="E1421" t="s">
        <v>77</v>
      </c>
      <c r="F1421" t="s">
        <v>3691</v>
      </c>
      <c r="G1421" t="s">
        <v>3692</v>
      </c>
      <c r="H1421">
        <v>-88543.111000000004</v>
      </c>
      <c r="I1421">
        <v>25.835000000000001</v>
      </c>
      <c r="J1421">
        <v>8466.8641000000007</v>
      </c>
      <c r="K1421">
        <v>0.2135</v>
      </c>
      <c r="L1421">
        <v>120904945.06</v>
      </c>
      <c r="M1421">
        <v>27.734000000000002</v>
      </c>
      <c r="N1421" t="b">
        <v>0</v>
      </c>
    </row>
    <row r="1422" spans="1:14" x14ac:dyDescent="0.2">
      <c r="A1422">
        <v>121</v>
      </c>
      <c r="B1422">
        <v>15</v>
      </c>
      <c r="C1422">
        <v>68</v>
      </c>
      <c r="D1422">
        <v>53</v>
      </c>
      <c r="E1422" t="s">
        <v>78</v>
      </c>
      <c r="F1422" t="s">
        <v>3693</v>
      </c>
      <c r="G1422" t="s">
        <v>3694</v>
      </c>
      <c r="H1422">
        <v>-86245.649000000005</v>
      </c>
      <c r="I1422">
        <v>4.7229999999999999</v>
      </c>
      <c r="J1422">
        <v>8441.4110999999994</v>
      </c>
      <c r="K1422">
        <v>3.9E-2</v>
      </c>
      <c r="L1422">
        <v>120907411.48999999</v>
      </c>
      <c r="M1422">
        <v>5.07</v>
      </c>
      <c r="N1422" t="b">
        <v>0</v>
      </c>
    </row>
    <row r="1423" spans="1:14" x14ac:dyDescent="0.2">
      <c r="A1423">
        <v>121</v>
      </c>
      <c r="B1423">
        <v>13</v>
      </c>
      <c r="C1423">
        <v>67</v>
      </c>
      <c r="D1423">
        <v>54</v>
      </c>
      <c r="E1423" t="s">
        <v>79</v>
      </c>
      <c r="F1423" t="s">
        <v>3695</v>
      </c>
      <c r="G1423" t="s">
        <v>3696</v>
      </c>
      <c r="H1423">
        <v>-82480.997000000003</v>
      </c>
      <c r="I1423">
        <v>10.243</v>
      </c>
      <c r="J1423">
        <v>8403.8325999999997</v>
      </c>
      <c r="K1423">
        <v>8.4699999999999998E-2</v>
      </c>
      <c r="L1423">
        <v>120911453.01000001</v>
      </c>
      <c r="M1423">
        <v>10.994999999999999</v>
      </c>
      <c r="N1423" t="b">
        <v>0</v>
      </c>
    </row>
    <row r="1424" spans="1:14" x14ac:dyDescent="0.2">
      <c r="A1424">
        <v>121</v>
      </c>
      <c r="B1424">
        <v>11</v>
      </c>
      <c r="C1424">
        <v>66</v>
      </c>
      <c r="D1424">
        <v>55</v>
      </c>
      <c r="E1424" t="s">
        <v>80</v>
      </c>
      <c r="F1424" t="s">
        <v>3697</v>
      </c>
      <c r="G1424" t="s">
        <v>3698</v>
      </c>
      <c r="H1424">
        <v>-77102.342000000004</v>
      </c>
      <c r="I1424">
        <v>14.29</v>
      </c>
      <c r="J1424">
        <v>8352.9151999999995</v>
      </c>
      <c r="K1424">
        <v>0.1181</v>
      </c>
      <c r="L1424">
        <v>120917227.23</v>
      </c>
      <c r="M1424">
        <v>15.34</v>
      </c>
      <c r="N1424" t="b">
        <v>0</v>
      </c>
    </row>
    <row r="1425" spans="1:14" x14ac:dyDescent="0.2">
      <c r="A1425">
        <v>121</v>
      </c>
      <c r="B1425">
        <v>9</v>
      </c>
      <c r="C1425">
        <v>65</v>
      </c>
      <c r="D1425">
        <v>56</v>
      </c>
      <c r="E1425" t="s">
        <v>81</v>
      </c>
      <c r="F1425" t="s">
        <v>3699</v>
      </c>
      <c r="G1425" t="s">
        <v>3700</v>
      </c>
      <c r="H1425">
        <v>-70744.846999999994</v>
      </c>
      <c r="I1425">
        <v>141.898</v>
      </c>
      <c r="J1425">
        <v>8293.9082999999991</v>
      </c>
      <c r="K1425">
        <v>1.1727000000000001</v>
      </c>
      <c r="L1425">
        <v>120924052.28</v>
      </c>
      <c r="M1425">
        <v>152.333</v>
      </c>
      <c r="N1425" t="b">
        <v>0</v>
      </c>
    </row>
    <row r="1426" spans="1:14" x14ac:dyDescent="0.2">
      <c r="A1426">
        <v>121</v>
      </c>
      <c r="B1426">
        <v>7</v>
      </c>
      <c r="C1426">
        <v>64</v>
      </c>
      <c r="D1426">
        <v>57</v>
      </c>
      <c r="E1426" t="s">
        <v>82</v>
      </c>
      <c r="F1426" t="s">
        <v>3701</v>
      </c>
      <c r="G1426" t="s">
        <v>3702</v>
      </c>
      <c r="H1426" t="s">
        <v>3703</v>
      </c>
      <c r="I1426" t="s">
        <v>813</v>
      </c>
      <c r="J1426" t="s">
        <v>3704</v>
      </c>
      <c r="K1426" t="s">
        <v>1655</v>
      </c>
      <c r="L1426">
        <v>120933236</v>
      </c>
      <c r="M1426" t="s">
        <v>816</v>
      </c>
      <c r="N1426" t="b">
        <v>1</v>
      </c>
    </row>
    <row r="1427" spans="1:14" x14ac:dyDescent="0.2">
      <c r="A1427">
        <v>121</v>
      </c>
      <c r="B1427">
        <v>5</v>
      </c>
      <c r="C1427">
        <v>63</v>
      </c>
      <c r="D1427">
        <v>58</v>
      </c>
      <c r="E1427" t="s">
        <v>83</v>
      </c>
      <c r="F1427" t="s">
        <v>3705</v>
      </c>
      <c r="G1427" t="s">
        <v>3706</v>
      </c>
      <c r="H1427" t="s">
        <v>3707</v>
      </c>
      <c r="I1427" t="s">
        <v>261</v>
      </c>
      <c r="J1427" t="s">
        <v>1258</v>
      </c>
      <c r="K1427" t="s">
        <v>1556</v>
      </c>
      <c r="L1427">
        <v>120943435</v>
      </c>
      <c r="M1427" t="s">
        <v>499</v>
      </c>
      <c r="N1427" t="b">
        <v>1</v>
      </c>
    </row>
    <row r="1428" spans="1:14" x14ac:dyDescent="0.2">
      <c r="A1428">
        <v>121</v>
      </c>
      <c r="B1428">
        <v>3</v>
      </c>
      <c r="C1428">
        <v>62</v>
      </c>
      <c r="D1428">
        <v>59</v>
      </c>
      <c r="E1428" t="s">
        <v>84</v>
      </c>
      <c r="F1428" t="s">
        <v>3708</v>
      </c>
      <c r="G1428" t="s">
        <v>3709</v>
      </c>
      <c r="H1428" t="s">
        <v>3710</v>
      </c>
      <c r="I1428" t="s">
        <v>503</v>
      </c>
      <c r="J1428" t="s">
        <v>3711</v>
      </c>
      <c r="K1428" t="s">
        <v>906</v>
      </c>
      <c r="L1428">
        <v>120955393</v>
      </c>
      <c r="M1428" t="s">
        <v>506</v>
      </c>
      <c r="N1428" t="b">
        <v>1</v>
      </c>
    </row>
    <row r="1429" spans="1:14" x14ac:dyDescent="0.2">
      <c r="A1429">
        <v>122</v>
      </c>
      <c r="B1429">
        <v>34</v>
      </c>
      <c r="C1429">
        <v>78</v>
      </c>
      <c r="D1429">
        <v>44</v>
      </c>
      <c r="E1429" t="s">
        <v>69</v>
      </c>
      <c r="F1429" t="s">
        <v>3712</v>
      </c>
      <c r="G1429" t="s">
        <v>3713</v>
      </c>
      <c r="H1429" t="s">
        <v>3714</v>
      </c>
      <c r="I1429" t="s">
        <v>503</v>
      </c>
      <c r="J1429" t="s">
        <v>1258</v>
      </c>
      <c r="K1429" t="s">
        <v>906</v>
      </c>
      <c r="L1429">
        <v>121955147</v>
      </c>
      <c r="M1429" t="s">
        <v>506</v>
      </c>
      <c r="N1429" t="b">
        <v>1</v>
      </c>
    </row>
    <row r="1430" spans="1:14" x14ac:dyDescent="0.2">
      <c r="A1430">
        <v>122</v>
      </c>
      <c r="B1430">
        <v>32</v>
      </c>
      <c r="C1430">
        <v>77</v>
      </c>
      <c r="D1430">
        <v>45</v>
      </c>
      <c r="E1430" t="s">
        <v>70</v>
      </c>
      <c r="F1430" t="s">
        <v>3715</v>
      </c>
      <c r="G1430" t="s">
        <v>3716</v>
      </c>
      <c r="H1430" t="s">
        <v>3717</v>
      </c>
      <c r="I1430" t="s">
        <v>813</v>
      </c>
      <c r="J1430" t="s">
        <v>3718</v>
      </c>
      <c r="K1430" t="s">
        <v>1655</v>
      </c>
      <c r="L1430">
        <v>121944305</v>
      </c>
      <c r="M1430" t="s">
        <v>816</v>
      </c>
      <c r="N1430" t="b">
        <v>1</v>
      </c>
    </row>
    <row r="1431" spans="1:14" x14ac:dyDescent="0.2">
      <c r="A1431">
        <v>122</v>
      </c>
      <c r="B1431">
        <v>30</v>
      </c>
      <c r="C1431">
        <v>76</v>
      </c>
      <c r="D1431">
        <v>46</v>
      </c>
      <c r="E1431" t="s">
        <v>71</v>
      </c>
      <c r="F1431" t="s">
        <v>3719</v>
      </c>
      <c r="G1431" t="s">
        <v>3720</v>
      </c>
      <c r="H1431">
        <v>-64616.169000000002</v>
      </c>
      <c r="I1431">
        <v>19.561</v>
      </c>
      <c r="J1431">
        <v>8305.9755000000005</v>
      </c>
      <c r="K1431">
        <v>0.1603</v>
      </c>
      <c r="L1431">
        <v>121930631.69</v>
      </c>
      <c r="M1431">
        <v>21</v>
      </c>
      <c r="N1431" t="b">
        <v>0</v>
      </c>
    </row>
    <row r="1432" spans="1:14" x14ac:dyDescent="0.2">
      <c r="A1432">
        <v>122</v>
      </c>
      <c r="B1432">
        <v>28</v>
      </c>
      <c r="C1432">
        <v>75</v>
      </c>
      <c r="D1432">
        <v>47</v>
      </c>
      <c r="E1432" t="s">
        <v>72</v>
      </c>
      <c r="F1432" t="s">
        <v>3721</v>
      </c>
      <c r="G1432" t="s">
        <v>3722</v>
      </c>
      <c r="H1432">
        <v>-71106.118000000002</v>
      </c>
      <c r="I1432">
        <v>38.191000000000003</v>
      </c>
      <c r="J1432">
        <v>8352.7590999999993</v>
      </c>
      <c r="K1432">
        <v>0.313</v>
      </c>
      <c r="L1432">
        <v>121923664.44</v>
      </c>
      <c r="M1432">
        <v>41</v>
      </c>
      <c r="N1432" t="b">
        <v>0</v>
      </c>
    </row>
    <row r="1433" spans="1:14" x14ac:dyDescent="0.2">
      <c r="A1433">
        <v>122</v>
      </c>
      <c r="B1433">
        <v>26</v>
      </c>
      <c r="C1433">
        <v>74</v>
      </c>
      <c r="D1433">
        <v>48</v>
      </c>
      <c r="E1433" t="s">
        <v>73</v>
      </c>
      <c r="F1433" t="s">
        <v>3723</v>
      </c>
      <c r="G1433" t="s">
        <v>3724</v>
      </c>
      <c r="H1433">
        <v>-80612.384000000005</v>
      </c>
      <c r="I1433">
        <v>2.2989999999999999</v>
      </c>
      <c r="J1433">
        <v>8424.2667000000001</v>
      </c>
      <c r="K1433">
        <v>1.8800000000000001E-2</v>
      </c>
      <c r="L1433">
        <v>121913459.05</v>
      </c>
      <c r="M1433">
        <v>2.468</v>
      </c>
      <c r="N1433" t="b">
        <v>0</v>
      </c>
    </row>
    <row r="1434" spans="1:14" x14ac:dyDescent="0.2">
      <c r="A1434">
        <v>122</v>
      </c>
      <c r="B1434">
        <v>24</v>
      </c>
      <c r="C1434">
        <v>73</v>
      </c>
      <c r="D1434">
        <v>49</v>
      </c>
      <c r="E1434" t="s">
        <v>74</v>
      </c>
      <c r="F1434" t="s">
        <v>3725</v>
      </c>
      <c r="G1434" t="s">
        <v>3726</v>
      </c>
      <c r="H1434">
        <v>-83571.361000000004</v>
      </c>
      <c r="I1434">
        <v>50.06</v>
      </c>
      <c r="J1434">
        <v>8442.1079000000009</v>
      </c>
      <c r="K1434">
        <v>0.4103</v>
      </c>
      <c r="L1434">
        <v>121910282.45</v>
      </c>
      <c r="M1434">
        <v>53.741</v>
      </c>
      <c r="N1434" t="b">
        <v>0</v>
      </c>
    </row>
    <row r="1435" spans="1:14" x14ac:dyDescent="0.2">
      <c r="A1435">
        <v>122</v>
      </c>
      <c r="B1435">
        <v>22</v>
      </c>
      <c r="C1435">
        <v>72</v>
      </c>
      <c r="D1435">
        <v>50</v>
      </c>
      <c r="E1435" t="s">
        <v>75</v>
      </c>
      <c r="F1435" t="s">
        <v>3727</v>
      </c>
      <c r="G1435" t="s">
        <v>3728</v>
      </c>
      <c r="H1435">
        <v>-89939.952999999994</v>
      </c>
      <c r="I1435">
        <v>2.448</v>
      </c>
      <c r="J1435">
        <v>8487.8968000000004</v>
      </c>
      <c r="K1435">
        <v>2.01E-2</v>
      </c>
      <c r="L1435">
        <v>121903445.48999999</v>
      </c>
      <c r="M1435">
        <v>2.6269999999999998</v>
      </c>
      <c r="N1435" t="b">
        <v>0</v>
      </c>
    </row>
    <row r="1436" spans="1:14" x14ac:dyDescent="0.2">
      <c r="A1436">
        <v>122</v>
      </c>
      <c r="B1436">
        <v>20</v>
      </c>
      <c r="C1436">
        <v>71</v>
      </c>
      <c r="D1436">
        <v>51</v>
      </c>
      <c r="E1436" t="s">
        <v>76</v>
      </c>
      <c r="F1436" t="s">
        <v>3729</v>
      </c>
      <c r="G1436" t="s">
        <v>3730</v>
      </c>
      <c r="H1436">
        <v>-88334.205000000002</v>
      </c>
      <c r="I1436">
        <v>2.5030000000000001</v>
      </c>
      <c r="J1436">
        <v>8468.3222000000005</v>
      </c>
      <c r="K1436">
        <v>2.0500000000000001E-2</v>
      </c>
      <c r="L1436">
        <v>121905169.33</v>
      </c>
      <c r="M1436">
        <v>2.6869999999999998</v>
      </c>
      <c r="N1436" t="b">
        <v>0</v>
      </c>
    </row>
    <row r="1437" spans="1:14" x14ac:dyDescent="0.2">
      <c r="A1437">
        <v>122</v>
      </c>
      <c r="B1437">
        <v>18</v>
      </c>
      <c r="C1437">
        <v>70</v>
      </c>
      <c r="D1437">
        <v>52</v>
      </c>
      <c r="E1437" t="s">
        <v>77</v>
      </c>
      <c r="F1437" t="s">
        <v>3731</v>
      </c>
      <c r="G1437" t="s">
        <v>3732</v>
      </c>
      <c r="H1437">
        <v>-90313.282000000007</v>
      </c>
      <c r="I1437">
        <v>1.357</v>
      </c>
      <c r="J1437">
        <v>8478.1314999999995</v>
      </c>
      <c r="K1437">
        <v>1.11E-2</v>
      </c>
      <c r="L1437">
        <v>121903044.7</v>
      </c>
      <c r="M1437">
        <v>1.456</v>
      </c>
      <c r="N1437" t="b">
        <v>0</v>
      </c>
    </row>
    <row r="1438" spans="1:14" x14ac:dyDescent="0.2">
      <c r="A1438">
        <v>122</v>
      </c>
      <c r="B1438">
        <v>16</v>
      </c>
      <c r="C1438">
        <v>69</v>
      </c>
      <c r="D1438">
        <v>53</v>
      </c>
      <c r="E1438" t="s">
        <v>78</v>
      </c>
      <c r="F1438" t="s">
        <v>3733</v>
      </c>
      <c r="G1438" t="s">
        <v>3734</v>
      </c>
      <c r="H1438">
        <v>-86079.282000000007</v>
      </c>
      <c r="I1438">
        <v>5.181</v>
      </c>
      <c r="J1438">
        <v>8437.0138999999999</v>
      </c>
      <c r="K1438">
        <v>4.2500000000000003E-2</v>
      </c>
      <c r="L1438">
        <v>121907590.09</v>
      </c>
      <c r="M1438">
        <v>5.5609999999999999</v>
      </c>
      <c r="N1438" t="b">
        <v>0</v>
      </c>
    </row>
    <row r="1439" spans="1:14" x14ac:dyDescent="0.2">
      <c r="A1439">
        <v>122</v>
      </c>
      <c r="B1439">
        <v>14</v>
      </c>
      <c r="C1439">
        <v>68</v>
      </c>
      <c r="D1439">
        <v>54</v>
      </c>
      <c r="E1439" t="s">
        <v>79</v>
      </c>
      <c r="F1439" t="s">
        <v>3735</v>
      </c>
      <c r="G1439" t="s">
        <v>3736</v>
      </c>
      <c r="H1439">
        <v>-85354.987999999998</v>
      </c>
      <c r="I1439">
        <v>11.111000000000001</v>
      </c>
      <c r="J1439">
        <v>8424.6643999999997</v>
      </c>
      <c r="K1439">
        <v>9.11E-2</v>
      </c>
      <c r="L1439">
        <v>121908367.65000001</v>
      </c>
      <c r="M1439">
        <v>11.928000000000001</v>
      </c>
      <c r="N1439" t="b">
        <v>0</v>
      </c>
    </row>
    <row r="1440" spans="1:14" x14ac:dyDescent="0.2">
      <c r="A1440">
        <v>122</v>
      </c>
      <c r="B1440">
        <v>12</v>
      </c>
      <c r="C1440">
        <v>67</v>
      </c>
      <c r="D1440">
        <v>55</v>
      </c>
      <c r="E1440" t="s">
        <v>80</v>
      </c>
      <c r="F1440" t="s">
        <v>3737</v>
      </c>
      <c r="G1440" t="s">
        <v>3738</v>
      </c>
      <c r="H1440">
        <v>-78144.769</v>
      </c>
      <c r="I1440">
        <v>33.686999999999998</v>
      </c>
      <c r="J1440">
        <v>8359.1514999999999</v>
      </c>
      <c r="K1440">
        <v>0.27610000000000001</v>
      </c>
      <c r="L1440">
        <v>121916108.14</v>
      </c>
      <c r="M1440">
        <v>36.164000000000001</v>
      </c>
      <c r="N1440" t="b">
        <v>0</v>
      </c>
    </row>
    <row r="1441" spans="1:14" x14ac:dyDescent="0.2">
      <c r="A1441">
        <v>122</v>
      </c>
      <c r="B1441">
        <v>10</v>
      </c>
      <c r="C1441">
        <v>66</v>
      </c>
      <c r="D1441">
        <v>56</v>
      </c>
      <c r="E1441" t="s">
        <v>81</v>
      </c>
      <c r="F1441" t="s">
        <v>3739</v>
      </c>
      <c r="G1441" t="s">
        <v>3740</v>
      </c>
      <c r="H1441">
        <v>-74608.952000000005</v>
      </c>
      <c r="I1441">
        <v>27.945</v>
      </c>
      <c r="J1441">
        <v>8323.7566999999999</v>
      </c>
      <c r="K1441">
        <v>0.2291</v>
      </c>
      <c r="L1441">
        <v>121919904</v>
      </c>
      <c r="M1441">
        <v>30</v>
      </c>
      <c r="N1441" t="b">
        <v>0</v>
      </c>
    </row>
    <row r="1442" spans="1:14" x14ac:dyDescent="0.2">
      <c r="A1442">
        <v>122</v>
      </c>
      <c r="B1442">
        <v>8</v>
      </c>
      <c r="C1442">
        <v>65</v>
      </c>
      <c r="D1442">
        <v>57</v>
      </c>
      <c r="E1442" t="s">
        <v>82</v>
      </c>
      <c r="F1442" t="s">
        <v>3741</v>
      </c>
      <c r="G1442" t="s">
        <v>3742</v>
      </c>
      <c r="H1442" t="s">
        <v>3743</v>
      </c>
      <c r="I1442" t="s">
        <v>2178</v>
      </c>
      <c r="J1442" t="s">
        <v>1924</v>
      </c>
      <c r="K1442" t="s">
        <v>1655</v>
      </c>
      <c r="L1442">
        <v>121930710</v>
      </c>
      <c r="M1442" t="s">
        <v>2180</v>
      </c>
      <c r="N1442" t="b">
        <v>1</v>
      </c>
    </row>
    <row r="1443" spans="1:14" x14ac:dyDescent="0.2">
      <c r="A1443">
        <v>122</v>
      </c>
      <c r="B1443">
        <v>6</v>
      </c>
      <c r="C1443">
        <v>64</v>
      </c>
      <c r="D1443">
        <v>58</v>
      </c>
      <c r="E1443" t="s">
        <v>83</v>
      </c>
      <c r="F1443" t="s">
        <v>3744</v>
      </c>
      <c r="G1443" t="s">
        <v>3745</v>
      </c>
      <c r="H1443" t="s">
        <v>3746</v>
      </c>
      <c r="I1443" t="s">
        <v>261</v>
      </c>
      <c r="J1443" t="s">
        <v>3747</v>
      </c>
      <c r="K1443" t="s">
        <v>1556</v>
      </c>
      <c r="L1443">
        <v>121937870</v>
      </c>
      <c r="M1443" t="s">
        <v>499</v>
      </c>
      <c r="N1443" t="b">
        <v>1</v>
      </c>
    </row>
    <row r="1444" spans="1:14" x14ac:dyDescent="0.2">
      <c r="A1444">
        <v>122</v>
      </c>
      <c r="B1444">
        <v>4</v>
      </c>
      <c r="C1444">
        <v>63</v>
      </c>
      <c r="D1444">
        <v>59</v>
      </c>
      <c r="E1444" t="s">
        <v>84</v>
      </c>
      <c r="F1444" t="s">
        <v>3748</v>
      </c>
      <c r="G1444" t="s">
        <v>3749</v>
      </c>
      <c r="H1444" t="s">
        <v>3750</v>
      </c>
      <c r="I1444" t="s">
        <v>503</v>
      </c>
      <c r="J1444" t="s">
        <v>3751</v>
      </c>
      <c r="K1444" t="s">
        <v>906</v>
      </c>
      <c r="L1444">
        <v>121951927</v>
      </c>
      <c r="M1444" t="s">
        <v>506</v>
      </c>
      <c r="N1444" t="b">
        <v>1</v>
      </c>
    </row>
    <row r="1445" spans="1:14" x14ac:dyDescent="0.2">
      <c r="A1445">
        <v>123</v>
      </c>
      <c r="B1445">
        <v>35</v>
      </c>
      <c r="C1445">
        <v>79</v>
      </c>
      <c r="D1445">
        <v>44</v>
      </c>
      <c r="E1445" t="s">
        <v>69</v>
      </c>
      <c r="F1445" t="s">
        <v>3752</v>
      </c>
      <c r="G1445" t="s">
        <v>3753</v>
      </c>
      <c r="H1445" t="s">
        <v>3754</v>
      </c>
      <c r="I1445" t="s">
        <v>503</v>
      </c>
      <c r="J1445" t="s">
        <v>2084</v>
      </c>
      <c r="K1445" t="s">
        <v>906</v>
      </c>
      <c r="L1445">
        <v>122960762</v>
      </c>
      <c r="M1445" t="s">
        <v>506</v>
      </c>
      <c r="N1445" t="b">
        <v>1</v>
      </c>
    </row>
    <row r="1446" spans="1:14" x14ac:dyDescent="0.2">
      <c r="A1446">
        <v>123</v>
      </c>
      <c r="B1446">
        <v>33</v>
      </c>
      <c r="C1446">
        <v>78</v>
      </c>
      <c r="D1446">
        <v>45</v>
      </c>
      <c r="E1446" t="s">
        <v>70</v>
      </c>
      <c r="F1446" t="s">
        <v>3755</v>
      </c>
      <c r="G1446" t="s">
        <v>3756</v>
      </c>
      <c r="H1446" t="s">
        <v>3757</v>
      </c>
      <c r="I1446" t="s">
        <v>581</v>
      </c>
      <c r="J1446" t="s">
        <v>2258</v>
      </c>
      <c r="K1446" t="s">
        <v>1556</v>
      </c>
      <c r="L1446">
        <v>122947192</v>
      </c>
      <c r="M1446" t="s">
        <v>584</v>
      </c>
      <c r="N1446" t="b">
        <v>1</v>
      </c>
    </row>
    <row r="1447" spans="1:14" x14ac:dyDescent="0.2">
      <c r="A1447">
        <v>123</v>
      </c>
      <c r="B1447">
        <v>31</v>
      </c>
      <c r="C1447">
        <v>77</v>
      </c>
      <c r="D1447">
        <v>46</v>
      </c>
      <c r="E1447" t="s">
        <v>71</v>
      </c>
      <c r="F1447" t="s">
        <v>3758</v>
      </c>
      <c r="G1447" t="s">
        <v>3759</v>
      </c>
      <c r="H1447">
        <v>-60429.748</v>
      </c>
      <c r="I1447">
        <v>789.44100000000003</v>
      </c>
      <c r="J1447">
        <v>8270.0318000000007</v>
      </c>
      <c r="K1447">
        <v>6.4181999999999997</v>
      </c>
      <c r="L1447">
        <v>122935126</v>
      </c>
      <c r="M1447">
        <v>847.5</v>
      </c>
      <c r="N1447" t="b">
        <v>0</v>
      </c>
    </row>
    <row r="1448" spans="1:14" x14ac:dyDescent="0.2">
      <c r="A1448">
        <v>123</v>
      </c>
      <c r="B1448">
        <v>29</v>
      </c>
      <c r="C1448">
        <v>76</v>
      </c>
      <c r="D1448">
        <v>47</v>
      </c>
      <c r="E1448" t="s">
        <v>72</v>
      </c>
      <c r="F1448" t="s">
        <v>3760</v>
      </c>
      <c r="G1448" t="s">
        <v>3761</v>
      </c>
      <c r="H1448">
        <v>-69568.581000000006</v>
      </c>
      <c r="I1448">
        <v>32.601999999999997</v>
      </c>
      <c r="J1448">
        <v>8337.9706999999999</v>
      </c>
      <c r="K1448">
        <v>0.2651</v>
      </c>
      <c r="L1448">
        <v>122925315.06</v>
      </c>
      <c r="M1448">
        <v>35</v>
      </c>
      <c r="N1448" t="b">
        <v>0</v>
      </c>
    </row>
    <row r="1449" spans="1:14" x14ac:dyDescent="0.2">
      <c r="A1449">
        <v>123</v>
      </c>
      <c r="B1449">
        <v>27</v>
      </c>
      <c r="C1449">
        <v>75</v>
      </c>
      <c r="D1449">
        <v>48</v>
      </c>
      <c r="E1449" t="s">
        <v>73</v>
      </c>
      <c r="F1449" t="s">
        <v>3762</v>
      </c>
      <c r="G1449" t="s">
        <v>3763</v>
      </c>
      <c r="H1449">
        <v>-77414.183000000005</v>
      </c>
      <c r="I1449">
        <v>2.6960000000000002</v>
      </c>
      <c r="J1449">
        <v>8395.3955000000005</v>
      </c>
      <c r="K1449">
        <v>2.1899999999999999E-2</v>
      </c>
      <c r="L1449">
        <v>122916892.45999999</v>
      </c>
      <c r="M1449">
        <v>2.8940000000000001</v>
      </c>
      <c r="N1449" t="b">
        <v>0</v>
      </c>
    </row>
    <row r="1450" spans="1:14" x14ac:dyDescent="0.2">
      <c r="A1450">
        <v>123</v>
      </c>
      <c r="B1450">
        <v>25</v>
      </c>
      <c r="C1450">
        <v>74</v>
      </c>
      <c r="D1450">
        <v>49</v>
      </c>
      <c r="E1450" t="s">
        <v>74</v>
      </c>
      <c r="F1450" t="s">
        <v>3764</v>
      </c>
      <c r="G1450" t="s">
        <v>3765</v>
      </c>
      <c r="H1450">
        <v>-83429.034</v>
      </c>
      <c r="I1450">
        <v>19.832000000000001</v>
      </c>
      <c r="J1450">
        <v>8437.9362000000001</v>
      </c>
      <c r="K1450">
        <v>0.16120000000000001</v>
      </c>
      <c r="L1450">
        <v>122910435.25</v>
      </c>
      <c r="M1450">
        <v>21.29</v>
      </c>
      <c r="N1450" t="b">
        <v>0</v>
      </c>
    </row>
    <row r="1451" spans="1:14" x14ac:dyDescent="0.2">
      <c r="A1451">
        <v>123</v>
      </c>
      <c r="B1451">
        <v>23</v>
      </c>
      <c r="C1451">
        <v>73</v>
      </c>
      <c r="D1451">
        <v>50</v>
      </c>
      <c r="E1451" t="s">
        <v>75</v>
      </c>
      <c r="F1451" t="s">
        <v>3766</v>
      </c>
      <c r="G1451" t="s">
        <v>3767</v>
      </c>
      <c r="H1451">
        <v>-87814.683000000005</v>
      </c>
      <c r="I1451">
        <v>2.4790000000000001</v>
      </c>
      <c r="J1451">
        <v>8467.2312999999995</v>
      </c>
      <c r="K1451">
        <v>2.0199999999999999E-2</v>
      </c>
      <c r="L1451">
        <v>122905727.06</v>
      </c>
      <c r="M1451">
        <v>2.661</v>
      </c>
      <c r="N1451" t="b">
        <v>0</v>
      </c>
    </row>
    <row r="1452" spans="1:14" x14ac:dyDescent="0.2">
      <c r="A1452">
        <v>123</v>
      </c>
      <c r="B1452">
        <v>21</v>
      </c>
      <c r="C1452">
        <v>72</v>
      </c>
      <c r="D1452">
        <v>51</v>
      </c>
      <c r="E1452" t="s">
        <v>76</v>
      </c>
      <c r="F1452" t="s">
        <v>3768</v>
      </c>
      <c r="G1452" t="s">
        <v>3769</v>
      </c>
      <c r="H1452">
        <v>-89222.89</v>
      </c>
      <c r="I1452">
        <v>1.3560000000000001</v>
      </c>
      <c r="J1452">
        <v>8472.3196000000007</v>
      </c>
      <c r="K1452">
        <v>1.0999999999999999E-2</v>
      </c>
      <c r="L1452">
        <v>122904215.29000001</v>
      </c>
      <c r="M1452">
        <v>1.456</v>
      </c>
      <c r="N1452" t="b">
        <v>0</v>
      </c>
    </row>
    <row r="1453" spans="1:14" x14ac:dyDescent="0.2">
      <c r="A1453">
        <v>123</v>
      </c>
      <c r="B1453">
        <v>19</v>
      </c>
      <c r="C1453">
        <v>71</v>
      </c>
      <c r="D1453">
        <v>52</v>
      </c>
      <c r="E1453" t="s">
        <v>77</v>
      </c>
      <c r="F1453" t="s">
        <v>3770</v>
      </c>
      <c r="G1453" t="s">
        <v>3771</v>
      </c>
      <c r="H1453">
        <v>-89170.978000000003</v>
      </c>
      <c r="I1453">
        <v>1.355</v>
      </c>
      <c r="J1453">
        <v>8465.5370000000003</v>
      </c>
      <c r="K1453">
        <v>1.0999999999999999E-2</v>
      </c>
      <c r="L1453">
        <v>122904271.02</v>
      </c>
      <c r="M1453">
        <v>1.454</v>
      </c>
      <c r="N1453" t="b">
        <v>0</v>
      </c>
    </row>
    <row r="1454" spans="1:14" x14ac:dyDescent="0.2">
      <c r="A1454">
        <v>123</v>
      </c>
      <c r="B1454">
        <v>17</v>
      </c>
      <c r="C1454">
        <v>70</v>
      </c>
      <c r="D1454">
        <v>53</v>
      </c>
      <c r="E1454" t="s">
        <v>78</v>
      </c>
      <c r="F1454" t="s">
        <v>3772</v>
      </c>
      <c r="G1454" t="s">
        <v>3773</v>
      </c>
      <c r="H1454">
        <v>-87942.588000000003</v>
      </c>
      <c r="I1454">
        <v>3.6859999999999999</v>
      </c>
      <c r="J1454">
        <v>8449.1895999999997</v>
      </c>
      <c r="K1454">
        <v>0.03</v>
      </c>
      <c r="L1454">
        <v>122905589.75</v>
      </c>
      <c r="M1454">
        <v>3.956</v>
      </c>
      <c r="N1454" t="b">
        <v>0</v>
      </c>
    </row>
    <row r="1455" spans="1:14" x14ac:dyDescent="0.2">
      <c r="A1455">
        <v>123</v>
      </c>
      <c r="B1455">
        <v>15</v>
      </c>
      <c r="C1455">
        <v>69</v>
      </c>
      <c r="D1455">
        <v>54</v>
      </c>
      <c r="E1455" t="s">
        <v>79</v>
      </c>
      <c r="F1455" t="s">
        <v>3774</v>
      </c>
      <c r="G1455" t="s">
        <v>3775</v>
      </c>
      <c r="H1455">
        <v>-85248.258000000002</v>
      </c>
      <c r="I1455">
        <v>9.5340000000000007</v>
      </c>
      <c r="J1455">
        <v>8420.9238999999998</v>
      </c>
      <c r="K1455">
        <v>7.7499999999999999E-2</v>
      </c>
      <c r="L1455">
        <v>122908482.23</v>
      </c>
      <c r="M1455">
        <v>10.234</v>
      </c>
      <c r="N1455" t="b">
        <v>0</v>
      </c>
    </row>
    <row r="1456" spans="1:14" x14ac:dyDescent="0.2">
      <c r="A1456">
        <v>123</v>
      </c>
      <c r="B1456">
        <v>13</v>
      </c>
      <c r="C1456">
        <v>68</v>
      </c>
      <c r="D1456">
        <v>55</v>
      </c>
      <c r="E1456" t="s">
        <v>80</v>
      </c>
      <c r="F1456" t="s">
        <v>3776</v>
      </c>
      <c r="G1456" t="s">
        <v>3777</v>
      </c>
      <c r="H1456">
        <v>-81043.657000000007</v>
      </c>
      <c r="I1456">
        <v>12.109</v>
      </c>
      <c r="J1456">
        <v>8380.3796000000002</v>
      </c>
      <c r="K1456">
        <v>9.8500000000000004E-2</v>
      </c>
      <c r="L1456">
        <v>122912996.06</v>
      </c>
      <c r="M1456">
        <v>13</v>
      </c>
      <c r="N1456" t="b">
        <v>0</v>
      </c>
    </row>
    <row r="1457" spans="1:14" x14ac:dyDescent="0.2">
      <c r="A1457">
        <v>123</v>
      </c>
      <c r="B1457">
        <v>11</v>
      </c>
      <c r="C1457">
        <v>67</v>
      </c>
      <c r="D1457">
        <v>56</v>
      </c>
      <c r="E1457" t="s">
        <v>81</v>
      </c>
      <c r="F1457" t="s">
        <v>3778</v>
      </c>
      <c r="G1457" t="s">
        <v>3779</v>
      </c>
      <c r="H1457">
        <v>-75654.963000000003</v>
      </c>
      <c r="I1457">
        <v>12.109</v>
      </c>
      <c r="J1457">
        <v>8330.2085999999999</v>
      </c>
      <c r="K1457">
        <v>9.8500000000000004E-2</v>
      </c>
      <c r="L1457">
        <v>122918781.06</v>
      </c>
      <c r="M1457">
        <v>13</v>
      </c>
      <c r="N1457" t="b">
        <v>0</v>
      </c>
    </row>
    <row r="1458" spans="1:14" x14ac:dyDescent="0.2">
      <c r="A1458">
        <v>123</v>
      </c>
      <c r="B1458">
        <v>9</v>
      </c>
      <c r="C1458">
        <v>66</v>
      </c>
      <c r="D1458">
        <v>57</v>
      </c>
      <c r="E1458" t="s">
        <v>82</v>
      </c>
      <c r="F1458" t="s">
        <v>3780</v>
      </c>
      <c r="G1458" t="s">
        <v>3781</v>
      </c>
      <c r="H1458" t="s">
        <v>3782</v>
      </c>
      <c r="I1458" t="s">
        <v>602</v>
      </c>
      <c r="J1458" t="s">
        <v>2214</v>
      </c>
      <c r="K1458" t="s">
        <v>1655</v>
      </c>
      <c r="L1458">
        <v>122926300</v>
      </c>
      <c r="M1458" t="s">
        <v>605</v>
      </c>
      <c r="N1458" t="b">
        <v>1</v>
      </c>
    </row>
    <row r="1459" spans="1:14" x14ac:dyDescent="0.2">
      <c r="A1459">
        <v>123</v>
      </c>
      <c r="B1459">
        <v>7</v>
      </c>
      <c r="C1459">
        <v>65</v>
      </c>
      <c r="D1459">
        <v>58</v>
      </c>
      <c r="E1459" t="s">
        <v>83</v>
      </c>
      <c r="F1459" t="s">
        <v>3783</v>
      </c>
      <c r="G1459" t="s">
        <v>3784</v>
      </c>
      <c r="H1459" t="s">
        <v>3785</v>
      </c>
      <c r="I1459" t="s">
        <v>2178</v>
      </c>
      <c r="J1459" t="s">
        <v>1686</v>
      </c>
      <c r="K1459" t="s">
        <v>1655</v>
      </c>
      <c r="L1459">
        <v>122935280</v>
      </c>
      <c r="M1459" t="s">
        <v>2180</v>
      </c>
      <c r="N1459" t="b">
        <v>1</v>
      </c>
    </row>
    <row r="1460" spans="1:14" x14ac:dyDescent="0.2">
      <c r="A1460">
        <v>123</v>
      </c>
      <c r="B1460">
        <v>5</v>
      </c>
      <c r="C1460">
        <v>64</v>
      </c>
      <c r="D1460">
        <v>59</v>
      </c>
      <c r="E1460" t="s">
        <v>84</v>
      </c>
      <c r="F1460" t="s">
        <v>3786</v>
      </c>
      <c r="G1460" t="s">
        <v>3787</v>
      </c>
      <c r="H1460" t="s">
        <v>3788</v>
      </c>
      <c r="I1460" t="s">
        <v>581</v>
      </c>
      <c r="J1460" t="s">
        <v>3789</v>
      </c>
      <c r="K1460" t="s">
        <v>1556</v>
      </c>
      <c r="L1460">
        <v>122946076</v>
      </c>
      <c r="M1460" t="s">
        <v>584</v>
      </c>
      <c r="N1460" t="b">
        <v>1</v>
      </c>
    </row>
    <row r="1461" spans="1:14" x14ac:dyDescent="0.2">
      <c r="A1461">
        <v>124</v>
      </c>
      <c r="B1461">
        <v>36</v>
      </c>
      <c r="C1461">
        <v>80</v>
      </c>
      <c r="D1461">
        <v>44</v>
      </c>
      <c r="E1461" t="s">
        <v>69</v>
      </c>
      <c r="F1461" t="s">
        <v>3790</v>
      </c>
      <c r="G1461" t="s">
        <v>3791</v>
      </c>
      <c r="H1461" t="s">
        <v>3792</v>
      </c>
      <c r="I1461" t="s">
        <v>477</v>
      </c>
      <c r="J1461" t="s">
        <v>3793</v>
      </c>
      <c r="K1461" t="s">
        <v>926</v>
      </c>
      <c r="L1461">
        <v>123963940</v>
      </c>
      <c r="M1461" t="s">
        <v>480</v>
      </c>
      <c r="N1461" t="b">
        <v>1</v>
      </c>
    </row>
    <row r="1462" spans="1:14" x14ac:dyDescent="0.2">
      <c r="A1462">
        <v>124</v>
      </c>
      <c r="B1462">
        <v>34</v>
      </c>
      <c r="C1462">
        <v>79</v>
      </c>
      <c r="D1462">
        <v>45</v>
      </c>
      <c r="E1462" t="s">
        <v>70</v>
      </c>
      <c r="F1462" t="s">
        <v>3794</v>
      </c>
      <c r="G1462" t="s">
        <v>3795</v>
      </c>
      <c r="H1462" t="s">
        <v>3796</v>
      </c>
      <c r="I1462" t="s">
        <v>581</v>
      </c>
      <c r="J1462" t="s">
        <v>1813</v>
      </c>
      <c r="K1462" t="s">
        <v>1556</v>
      </c>
      <c r="L1462">
        <v>123952002</v>
      </c>
      <c r="M1462" t="s">
        <v>584</v>
      </c>
      <c r="N1462" t="b">
        <v>1</v>
      </c>
    </row>
    <row r="1463" spans="1:14" x14ac:dyDescent="0.2">
      <c r="A1463">
        <v>124</v>
      </c>
      <c r="B1463">
        <v>32</v>
      </c>
      <c r="C1463">
        <v>78</v>
      </c>
      <c r="D1463">
        <v>46</v>
      </c>
      <c r="E1463" t="s">
        <v>71</v>
      </c>
      <c r="F1463" t="s">
        <v>3797</v>
      </c>
      <c r="G1463" t="s">
        <v>3798</v>
      </c>
      <c r="H1463" t="s">
        <v>3799</v>
      </c>
      <c r="I1463" t="s">
        <v>813</v>
      </c>
      <c r="J1463" t="s">
        <v>3800</v>
      </c>
      <c r="K1463" t="s">
        <v>1655</v>
      </c>
      <c r="L1463">
        <v>123937305</v>
      </c>
      <c r="M1463" t="s">
        <v>816</v>
      </c>
      <c r="N1463" t="b">
        <v>1</v>
      </c>
    </row>
    <row r="1464" spans="1:14" x14ac:dyDescent="0.2">
      <c r="A1464">
        <v>124</v>
      </c>
      <c r="B1464">
        <v>30</v>
      </c>
      <c r="C1464">
        <v>77</v>
      </c>
      <c r="D1464">
        <v>47</v>
      </c>
      <c r="E1464" t="s">
        <v>72</v>
      </c>
      <c r="F1464" t="s">
        <v>3801</v>
      </c>
      <c r="G1464" t="s">
        <v>3802</v>
      </c>
      <c r="H1464">
        <v>-66229.951000000001</v>
      </c>
      <c r="I1464">
        <v>251.50299999999999</v>
      </c>
      <c r="J1464">
        <v>8308.8958000000002</v>
      </c>
      <c r="K1464">
        <v>2.0283000000000002</v>
      </c>
      <c r="L1464">
        <v>123928899.22</v>
      </c>
      <c r="M1464">
        <v>270</v>
      </c>
      <c r="N1464" t="b">
        <v>0</v>
      </c>
    </row>
    <row r="1465" spans="1:14" x14ac:dyDescent="0.2">
      <c r="A1465">
        <v>124</v>
      </c>
      <c r="B1465">
        <v>28</v>
      </c>
      <c r="C1465">
        <v>76</v>
      </c>
      <c r="D1465">
        <v>48</v>
      </c>
      <c r="E1465" t="s">
        <v>73</v>
      </c>
      <c r="F1465" t="s">
        <v>3803</v>
      </c>
      <c r="G1465" t="s">
        <v>3804</v>
      </c>
      <c r="H1465">
        <v>-76699.436000000002</v>
      </c>
      <c r="I1465">
        <v>2.609</v>
      </c>
      <c r="J1465">
        <v>8387.0179000000007</v>
      </c>
      <c r="K1465">
        <v>2.1000000000000001E-2</v>
      </c>
      <c r="L1465">
        <v>123917659.77</v>
      </c>
      <c r="M1465">
        <v>2.8</v>
      </c>
      <c r="N1465" t="b">
        <v>0</v>
      </c>
    </row>
    <row r="1466" spans="1:14" x14ac:dyDescent="0.2">
      <c r="A1466">
        <v>124</v>
      </c>
      <c r="B1466">
        <v>26</v>
      </c>
      <c r="C1466">
        <v>75</v>
      </c>
      <c r="D1466">
        <v>49</v>
      </c>
      <c r="E1466" t="s">
        <v>74</v>
      </c>
      <c r="F1466" t="s">
        <v>3805</v>
      </c>
      <c r="G1466" t="s">
        <v>3806</v>
      </c>
      <c r="H1466">
        <v>-80867.778000000006</v>
      </c>
      <c r="I1466">
        <v>30.561</v>
      </c>
      <c r="J1466">
        <v>8414.3243000000002</v>
      </c>
      <c r="K1466">
        <v>0.2465</v>
      </c>
      <c r="L1466">
        <v>123913184.87</v>
      </c>
      <c r="M1466">
        <v>32.808</v>
      </c>
      <c r="N1466" t="b">
        <v>0</v>
      </c>
    </row>
    <row r="1467" spans="1:14" x14ac:dyDescent="0.2">
      <c r="A1467">
        <v>124</v>
      </c>
      <c r="B1467">
        <v>24</v>
      </c>
      <c r="C1467">
        <v>74</v>
      </c>
      <c r="D1467">
        <v>50</v>
      </c>
      <c r="E1467" t="s">
        <v>75</v>
      </c>
      <c r="F1467" t="s">
        <v>3807</v>
      </c>
      <c r="G1467" t="s">
        <v>3808</v>
      </c>
      <c r="H1467">
        <v>-88231.475000000006</v>
      </c>
      <c r="I1467">
        <v>1.3140000000000001</v>
      </c>
      <c r="J1467">
        <v>8467.3996999999999</v>
      </c>
      <c r="K1467">
        <v>1.06E-2</v>
      </c>
      <c r="L1467">
        <v>123905279.61</v>
      </c>
      <c r="M1467">
        <v>1.41</v>
      </c>
      <c r="N1467" t="b">
        <v>0</v>
      </c>
    </row>
    <row r="1468" spans="1:14" x14ac:dyDescent="0.2">
      <c r="A1468">
        <v>124</v>
      </c>
      <c r="B1468">
        <v>22</v>
      </c>
      <c r="C1468">
        <v>73</v>
      </c>
      <c r="D1468">
        <v>51</v>
      </c>
      <c r="E1468" t="s">
        <v>76</v>
      </c>
      <c r="F1468" t="s">
        <v>3809</v>
      </c>
      <c r="G1468" t="s">
        <v>3810</v>
      </c>
      <c r="H1468">
        <v>-87619.069000000003</v>
      </c>
      <c r="I1468">
        <v>1.3580000000000001</v>
      </c>
      <c r="J1468">
        <v>8456.1517000000003</v>
      </c>
      <c r="K1468">
        <v>1.0999999999999999E-2</v>
      </c>
      <c r="L1468">
        <v>123905937.06</v>
      </c>
      <c r="M1468">
        <v>1.4570000000000001</v>
      </c>
      <c r="N1468" t="b">
        <v>0</v>
      </c>
    </row>
    <row r="1469" spans="1:14" x14ac:dyDescent="0.2">
      <c r="A1469">
        <v>124</v>
      </c>
      <c r="B1469">
        <v>20</v>
      </c>
      <c r="C1469">
        <v>72</v>
      </c>
      <c r="D1469">
        <v>52</v>
      </c>
      <c r="E1469" t="s">
        <v>77</v>
      </c>
      <c r="F1469" t="s">
        <v>3811</v>
      </c>
      <c r="G1469" t="s">
        <v>3812</v>
      </c>
      <c r="H1469">
        <v>-90524.142000000007</v>
      </c>
      <c r="I1469">
        <v>1.3520000000000001</v>
      </c>
      <c r="J1469">
        <v>8473.2705000000005</v>
      </c>
      <c r="K1469">
        <v>1.09E-2</v>
      </c>
      <c r="L1469">
        <v>123902818.34</v>
      </c>
      <c r="M1469">
        <v>1.4510000000000001</v>
      </c>
      <c r="N1469" t="b">
        <v>0</v>
      </c>
    </row>
    <row r="1470" spans="1:14" x14ac:dyDescent="0.2">
      <c r="A1470">
        <v>124</v>
      </c>
      <c r="B1470">
        <v>18</v>
      </c>
      <c r="C1470">
        <v>71</v>
      </c>
      <c r="D1470">
        <v>53</v>
      </c>
      <c r="E1470" t="s">
        <v>78</v>
      </c>
      <c r="F1470" t="s">
        <v>3813</v>
      </c>
      <c r="G1470" t="s">
        <v>3814</v>
      </c>
      <c r="H1470">
        <v>-87364.554999999993</v>
      </c>
      <c r="I1470">
        <v>2.2989999999999999</v>
      </c>
      <c r="J1470">
        <v>8441.4807000000001</v>
      </c>
      <c r="K1470">
        <v>1.8499999999999999E-2</v>
      </c>
      <c r="L1470">
        <v>123906210.29000001</v>
      </c>
      <c r="M1470">
        <v>2.4670000000000001</v>
      </c>
      <c r="N1470" t="b">
        <v>0</v>
      </c>
    </row>
    <row r="1471" spans="1:14" x14ac:dyDescent="0.2">
      <c r="A1471">
        <v>124</v>
      </c>
      <c r="B1471">
        <v>16</v>
      </c>
      <c r="C1471">
        <v>70</v>
      </c>
      <c r="D1471">
        <v>54</v>
      </c>
      <c r="E1471" t="s">
        <v>79</v>
      </c>
      <c r="F1471" t="s">
        <v>3815</v>
      </c>
      <c r="G1471" t="s">
        <v>3816</v>
      </c>
      <c r="H1471">
        <v>-87667.404999999999</v>
      </c>
      <c r="I1471">
        <v>1.3580000000000001</v>
      </c>
      <c r="J1471">
        <v>8437.6137999999992</v>
      </c>
      <c r="K1471">
        <v>1.0999999999999999E-2</v>
      </c>
      <c r="L1471">
        <v>123905885.17</v>
      </c>
      <c r="M1471">
        <v>1.4570000000000001</v>
      </c>
      <c r="N1471" t="b">
        <v>0</v>
      </c>
    </row>
    <row r="1472" spans="1:14" x14ac:dyDescent="0.2">
      <c r="A1472">
        <v>124</v>
      </c>
      <c r="B1472">
        <v>14</v>
      </c>
      <c r="C1472">
        <v>69</v>
      </c>
      <c r="D1472">
        <v>55</v>
      </c>
      <c r="E1472" t="s">
        <v>80</v>
      </c>
      <c r="F1472" t="s">
        <v>3817</v>
      </c>
      <c r="G1472" t="s">
        <v>3818</v>
      </c>
      <c r="H1472">
        <v>-81741.06</v>
      </c>
      <c r="I1472">
        <v>9.1509999999999998</v>
      </c>
      <c r="J1472">
        <v>8383.5113999999994</v>
      </c>
      <c r="K1472">
        <v>7.3800000000000004E-2</v>
      </c>
      <c r="L1472">
        <v>123912247.36</v>
      </c>
      <c r="M1472">
        <v>9.8230000000000004</v>
      </c>
      <c r="N1472" t="b">
        <v>0</v>
      </c>
    </row>
    <row r="1473" spans="1:14" x14ac:dyDescent="0.2">
      <c r="A1473">
        <v>124</v>
      </c>
      <c r="B1473">
        <v>12</v>
      </c>
      <c r="C1473">
        <v>68</v>
      </c>
      <c r="D1473">
        <v>56</v>
      </c>
      <c r="E1473" t="s">
        <v>81</v>
      </c>
      <c r="F1473" t="s">
        <v>3819</v>
      </c>
      <c r="G1473" t="s">
        <v>3820</v>
      </c>
      <c r="H1473">
        <v>-79089.785999999993</v>
      </c>
      <c r="I1473">
        <v>12.497</v>
      </c>
      <c r="J1473">
        <v>8355.8209000000006</v>
      </c>
      <c r="K1473">
        <v>0.1008</v>
      </c>
      <c r="L1473">
        <v>123915093.62</v>
      </c>
      <c r="M1473">
        <v>13.416</v>
      </c>
      <c r="N1473" t="b">
        <v>0</v>
      </c>
    </row>
    <row r="1474" spans="1:14" x14ac:dyDescent="0.2">
      <c r="A1474">
        <v>124</v>
      </c>
      <c r="B1474">
        <v>10</v>
      </c>
      <c r="C1474">
        <v>67</v>
      </c>
      <c r="D1474">
        <v>57</v>
      </c>
      <c r="E1474" t="s">
        <v>82</v>
      </c>
      <c r="F1474" t="s">
        <v>3821</v>
      </c>
      <c r="G1474" t="s">
        <v>3822</v>
      </c>
      <c r="H1474">
        <v>-70258.616999999998</v>
      </c>
      <c r="I1474">
        <v>56.668999999999997</v>
      </c>
      <c r="J1474">
        <v>8278.2926000000007</v>
      </c>
      <c r="K1474">
        <v>0.45700000000000002</v>
      </c>
      <c r="L1474">
        <v>123924574.27</v>
      </c>
      <c r="M1474">
        <v>60.835999999999999</v>
      </c>
      <c r="N1474" t="b">
        <v>0</v>
      </c>
    </row>
    <row r="1475" spans="1:14" x14ac:dyDescent="0.2">
      <c r="A1475">
        <v>124</v>
      </c>
      <c r="B1475">
        <v>8</v>
      </c>
      <c r="C1475">
        <v>66</v>
      </c>
      <c r="D1475">
        <v>58</v>
      </c>
      <c r="E1475" t="s">
        <v>83</v>
      </c>
      <c r="F1475" t="s">
        <v>3823</v>
      </c>
      <c r="G1475" t="s">
        <v>3824</v>
      </c>
      <c r="H1475" t="s">
        <v>3825</v>
      </c>
      <c r="I1475" t="s">
        <v>2178</v>
      </c>
      <c r="J1475" t="s">
        <v>3826</v>
      </c>
      <c r="K1475" t="s">
        <v>1655</v>
      </c>
      <c r="L1475">
        <v>123930310</v>
      </c>
      <c r="M1475" t="s">
        <v>2180</v>
      </c>
      <c r="N1475" t="b">
        <v>1</v>
      </c>
    </row>
    <row r="1476" spans="1:14" x14ac:dyDescent="0.2">
      <c r="A1476">
        <v>124</v>
      </c>
      <c r="B1476">
        <v>6</v>
      </c>
      <c r="C1476">
        <v>65</v>
      </c>
      <c r="D1476">
        <v>59</v>
      </c>
      <c r="E1476" t="s">
        <v>84</v>
      </c>
      <c r="F1476" t="s">
        <v>3827</v>
      </c>
      <c r="G1476" t="s">
        <v>3828</v>
      </c>
      <c r="H1476" t="s">
        <v>3829</v>
      </c>
      <c r="I1476" t="s">
        <v>261</v>
      </c>
      <c r="J1476" t="s">
        <v>3830</v>
      </c>
      <c r="K1476" t="s">
        <v>1556</v>
      </c>
      <c r="L1476">
        <v>123942940</v>
      </c>
      <c r="M1476" t="s">
        <v>499</v>
      </c>
      <c r="N1476" t="b">
        <v>1</v>
      </c>
    </row>
    <row r="1477" spans="1:14" x14ac:dyDescent="0.2">
      <c r="A1477">
        <v>124</v>
      </c>
      <c r="B1477">
        <v>4</v>
      </c>
      <c r="C1477">
        <v>64</v>
      </c>
      <c r="D1477">
        <v>60</v>
      </c>
      <c r="E1477" t="s">
        <v>85</v>
      </c>
      <c r="F1477" t="s">
        <v>3831</v>
      </c>
      <c r="G1477" t="s">
        <v>3832</v>
      </c>
      <c r="H1477" t="s">
        <v>3833</v>
      </c>
      <c r="I1477" t="s">
        <v>503</v>
      </c>
      <c r="J1477" t="s">
        <v>1290</v>
      </c>
      <c r="K1477" t="s">
        <v>906</v>
      </c>
      <c r="L1477">
        <v>123951873</v>
      </c>
      <c r="M1477" t="s">
        <v>506</v>
      </c>
      <c r="N1477" t="b">
        <v>1</v>
      </c>
    </row>
    <row r="1478" spans="1:14" x14ac:dyDescent="0.2">
      <c r="A1478">
        <v>125</v>
      </c>
      <c r="B1478">
        <v>35</v>
      </c>
      <c r="C1478">
        <v>80</v>
      </c>
      <c r="D1478">
        <v>45</v>
      </c>
      <c r="E1478" t="s">
        <v>70</v>
      </c>
      <c r="F1478" t="s">
        <v>3834</v>
      </c>
      <c r="G1478" t="s">
        <v>3835</v>
      </c>
      <c r="H1478" t="s">
        <v>3836</v>
      </c>
      <c r="I1478" t="s">
        <v>503</v>
      </c>
      <c r="J1478" t="s">
        <v>2460</v>
      </c>
      <c r="K1478" t="s">
        <v>906</v>
      </c>
      <c r="L1478">
        <v>124955094</v>
      </c>
      <c r="M1478" t="s">
        <v>506</v>
      </c>
      <c r="N1478" t="b">
        <v>1</v>
      </c>
    </row>
    <row r="1479" spans="1:14" x14ac:dyDescent="0.2">
      <c r="A1479">
        <v>125</v>
      </c>
      <c r="B1479">
        <v>33</v>
      </c>
      <c r="C1479">
        <v>79</v>
      </c>
      <c r="D1479">
        <v>46</v>
      </c>
      <c r="E1479" t="s">
        <v>71</v>
      </c>
      <c r="F1479" t="s">
        <v>3837</v>
      </c>
      <c r="G1479" t="s">
        <v>3838</v>
      </c>
      <c r="H1479" t="s">
        <v>3839</v>
      </c>
      <c r="I1479" t="s">
        <v>581</v>
      </c>
      <c r="J1479" t="s">
        <v>1623</v>
      </c>
      <c r="K1479" t="s">
        <v>1556</v>
      </c>
      <c r="L1479">
        <v>124942072</v>
      </c>
      <c r="M1479" t="s">
        <v>584</v>
      </c>
      <c r="N1479" t="b">
        <v>1</v>
      </c>
    </row>
    <row r="1480" spans="1:14" x14ac:dyDescent="0.2">
      <c r="A1480">
        <v>125</v>
      </c>
      <c r="B1480">
        <v>31</v>
      </c>
      <c r="C1480">
        <v>78</v>
      </c>
      <c r="D1480">
        <v>47</v>
      </c>
      <c r="E1480" t="s">
        <v>72</v>
      </c>
      <c r="F1480" t="s">
        <v>3840</v>
      </c>
      <c r="G1480" t="s">
        <v>3841</v>
      </c>
      <c r="H1480">
        <v>-64519.938999999998</v>
      </c>
      <c r="I1480">
        <v>433.14499999999998</v>
      </c>
      <c r="J1480">
        <v>8293.3150999999998</v>
      </c>
      <c r="K1480">
        <v>3.4651999999999998</v>
      </c>
      <c r="L1480">
        <v>124930735</v>
      </c>
      <c r="M1480">
        <v>465</v>
      </c>
      <c r="N1480" t="b">
        <v>0</v>
      </c>
    </row>
    <row r="1481" spans="1:14" x14ac:dyDescent="0.2">
      <c r="A1481">
        <v>125</v>
      </c>
      <c r="B1481">
        <v>29</v>
      </c>
      <c r="C1481">
        <v>77</v>
      </c>
      <c r="D1481">
        <v>48</v>
      </c>
      <c r="E1481" t="s">
        <v>73</v>
      </c>
      <c r="F1481" t="s">
        <v>3842</v>
      </c>
      <c r="G1481" t="s">
        <v>3843</v>
      </c>
      <c r="H1481">
        <v>-73348.09</v>
      </c>
      <c r="I1481">
        <v>2.8879999999999999</v>
      </c>
      <c r="J1481">
        <v>8357.6815000000006</v>
      </c>
      <c r="K1481">
        <v>2.3099999999999999E-2</v>
      </c>
      <c r="L1481">
        <v>124921257.59</v>
      </c>
      <c r="M1481">
        <v>3.1</v>
      </c>
      <c r="N1481" t="b">
        <v>0</v>
      </c>
    </row>
    <row r="1482" spans="1:14" x14ac:dyDescent="0.2">
      <c r="A1482">
        <v>125</v>
      </c>
      <c r="B1482">
        <v>27</v>
      </c>
      <c r="C1482">
        <v>76</v>
      </c>
      <c r="D1482">
        <v>49</v>
      </c>
      <c r="E1482" t="s">
        <v>74</v>
      </c>
      <c r="F1482" t="s">
        <v>3844</v>
      </c>
      <c r="G1482" t="s">
        <v>3845</v>
      </c>
      <c r="H1482">
        <v>-80412.308000000005</v>
      </c>
      <c r="I1482">
        <v>1.77</v>
      </c>
      <c r="J1482">
        <v>8407.9364999999998</v>
      </c>
      <c r="K1482">
        <v>1.4200000000000001E-2</v>
      </c>
      <c r="L1482">
        <v>124913673.84</v>
      </c>
      <c r="M1482">
        <v>1.9</v>
      </c>
      <c r="N1482" t="b">
        <v>0</v>
      </c>
    </row>
    <row r="1483" spans="1:14" x14ac:dyDescent="0.2">
      <c r="A1483">
        <v>125</v>
      </c>
      <c r="B1483">
        <v>25</v>
      </c>
      <c r="C1483">
        <v>75</v>
      </c>
      <c r="D1483">
        <v>50</v>
      </c>
      <c r="E1483" t="s">
        <v>75</v>
      </c>
      <c r="F1483" t="s">
        <v>3846</v>
      </c>
      <c r="G1483" t="s">
        <v>3847</v>
      </c>
      <c r="H1483">
        <v>-85893.657000000007</v>
      </c>
      <c r="I1483">
        <v>1.329</v>
      </c>
      <c r="J1483">
        <v>8445.5285000000003</v>
      </c>
      <c r="K1483">
        <v>1.06E-2</v>
      </c>
      <c r="L1483">
        <v>124907789.37</v>
      </c>
      <c r="M1483">
        <v>1.4259999999999999</v>
      </c>
      <c r="N1483" t="b">
        <v>0</v>
      </c>
    </row>
    <row r="1484" spans="1:14" x14ac:dyDescent="0.2">
      <c r="A1484">
        <v>125</v>
      </c>
      <c r="B1484">
        <v>23</v>
      </c>
      <c r="C1484">
        <v>74</v>
      </c>
      <c r="D1484">
        <v>51</v>
      </c>
      <c r="E1484" t="s">
        <v>76</v>
      </c>
      <c r="F1484" t="s">
        <v>3848</v>
      </c>
      <c r="G1484" t="s">
        <v>3849</v>
      </c>
      <c r="H1484">
        <v>-88255.093999999997</v>
      </c>
      <c r="I1484">
        <v>2.5150000000000001</v>
      </c>
      <c r="J1484">
        <v>8458.1612000000005</v>
      </c>
      <c r="K1484">
        <v>2.01E-2</v>
      </c>
      <c r="L1484">
        <v>124905254.26000001</v>
      </c>
      <c r="M1484">
        <v>2.7</v>
      </c>
      <c r="N1484" t="b">
        <v>0</v>
      </c>
    </row>
    <row r="1485" spans="1:14" x14ac:dyDescent="0.2">
      <c r="A1485">
        <v>125</v>
      </c>
      <c r="B1485">
        <v>21</v>
      </c>
      <c r="C1485">
        <v>73</v>
      </c>
      <c r="D1485">
        <v>52</v>
      </c>
      <c r="E1485" t="s">
        <v>77</v>
      </c>
      <c r="F1485" t="s">
        <v>3850</v>
      </c>
      <c r="G1485" t="s">
        <v>3851</v>
      </c>
      <c r="H1485">
        <v>-89021.793999999994</v>
      </c>
      <c r="I1485">
        <v>1.3520000000000001</v>
      </c>
      <c r="J1485">
        <v>8458.0360999999994</v>
      </c>
      <c r="K1485">
        <v>1.0800000000000001E-2</v>
      </c>
      <c r="L1485">
        <v>124904431.17</v>
      </c>
      <c r="M1485">
        <v>1.4510000000000001</v>
      </c>
      <c r="N1485" t="b">
        <v>0</v>
      </c>
    </row>
    <row r="1486" spans="1:14" x14ac:dyDescent="0.2">
      <c r="A1486">
        <v>125</v>
      </c>
      <c r="B1486">
        <v>19</v>
      </c>
      <c r="C1486">
        <v>72</v>
      </c>
      <c r="D1486">
        <v>53</v>
      </c>
      <c r="E1486" t="s">
        <v>78</v>
      </c>
      <c r="F1486" t="s">
        <v>3852</v>
      </c>
      <c r="G1486" t="s">
        <v>3853</v>
      </c>
      <c r="H1486">
        <v>-88836.024000000005</v>
      </c>
      <c r="I1486">
        <v>1.353</v>
      </c>
      <c r="J1486">
        <v>8450.2911000000004</v>
      </c>
      <c r="K1486">
        <v>1.0800000000000001E-2</v>
      </c>
      <c r="L1486">
        <v>124904630.61</v>
      </c>
      <c r="M1486">
        <v>1.452</v>
      </c>
      <c r="N1486" t="b">
        <v>0</v>
      </c>
    </row>
    <row r="1487" spans="1:14" x14ac:dyDescent="0.2">
      <c r="A1487">
        <v>125</v>
      </c>
      <c r="B1487">
        <v>17</v>
      </c>
      <c r="C1487">
        <v>71</v>
      </c>
      <c r="D1487">
        <v>54</v>
      </c>
      <c r="E1487" t="s">
        <v>79</v>
      </c>
      <c r="F1487" t="s">
        <v>3854</v>
      </c>
      <c r="G1487" t="s">
        <v>3855</v>
      </c>
      <c r="H1487">
        <v>-87199.361000000004</v>
      </c>
      <c r="I1487">
        <v>1.415</v>
      </c>
      <c r="J1487">
        <v>8430.9390000000003</v>
      </c>
      <c r="K1487">
        <v>1.1299999999999999E-2</v>
      </c>
      <c r="L1487">
        <v>124906387.64</v>
      </c>
      <c r="M1487">
        <v>1.518</v>
      </c>
      <c r="N1487" t="b">
        <v>0</v>
      </c>
    </row>
    <row r="1488" spans="1:14" x14ac:dyDescent="0.2">
      <c r="A1488">
        <v>125</v>
      </c>
      <c r="B1488">
        <v>15</v>
      </c>
      <c r="C1488">
        <v>70</v>
      </c>
      <c r="D1488">
        <v>55</v>
      </c>
      <c r="E1488" t="s">
        <v>80</v>
      </c>
      <c r="F1488" t="s">
        <v>3856</v>
      </c>
      <c r="G1488" t="s">
        <v>3857</v>
      </c>
      <c r="H1488">
        <v>-84089.741999999998</v>
      </c>
      <c r="I1488">
        <v>7.7359999999999998</v>
      </c>
      <c r="J1488">
        <v>8399.8032999999996</v>
      </c>
      <c r="K1488">
        <v>6.1899999999999997E-2</v>
      </c>
      <c r="L1488">
        <v>124909725.95</v>
      </c>
      <c r="M1488">
        <v>8.3040000000000003</v>
      </c>
      <c r="N1488" t="b">
        <v>0</v>
      </c>
    </row>
    <row r="1489" spans="1:14" x14ac:dyDescent="0.2">
      <c r="A1489">
        <v>125</v>
      </c>
      <c r="B1489">
        <v>13</v>
      </c>
      <c r="C1489">
        <v>69</v>
      </c>
      <c r="D1489">
        <v>56</v>
      </c>
      <c r="E1489" t="s">
        <v>81</v>
      </c>
      <c r="F1489" t="s">
        <v>3858</v>
      </c>
      <c r="G1489" t="s">
        <v>3859</v>
      </c>
      <c r="H1489">
        <v>-79668.975999999995</v>
      </c>
      <c r="I1489">
        <v>10.992000000000001</v>
      </c>
      <c r="J1489">
        <v>8358.1784000000007</v>
      </c>
      <c r="K1489">
        <v>8.7900000000000006E-2</v>
      </c>
      <c r="L1489">
        <v>124914471.84</v>
      </c>
      <c r="M1489">
        <v>11.8</v>
      </c>
      <c r="N1489" t="b">
        <v>0</v>
      </c>
    </row>
    <row r="1490" spans="1:14" x14ac:dyDescent="0.2">
      <c r="A1490">
        <v>125</v>
      </c>
      <c r="B1490">
        <v>11</v>
      </c>
      <c r="C1490">
        <v>68</v>
      </c>
      <c r="D1490">
        <v>57</v>
      </c>
      <c r="E1490" t="s">
        <v>82</v>
      </c>
      <c r="F1490" t="s">
        <v>3860</v>
      </c>
      <c r="G1490" t="s">
        <v>3861</v>
      </c>
      <c r="H1490">
        <v>-73759.491999999998</v>
      </c>
      <c r="I1490">
        <v>25.997</v>
      </c>
      <c r="J1490">
        <v>8304.6437999999998</v>
      </c>
      <c r="K1490">
        <v>0.20799999999999999</v>
      </c>
      <c r="L1490">
        <v>124920815.93000001</v>
      </c>
      <c r="M1490">
        <v>27.908999999999999</v>
      </c>
      <c r="N1490" t="b">
        <v>0</v>
      </c>
    </row>
    <row r="1491" spans="1:14" x14ac:dyDescent="0.2">
      <c r="A1491">
        <v>125</v>
      </c>
      <c r="B1491">
        <v>9</v>
      </c>
      <c r="C1491">
        <v>67</v>
      </c>
      <c r="D1491">
        <v>58</v>
      </c>
      <c r="E1491" t="s">
        <v>83</v>
      </c>
      <c r="F1491" t="s">
        <v>3862</v>
      </c>
      <c r="G1491" t="s">
        <v>3863</v>
      </c>
      <c r="H1491" t="s">
        <v>3864</v>
      </c>
      <c r="I1491" t="s">
        <v>602</v>
      </c>
      <c r="J1491" t="s">
        <v>3009</v>
      </c>
      <c r="K1491" t="s">
        <v>1655</v>
      </c>
      <c r="L1491">
        <v>124928440</v>
      </c>
      <c r="M1491" t="s">
        <v>605</v>
      </c>
      <c r="N1491" t="b">
        <v>1</v>
      </c>
    </row>
    <row r="1492" spans="1:14" x14ac:dyDescent="0.2">
      <c r="A1492">
        <v>125</v>
      </c>
      <c r="B1492">
        <v>7</v>
      </c>
      <c r="C1492">
        <v>66</v>
      </c>
      <c r="D1492">
        <v>59</v>
      </c>
      <c r="E1492" t="s">
        <v>84</v>
      </c>
      <c r="F1492" t="s">
        <v>3865</v>
      </c>
      <c r="G1492" t="s">
        <v>3866</v>
      </c>
      <c r="H1492" t="s">
        <v>3867</v>
      </c>
      <c r="I1492" t="s">
        <v>813</v>
      </c>
      <c r="J1492" t="s">
        <v>3868</v>
      </c>
      <c r="K1492" t="s">
        <v>1655</v>
      </c>
      <c r="L1492">
        <v>124937659</v>
      </c>
      <c r="M1492" t="s">
        <v>816</v>
      </c>
      <c r="N1492" t="b">
        <v>1</v>
      </c>
    </row>
    <row r="1493" spans="1:14" x14ac:dyDescent="0.2">
      <c r="A1493">
        <v>125</v>
      </c>
      <c r="B1493">
        <v>5</v>
      </c>
      <c r="C1493">
        <v>65</v>
      </c>
      <c r="D1493">
        <v>60</v>
      </c>
      <c r="E1493" t="s">
        <v>85</v>
      </c>
      <c r="F1493" t="s">
        <v>3869</v>
      </c>
      <c r="G1493" t="s">
        <v>3870</v>
      </c>
      <c r="H1493" t="s">
        <v>3871</v>
      </c>
      <c r="I1493" t="s">
        <v>581</v>
      </c>
      <c r="J1493" t="s">
        <v>2667</v>
      </c>
      <c r="K1493" t="s">
        <v>1556</v>
      </c>
      <c r="L1493">
        <v>124948395</v>
      </c>
      <c r="M1493" t="s">
        <v>584</v>
      </c>
      <c r="N1493" t="b">
        <v>1</v>
      </c>
    </row>
    <row r="1494" spans="1:14" x14ac:dyDescent="0.2">
      <c r="A1494">
        <v>126</v>
      </c>
      <c r="B1494">
        <v>36</v>
      </c>
      <c r="C1494">
        <v>81</v>
      </c>
      <c r="D1494">
        <v>45</v>
      </c>
      <c r="E1494" t="s">
        <v>70</v>
      </c>
      <c r="F1494" t="s">
        <v>3872</v>
      </c>
      <c r="G1494" t="s">
        <v>3873</v>
      </c>
      <c r="H1494" t="s">
        <v>3874</v>
      </c>
      <c r="I1494" t="s">
        <v>503</v>
      </c>
      <c r="J1494" t="s">
        <v>3875</v>
      </c>
      <c r="K1494" t="s">
        <v>906</v>
      </c>
      <c r="L1494">
        <v>125960064</v>
      </c>
      <c r="M1494" t="s">
        <v>506</v>
      </c>
      <c r="N1494" t="b">
        <v>1</v>
      </c>
    </row>
    <row r="1495" spans="1:14" x14ac:dyDescent="0.2">
      <c r="A1495">
        <v>126</v>
      </c>
      <c r="B1495">
        <v>34</v>
      </c>
      <c r="C1495">
        <v>80</v>
      </c>
      <c r="D1495">
        <v>46</v>
      </c>
      <c r="E1495" t="s">
        <v>71</v>
      </c>
      <c r="F1495" t="s">
        <v>3876</v>
      </c>
      <c r="G1495" t="s">
        <v>3877</v>
      </c>
      <c r="H1495" t="s">
        <v>3878</v>
      </c>
      <c r="I1495" t="s">
        <v>581</v>
      </c>
      <c r="J1495" t="s">
        <v>2056</v>
      </c>
      <c r="K1495" t="s">
        <v>1556</v>
      </c>
      <c r="L1495">
        <v>125944401</v>
      </c>
      <c r="M1495" t="s">
        <v>584</v>
      </c>
      <c r="N1495" t="b">
        <v>1</v>
      </c>
    </row>
    <row r="1496" spans="1:14" x14ac:dyDescent="0.2">
      <c r="A1496">
        <v>126</v>
      </c>
      <c r="B1496">
        <v>32</v>
      </c>
      <c r="C1496">
        <v>79</v>
      </c>
      <c r="D1496">
        <v>47</v>
      </c>
      <c r="E1496" t="s">
        <v>72</v>
      </c>
      <c r="F1496" t="s">
        <v>3879</v>
      </c>
      <c r="G1496" t="s">
        <v>3880</v>
      </c>
      <c r="H1496" t="s">
        <v>3881</v>
      </c>
      <c r="I1496" t="s">
        <v>732</v>
      </c>
      <c r="J1496" t="s">
        <v>3882</v>
      </c>
      <c r="K1496" t="s">
        <v>1655</v>
      </c>
      <c r="L1496">
        <v>125934814</v>
      </c>
      <c r="M1496" t="s">
        <v>734</v>
      </c>
      <c r="N1496" t="b">
        <v>1</v>
      </c>
    </row>
    <row r="1497" spans="1:14" x14ac:dyDescent="0.2">
      <c r="A1497">
        <v>126</v>
      </c>
      <c r="B1497">
        <v>30</v>
      </c>
      <c r="C1497">
        <v>78</v>
      </c>
      <c r="D1497">
        <v>48</v>
      </c>
      <c r="E1497" t="s">
        <v>73</v>
      </c>
      <c r="F1497" t="s">
        <v>3883</v>
      </c>
      <c r="G1497" t="s">
        <v>3884</v>
      </c>
      <c r="H1497">
        <v>-72255.726999999999</v>
      </c>
      <c r="I1497">
        <v>2.3039999999999998</v>
      </c>
      <c r="J1497">
        <v>8346.7392999999993</v>
      </c>
      <c r="K1497">
        <v>1.83E-2</v>
      </c>
      <c r="L1497">
        <v>125922430.29000001</v>
      </c>
      <c r="M1497">
        <v>2.4729999999999999</v>
      </c>
      <c r="N1497" t="b">
        <v>0</v>
      </c>
    </row>
    <row r="1498" spans="1:14" x14ac:dyDescent="0.2">
      <c r="A1498">
        <v>126</v>
      </c>
      <c r="B1498">
        <v>28</v>
      </c>
      <c r="C1498">
        <v>77</v>
      </c>
      <c r="D1498">
        <v>49</v>
      </c>
      <c r="E1498" t="s">
        <v>74</v>
      </c>
      <c r="F1498" t="s">
        <v>3885</v>
      </c>
      <c r="G1498" t="s">
        <v>3886</v>
      </c>
      <c r="H1498">
        <v>-77809.376999999993</v>
      </c>
      <c r="I1498">
        <v>4.1920000000000002</v>
      </c>
      <c r="J1498">
        <v>8384.6067000000003</v>
      </c>
      <c r="K1498">
        <v>3.3300000000000003E-2</v>
      </c>
      <c r="L1498">
        <v>125916468.2</v>
      </c>
      <c r="M1498">
        <v>4.5</v>
      </c>
      <c r="N1498" t="b">
        <v>0</v>
      </c>
    </row>
    <row r="1499" spans="1:14" x14ac:dyDescent="0.2">
      <c r="A1499">
        <v>126</v>
      </c>
      <c r="B1499">
        <v>26</v>
      </c>
      <c r="C1499">
        <v>76</v>
      </c>
      <c r="D1499">
        <v>50</v>
      </c>
      <c r="E1499" t="s">
        <v>75</v>
      </c>
      <c r="F1499" t="s">
        <v>3887</v>
      </c>
      <c r="G1499" t="s">
        <v>3888</v>
      </c>
      <c r="H1499">
        <v>-86015.134999999995</v>
      </c>
      <c r="I1499">
        <v>10.688000000000001</v>
      </c>
      <c r="J1499">
        <v>8443.5226999999995</v>
      </c>
      <c r="K1499">
        <v>8.48E-2</v>
      </c>
      <c r="L1499">
        <v>125907658.95</v>
      </c>
      <c r="M1499">
        <v>11.473000000000001</v>
      </c>
      <c r="N1499" t="b">
        <v>0</v>
      </c>
    </row>
    <row r="1500" spans="1:14" x14ac:dyDescent="0.2">
      <c r="A1500">
        <v>126</v>
      </c>
      <c r="B1500">
        <v>24</v>
      </c>
      <c r="C1500">
        <v>75</v>
      </c>
      <c r="D1500">
        <v>51</v>
      </c>
      <c r="E1500" t="s">
        <v>76</v>
      </c>
      <c r="F1500" t="s">
        <v>3889</v>
      </c>
      <c r="G1500" t="s">
        <v>3890</v>
      </c>
      <c r="H1500">
        <v>-86393.134999999995</v>
      </c>
      <c r="I1500">
        <v>31.847000000000001</v>
      </c>
      <c r="J1500">
        <v>8440.3135999999995</v>
      </c>
      <c r="K1500">
        <v>0.25280000000000002</v>
      </c>
      <c r="L1500">
        <v>125907253.15000001</v>
      </c>
      <c r="M1500">
        <v>34.189</v>
      </c>
      <c r="N1500" t="b">
        <v>0</v>
      </c>
    </row>
    <row r="1501" spans="1:14" x14ac:dyDescent="0.2">
      <c r="A1501">
        <v>126</v>
      </c>
      <c r="B1501">
        <v>22</v>
      </c>
      <c r="C1501">
        <v>74</v>
      </c>
      <c r="D1501">
        <v>52</v>
      </c>
      <c r="E1501" t="s">
        <v>77</v>
      </c>
      <c r="F1501" t="s">
        <v>3891</v>
      </c>
      <c r="G1501" t="s">
        <v>3892</v>
      </c>
      <c r="H1501">
        <v>-90064.168000000005</v>
      </c>
      <c r="I1501">
        <v>1.3540000000000001</v>
      </c>
      <c r="J1501">
        <v>8463.2397000000001</v>
      </c>
      <c r="K1501">
        <v>1.0699999999999999E-2</v>
      </c>
      <c r="L1501">
        <v>125903312.14</v>
      </c>
      <c r="M1501">
        <v>1.4530000000000001</v>
      </c>
      <c r="N1501" t="b">
        <v>0</v>
      </c>
    </row>
    <row r="1502" spans="1:14" x14ac:dyDescent="0.2">
      <c r="A1502">
        <v>126</v>
      </c>
      <c r="B1502">
        <v>20</v>
      </c>
      <c r="C1502">
        <v>73</v>
      </c>
      <c r="D1502">
        <v>53</v>
      </c>
      <c r="E1502" t="s">
        <v>78</v>
      </c>
      <c r="F1502" t="s">
        <v>3893</v>
      </c>
      <c r="G1502" t="s">
        <v>3894</v>
      </c>
      <c r="H1502">
        <v>-87910.495999999999</v>
      </c>
      <c r="I1502">
        <v>3.778</v>
      </c>
      <c r="J1502">
        <v>8439.9379000000008</v>
      </c>
      <c r="K1502">
        <v>0.03</v>
      </c>
      <c r="L1502">
        <v>125905624.2</v>
      </c>
      <c r="M1502">
        <v>4.0549999999999997</v>
      </c>
      <c r="N1502" t="b">
        <v>0</v>
      </c>
    </row>
    <row r="1503" spans="1:14" x14ac:dyDescent="0.2">
      <c r="A1503">
        <v>126</v>
      </c>
      <c r="B1503">
        <v>18</v>
      </c>
      <c r="C1503">
        <v>72</v>
      </c>
      <c r="D1503">
        <v>54</v>
      </c>
      <c r="E1503" t="s">
        <v>79</v>
      </c>
      <c r="F1503" t="s">
        <v>3895</v>
      </c>
      <c r="G1503" t="s">
        <v>3896</v>
      </c>
      <c r="H1503">
        <v>-89146.386870000002</v>
      </c>
      <c r="I1503">
        <v>5.62E-3</v>
      </c>
      <c r="J1503">
        <v>8443.5375000000004</v>
      </c>
      <c r="K1503">
        <v>2.9999999999999997E-4</v>
      </c>
      <c r="L1503">
        <v>125904297.42</v>
      </c>
      <c r="M1503">
        <v>6.0000000000000001E-3</v>
      </c>
      <c r="N1503" t="b">
        <v>0</v>
      </c>
    </row>
    <row r="1504" spans="1:14" x14ac:dyDescent="0.2">
      <c r="A1504">
        <v>126</v>
      </c>
      <c r="B1504">
        <v>16</v>
      </c>
      <c r="C1504">
        <v>71</v>
      </c>
      <c r="D1504">
        <v>55</v>
      </c>
      <c r="E1504" t="s">
        <v>80</v>
      </c>
      <c r="F1504" t="s">
        <v>3897</v>
      </c>
      <c r="G1504" t="s">
        <v>3898</v>
      </c>
      <c r="H1504">
        <v>-84350.683000000005</v>
      </c>
      <c r="I1504">
        <v>10.359</v>
      </c>
      <c r="J1504">
        <v>8399.2672999999995</v>
      </c>
      <c r="K1504">
        <v>8.2199999999999995E-2</v>
      </c>
      <c r="L1504">
        <v>125909445.81999999</v>
      </c>
      <c r="M1504">
        <v>11.12</v>
      </c>
      <c r="N1504" t="b">
        <v>0</v>
      </c>
    </row>
    <row r="1505" spans="1:14" x14ac:dyDescent="0.2">
      <c r="A1505">
        <v>126</v>
      </c>
      <c r="B1505">
        <v>14</v>
      </c>
      <c r="C1505">
        <v>70</v>
      </c>
      <c r="D1505">
        <v>56</v>
      </c>
      <c r="E1505" t="s">
        <v>81</v>
      </c>
      <c r="F1505" t="s">
        <v>3899</v>
      </c>
      <c r="G1505" t="s">
        <v>3900</v>
      </c>
      <c r="H1505">
        <v>-82669.913</v>
      </c>
      <c r="I1505">
        <v>12.497</v>
      </c>
      <c r="J1505">
        <v>8379.7186999999994</v>
      </c>
      <c r="K1505">
        <v>9.9199999999999997E-2</v>
      </c>
      <c r="L1505">
        <v>125911250.2</v>
      </c>
      <c r="M1505">
        <v>13.416</v>
      </c>
      <c r="N1505" t="b">
        <v>0</v>
      </c>
    </row>
    <row r="1506" spans="1:14" x14ac:dyDescent="0.2">
      <c r="A1506">
        <v>126</v>
      </c>
      <c r="B1506">
        <v>12</v>
      </c>
      <c r="C1506">
        <v>69</v>
      </c>
      <c r="D1506">
        <v>57</v>
      </c>
      <c r="E1506" t="s">
        <v>82</v>
      </c>
      <c r="F1506" t="s">
        <v>3901</v>
      </c>
      <c r="G1506" t="s">
        <v>3902</v>
      </c>
      <c r="H1506">
        <v>-74973.475999999995</v>
      </c>
      <c r="I1506">
        <v>90.507999999999996</v>
      </c>
      <c r="J1506">
        <v>8312.4267999999993</v>
      </c>
      <c r="K1506">
        <v>0.71830000000000005</v>
      </c>
      <c r="L1506">
        <v>125919512.66</v>
      </c>
      <c r="M1506">
        <v>97.162999999999997</v>
      </c>
      <c r="N1506" t="b">
        <v>0</v>
      </c>
    </row>
    <row r="1507" spans="1:14" x14ac:dyDescent="0.2">
      <c r="A1507">
        <v>126</v>
      </c>
      <c r="B1507">
        <v>10</v>
      </c>
      <c r="C1507">
        <v>68</v>
      </c>
      <c r="D1507">
        <v>58</v>
      </c>
      <c r="E1507" t="s">
        <v>83</v>
      </c>
      <c r="F1507" t="s">
        <v>3903</v>
      </c>
      <c r="G1507" t="s">
        <v>3904</v>
      </c>
      <c r="H1507">
        <v>-70820.565000000002</v>
      </c>
      <c r="I1507">
        <v>27.945</v>
      </c>
      <c r="J1507">
        <v>8273.2580999999991</v>
      </c>
      <c r="K1507">
        <v>0.2218</v>
      </c>
      <c r="L1507">
        <v>125923971</v>
      </c>
      <c r="M1507">
        <v>30</v>
      </c>
      <c r="N1507" t="b">
        <v>0</v>
      </c>
    </row>
    <row r="1508" spans="1:14" x14ac:dyDescent="0.2">
      <c r="A1508">
        <v>126</v>
      </c>
      <c r="B1508">
        <v>8</v>
      </c>
      <c r="C1508">
        <v>67</v>
      </c>
      <c r="D1508">
        <v>59</v>
      </c>
      <c r="E1508" t="s">
        <v>84</v>
      </c>
      <c r="F1508" t="s">
        <v>3905</v>
      </c>
      <c r="G1508" t="s">
        <v>3906</v>
      </c>
      <c r="H1508" t="s">
        <v>3907</v>
      </c>
      <c r="I1508" t="s">
        <v>602</v>
      </c>
      <c r="J1508" t="s">
        <v>2777</v>
      </c>
      <c r="K1508" t="s">
        <v>1655</v>
      </c>
      <c r="L1508">
        <v>125935240</v>
      </c>
      <c r="M1508" t="s">
        <v>605</v>
      </c>
      <c r="N1508" t="b">
        <v>1</v>
      </c>
    </row>
    <row r="1509" spans="1:14" x14ac:dyDescent="0.2">
      <c r="A1509">
        <v>126</v>
      </c>
      <c r="B1509">
        <v>6</v>
      </c>
      <c r="C1509">
        <v>66</v>
      </c>
      <c r="D1509">
        <v>60</v>
      </c>
      <c r="E1509" t="s">
        <v>85</v>
      </c>
      <c r="F1509" t="s">
        <v>3908</v>
      </c>
      <c r="G1509" t="s">
        <v>3909</v>
      </c>
      <c r="H1509" t="s">
        <v>3910</v>
      </c>
      <c r="I1509" t="s">
        <v>813</v>
      </c>
      <c r="J1509" t="s">
        <v>3911</v>
      </c>
      <c r="K1509" t="s">
        <v>1655</v>
      </c>
      <c r="L1509">
        <v>125942694</v>
      </c>
      <c r="M1509" t="s">
        <v>816</v>
      </c>
      <c r="N1509" t="b">
        <v>1</v>
      </c>
    </row>
    <row r="1510" spans="1:14" x14ac:dyDescent="0.2">
      <c r="A1510">
        <v>126</v>
      </c>
      <c r="B1510">
        <v>4</v>
      </c>
      <c r="C1510">
        <v>65</v>
      </c>
      <c r="D1510">
        <v>61</v>
      </c>
      <c r="E1510" t="s">
        <v>86</v>
      </c>
      <c r="F1510" t="s">
        <v>3912</v>
      </c>
      <c r="G1510" t="s">
        <v>3913</v>
      </c>
      <c r="H1510" t="s">
        <v>3914</v>
      </c>
      <c r="I1510" t="s">
        <v>503</v>
      </c>
      <c r="J1510" t="s">
        <v>3915</v>
      </c>
      <c r="K1510" t="s">
        <v>906</v>
      </c>
      <c r="L1510">
        <v>125957327</v>
      </c>
      <c r="M1510" t="s">
        <v>506</v>
      </c>
      <c r="N1510" t="b">
        <v>1</v>
      </c>
    </row>
    <row r="1511" spans="1:14" x14ac:dyDescent="0.2">
      <c r="A1511">
        <v>127</v>
      </c>
      <c r="B1511">
        <v>37</v>
      </c>
      <c r="C1511">
        <v>82</v>
      </c>
      <c r="D1511">
        <v>45</v>
      </c>
      <c r="E1511" t="s">
        <v>70</v>
      </c>
      <c r="F1511" t="s">
        <v>3916</v>
      </c>
      <c r="G1511" t="s">
        <v>3917</v>
      </c>
      <c r="H1511" t="s">
        <v>3918</v>
      </c>
      <c r="I1511" t="s">
        <v>477</v>
      </c>
      <c r="J1511" t="s">
        <v>3751</v>
      </c>
      <c r="K1511" t="s">
        <v>926</v>
      </c>
      <c r="L1511">
        <v>126963789</v>
      </c>
      <c r="M1511" t="s">
        <v>480</v>
      </c>
      <c r="N1511" t="b">
        <v>1</v>
      </c>
    </row>
    <row r="1512" spans="1:14" x14ac:dyDescent="0.2">
      <c r="A1512">
        <v>127</v>
      </c>
      <c r="B1512">
        <v>35</v>
      </c>
      <c r="C1512">
        <v>81</v>
      </c>
      <c r="D1512">
        <v>46</v>
      </c>
      <c r="E1512" t="s">
        <v>71</v>
      </c>
      <c r="F1512" t="s">
        <v>3919</v>
      </c>
      <c r="G1512" t="s">
        <v>3920</v>
      </c>
      <c r="H1512" t="s">
        <v>3921</v>
      </c>
      <c r="I1512" t="s">
        <v>503</v>
      </c>
      <c r="J1512" t="s">
        <v>3922</v>
      </c>
      <c r="K1512" t="s">
        <v>906</v>
      </c>
      <c r="L1512">
        <v>126949307</v>
      </c>
      <c r="M1512" t="s">
        <v>506</v>
      </c>
      <c r="N1512" t="b">
        <v>1</v>
      </c>
    </row>
    <row r="1513" spans="1:14" x14ac:dyDescent="0.2">
      <c r="A1513">
        <v>127</v>
      </c>
      <c r="B1513">
        <v>33</v>
      </c>
      <c r="C1513">
        <v>80</v>
      </c>
      <c r="D1513">
        <v>47</v>
      </c>
      <c r="E1513" t="s">
        <v>72</v>
      </c>
      <c r="F1513" t="s">
        <v>3923</v>
      </c>
      <c r="G1513" t="s">
        <v>3924</v>
      </c>
      <c r="H1513" t="s">
        <v>3925</v>
      </c>
      <c r="I1513" t="s">
        <v>732</v>
      </c>
      <c r="J1513" t="s">
        <v>3926</v>
      </c>
      <c r="K1513" t="s">
        <v>1655</v>
      </c>
      <c r="L1513">
        <v>126937037</v>
      </c>
      <c r="M1513" t="s">
        <v>734</v>
      </c>
      <c r="N1513" t="b">
        <v>1</v>
      </c>
    </row>
    <row r="1514" spans="1:14" x14ac:dyDescent="0.2">
      <c r="A1514">
        <v>127</v>
      </c>
      <c r="B1514">
        <v>31</v>
      </c>
      <c r="C1514">
        <v>79</v>
      </c>
      <c r="D1514">
        <v>48</v>
      </c>
      <c r="E1514" t="s">
        <v>73</v>
      </c>
      <c r="F1514" t="s">
        <v>3927</v>
      </c>
      <c r="G1514" t="s">
        <v>3928</v>
      </c>
      <c r="H1514">
        <v>-68741.198999999993</v>
      </c>
      <c r="I1514">
        <v>6.2</v>
      </c>
      <c r="J1514">
        <v>8316.8971000000001</v>
      </c>
      <c r="K1514">
        <v>4.8800000000000003E-2</v>
      </c>
      <c r="L1514">
        <v>126926203.29000001</v>
      </c>
      <c r="M1514">
        <v>6.6559999999999997</v>
      </c>
      <c r="N1514" t="b">
        <v>0</v>
      </c>
    </row>
    <row r="1515" spans="1:14" x14ac:dyDescent="0.2">
      <c r="A1515">
        <v>127</v>
      </c>
      <c r="B1515">
        <v>29</v>
      </c>
      <c r="C1515">
        <v>78</v>
      </c>
      <c r="D1515">
        <v>49</v>
      </c>
      <c r="E1515" t="s">
        <v>74</v>
      </c>
      <c r="F1515" t="s">
        <v>3929</v>
      </c>
      <c r="G1515" t="s">
        <v>3930</v>
      </c>
      <c r="H1515">
        <v>-76879.896999999997</v>
      </c>
      <c r="I1515">
        <v>10.000999999999999</v>
      </c>
      <c r="J1515">
        <v>8374.8212000000003</v>
      </c>
      <c r="K1515">
        <v>7.8799999999999995E-2</v>
      </c>
      <c r="L1515">
        <v>126917466.04000001</v>
      </c>
      <c r="M1515">
        <v>10.736000000000001</v>
      </c>
      <c r="N1515" t="b">
        <v>0</v>
      </c>
    </row>
    <row r="1516" spans="1:14" x14ac:dyDescent="0.2">
      <c r="A1516">
        <v>127</v>
      </c>
      <c r="B1516">
        <v>27</v>
      </c>
      <c r="C1516">
        <v>77</v>
      </c>
      <c r="D1516">
        <v>50</v>
      </c>
      <c r="E1516" t="s">
        <v>75</v>
      </c>
      <c r="F1516" t="s">
        <v>3931</v>
      </c>
      <c r="G1516" t="s">
        <v>3932</v>
      </c>
      <c r="H1516">
        <v>-83469.577999999994</v>
      </c>
      <c r="I1516">
        <v>9.2260000000000009</v>
      </c>
      <c r="J1516">
        <v>8420.5481999999993</v>
      </c>
      <c r="K1516">
        <v>7.2599999999999998E-2</v>
      </c>
      <c r="L1516">
        <v>126910391.72</v>
      </c>
      <c r="M1516">
        <v>9.9039999999999999</v>
      </c>
      <c r="N1516" t="b">
        <v>0</v>
      </c>
    </row>
    <row r="1517" spans="1:14" x14ac:dyDescent="0.2">
      <c r="A1517">
        <v>127</v>
      </c>
      <c r="B1517">
        <v>25</v>
      </c>
      <c r="C1517">
        <v>76</v>
      </c>
      <c r="D1517">
        <v>51</v>
      </c>
      <c r="E1517" t="s">
        <v>76</v>
      </c>
      <c r="F1517" t="s">
        <v>3933</v>
      </c>
      <c r="G1517" t="s">
        <v>3934</v>
      </c>
      <c r="H1517">
        <v>-86698.293999999994</v>
      </c>
      <c r="I1517">
        <v>5.0830000000000002</v>
      </c>
      <c r="J1517">
        <v>8439.8109999999997</v>
      </c>
      <c r="K1517">
        <v>0.04</v>
      </c>
      <c r="L1517">
        <v>126906925.55</v>
      </c>
      <c r="M1517">
        <v>5.4569999999999999</v>
      </c>
      <c r="N1517" t="b">
        <v>0</v>
      </c>
    </row>
    <row r="1518" spans="1:14" x14ac:dyDescent="0.2">
      <c r="A1518">
        <v>127</v>
      </c>
      <c r="B1518">
        <v>23</v>
      </c>
      <c r="C1518">
        <v>75</v>
      </c>
      <c r="D1518">
        <v>52</v>
      </c>
      <c r="E1518" t="s">
        <v>77</v>
      </c>
      <c r="F1518" t="s">
        <v>3935</v>
      </c>
      <c r="G1518" t="s">
        <v>3936</v>
      </c>
      <c r="H1518">
        <v>-88280.497000000003</v>
      </c>
      <c r="I1518">
        <v>1.365</v>
      </c>
      <c r="J1518">
        <v>8446.1090000000004</v>
      </c>
      <c r="K1518">
        <v>1.0800000000000001E-2</v>
      </c>
      <c r="L1518">
        <v>126905226.98999999</v>
      </c>
      <c r="M1518">
        <v>1.4650000000000001</v>
      </c>
      <c r="N1518" t="b">
        <v>0</v>
      </c>
    </row>
    <row r="1519" spans="1:14" x14ac:dyDescent="0.2">
      <c r="A1519">
        <v>127</v>
      </c>
      <c r="B1519">
        <v>21</v>
      </c>
      <c r="C1519">
        <v>74</v>
      </c>
      <c r="D1519">
        <v>53</v>
      </c>
      <c r="E1519" t="s">
        <v>78</v>
      </c>
      <c r="F1519" t="s">
        <v>3937</v>
      </c>
      <c r="G1519" t="s">
        <v>3938</v>
      </c>
      <c r="H1519">
        <v>-88983.217000000004</v>
      </c>
      <c r="I1519">
        <v>3.621</v>
      </c>
      <c r="J1519">
        <v>8445.482</v>
      </c>
      <c r="K1519">
        <v>2.8500000000000001E-2</v>
      </c>
      <c r="L1519">
        <v>126904472.59</v>
      </c>
      <c r="M1519">
        <v>3.887</v>
      </c>
      <c r="N1519" t="b">
        <v>0</v>
      </c>
    </row>
    <row r="1520" spans="1:14" x14ac:dyDescent="0.2">
      <c r="A1520">
        <v>127</v>
      </c>
      <c r="B1520">
        <v>19</v>
      </c>
      <c r="C1520">
        <v>73</v>
      </c>
      <c r="D1520">
        <v>54</v>
      </c>
      <c r="E1520" t="s">
        <v>79</v>
      </c>
      <c r="F1520" t="s">
        <v>3939</v>
      </c>
      <c r="G1520" t="s">
        <v>3940</v>
      </c>
      <c r="H1520">
        <v>-88320.883000000002</v>
      </c>
      <c r="I1520">
        <v>4.0880000000000001</v>
      </c>
      <c r="J1520">
        <v>8434.1065999999992</v>
      </c>
      <c r="K1520">
        <v>3.2199999999999999E-2</v>
      </c>
      <c r="L1520">
        <v>126905183.63</v>
      </c>
      <c r="M1520">
        <v>4.3879999999999999</v>
      </c>
      <c r="N1520" t="b">
        <v>0</v>
      </c>
    </row>
    <row r="1521" spans="1:14" x14ac:dyDescent="0.2">
      <c r="A1521">
        <v>127</v>
      </c>
      <c r="B1521">
        <v>17</v>
      </c>
      <c r="C1521">
        <v>72</v>
      </c>
      <c r="D1521">
        <v>55</v>
      </c>
      <c r="E1521" t="s">
        <v>80</v>
      </c>
      <c r="F1521" t="s">
        <v>3941</v>
      </c>
      <c r="G1521" t="s">
        <v>3942</v>
      </c>
      <c r="H1521">
        <v>-86240.027000000002</v>
      </c>
      <c r="I1521">
        <v>5.5780000000000003</v>
      </c>
      <c r="J1521">
        <v>8411.5617000000002</v>
      </c>
      <c r="K1521">
        <v>4.3900000000000002E-2</v>
      </c>
      <c r="L1521">
        <v>126907417.52</v>
      </c>
      <c r="M1521">
        <v>5.9870000000000001</v>
      </c>
      <c r="N1521" t="b">
        <v>0</v>
      </c>
    </row>
    <row r="1522" spans="1:14" x14ac:dyDescent="0.2">
      <c r="A1522">
        <v>127</v>
      </c>
      <c r="B1522">
        <v>15</v>
      </c>
      <c r="C1522">
        <v>71</v>
      </c>
      <c r="D1522">
        <v>56</v>
      </c>
      <c r="E1522" t="s">
        <v>81</v>
      </c>
      <c r="F1522" t="s">
        <v>3943</v>
      </c>
      <c r="G1522" t="s">
        <v>3944</v>
      </c>
      <c r="H1522">
        <v>-82817.955000000002</v>
      </c>
      <c r="I1522">
        <v>11.356999999999999</v>
      </c>
      <c r="J1522">
        <v>8378.4560000000001</v>
      </c>
      <c r="K1522">
        <v>8.9399999999999993E-2</v>
      </c>
      <c r="L1522">
        <v>126911091.27</v>
      </c>
      <c r="M1522">
        <v>12.192</v>
      </c>
      <c r="N1522" t="b">
        <v>0</v>
      </c>
    </row>
    <row r="1523" spans="1:14" x14ac:dyDescent="0.2">
      <c r="A1523">
        <v>127</v>
      </c>
      <c r="B1523">
        <v>13</v>
      </c>
      <c r="C1523">
        <v>70</v>
      </c>
      <c r="D1523">
        <v>57</v>
      </c>
      <c r="E1523" t="s">
        <v>82</v>
      </c>
      <c r="F1523" t="s">
        <v>3945</v>
      </c>
      <c r="G1523" t="s">
        <v>3946</v>
      </c>
      <c r="H1523">
        <v>-77896.115999999995</v>
      </c>
      <c r="I1523">
        <v>26</v>
      </c>
      <c r="J1523">
        <v>8333.5411999999997</v>
      </c>
      <c r="K1523">
        <v>0.20469999999999999</v>
      </c>
      <c r="L1523">
        <v>126916375.08</v>
      </c>
      <c r="M1523">
        <v>27.911999999999999</v>
      </c>
      <c r="N1523" t="b">
        <v>0</v>
      </c>
    </row>
    <row r="1524" spans="1:14" x14ac:dyDescent="0.2">
      <c r="A1524">
        <v>127</v>
      </c>
      <c r="B1524">
        <v>11</v>
      </c>
      <c r="C1524">
        <v>69</v>
      </c>
      <c r="D1524">
        <v>58</v>
      </c>
      <c r="E1524" t="s">
        <v>83</v>
      </c>
      <c r="F1524" t="s">
        <v>3947</v>
      </c>
      <c r="G1524" t="s">
        <v>3948</v>
      </c>
      <c r="H1524">
        <v>-71979.343999999997</v>
      </c>
      <c r="I1524">
        <v>28.876000000000001</v>
      </c>
      <c r="J1524">
        <v>8280.7921999999999</v>
      </c>
      <c r="K1524">
        <v>0.22739999999999999</v>
      </c>
      <c r="L1524">
        <v>126922727</v>
      </c>
      <c r="M1524">
        <v>31</v>
      </c>
      <c r="N1524" t="b">
        <v>0</v>
      </c>
    </row>
    <row r="1525" spans="1:14" x14ac:dyDescent="0.2">
      <c r="A1525">
        <v>127</v>
      </c>
      <c r="B1525">
        <v>9</v>
      </c>
      <c r="C1525">
        <v>68</v>
      </c>
      <c r="D1525">
        <v>59</v>
      </c>
      <c r="E1525" t="s">
        <v>84</v>
      </c>
      <c r="F1525" t="s">
        <v>3949</v>
      </c>
      <c r="G1525" t="s">
        <v>3950</v>
      </c>
      <c r="H1525" t="s">
        <v>3743</v>
      </c>
      <c r="I1525" t="s">
        <v>602</v>
      </c>
      <c r="J1525" t="s">
        <v>3467</v>
      </c>
      <c r="K1525" t="s">
        <v>1655</v>
      </c>
      <c r="L1525">
        <v>126930710</v>
      </c>
      <c r="M1525" t="s">
        <v>605</v>
      </c>
      <c r="N1525" t="b">
        <v>1</v>
      </c>
    </row>
    <row r="1526" spans="1:14" x14ac:dyDescent="0.2">
      <c r="A1526">
        <v>127</v>
      </c>
      <c r="B1526">
        <v>7</v>
      </c>
      <c r="C1526">
        <v>67</v>
      </c>
      <c r="D1526">
        <v>60</v>
      </c>
      <c r="E1526" t="s">
        <v>85</v>
      </c>
      <c r="F1526" t="s">
        <v>3951</v>
      </c>
      <c r="G1526" t="s">
        <v>3952</v>
      </c>
      <c r="H1526" t="s">
        <v>3953</v>
      </c>
      <c r="I1526" t="s">
        <v>813</v>
      </c>
      <c r="J1526" t="s">
        <v>3954</v>
      </c>
      <c r="K1526" t="s">
        <v>1655</v>
      </c>
      <c r="L1526">
        <v>126939978</v>
      </c>
      <c r="M1526" t="s">
        <v>816</v>
      </c>
      <c r="N1526" t="b">
        <v>1</v>
      </c>
    </row>
    <row r="1527" spans="1:14" x14ac:dyDescent="0.2">
      <c r="A1527">
        <v>127</v>
      </c>
      <c r="B1527">
        <v>5</v>
      </c>
      <c r="C1527">
        <v>66</v>
      </c>
      <c r="D1527">
        <v>61</v>
      </c>
      <c r="E1527" t="s">
        <v>86</v>
      </c>
      <c r="F1527" t="s">
        <v>3955</v>
      </c>
      <c r="G1527" t="s">
        <v>3956</v>
      </c>
      <c r="H1527" t="s">
        <v>3957</v>
      </c>
      <c r="I1527" t="s">
        <v>581</v>
      </c>
      <c r="J1527" t="s">
        <v>3958</v>
      </c>
      <c r="K1527" t="s">
        <v>1556</v>
      </c>
      <c r="L1527">
        <v>126951358</v>
      </c>
      <c r="M1527" t="s">
        <v>584</v>
      </c>
      <c r="N1527" t="b">
        <v>1</v>
      </c>
    </row>
    <row r="1528" spans="1:14" x14ac:dyDescent="0.2">
      <c r="A1528">
        <v>128</v>
      </c>
      <c r="B1528">
        <v>36</v>
      </c>
      <c r="C1528">
        <v>82</v>
      </c>
      <c r="D1528">
        <v>46</v>
      </c>
      <c r="E1528" t="s">
        <v>71</v>
      </c>
      <c r="F1528" t="s">
        <v>3959</v>
      </c>
      <c r="G1528" t="s">
        <v>3960</v>
      </c>
      <c r="H1528" t="s">
        <v>3961</v>
      </c>
      <c r="I1528" t="s">
        <v>503</v>
      </c>
      <c r="J1528" t="s">
        <v>3962</v>
      </c>
      <c r="K1528" t="s">
        <v>906</v>
      </c>
      <c r="L1528">
        <v>127952345</v>
      </c>
      <c r="M1528" t="s">
        <v>506</v>
      </c>
      <c r="N1528" t="b">
        <v>1</v>
      </c>
    </row>
    <row r="1529" spans="1:14" x14ac:dyDescent="0.2">
      <c r="A1529">
        <v>128</v>
      </c>
      <c r="B1529">
        <v>34</v>
      </c>
      <c r="C1529">
        <v>81</v>
      </c>
      <c r="D1529">
        <v>47</v>
      </c>
      <c r="E1529" t="s">
        <v>72</v>
      </c>
      <c r="F1529" t="s">
        <v>3963</v>
      </c>
      <c r="G1529" t="s">
        <v>3964</v>
      </c>
      <c r="H1529" t="s">
        <v>3965</v>
      </c>
      <c r="I1529" t="s">
        <v>813</v>
      </c>
      <c r="J1529" t="s">
        <v>3966</v>
      </c>
      <c r="K1529" t="s">
        <v>1655</v>
      </c>
      <c r="L1529">
        <v>127941266</v>
      </c>
      <c r="M1529" t="s">
        <v>816</v>
      </c>
      <c r="N1529" t="b">
        <v>1</v>
      </c>
    </row>
    <row r="1530" spans="1:14" x14ac:dyDescent="0.2">
      <c r="A1530">
        <v>128</v>
      </c>
      <c r="B1530">
        <v>32</v>
      </c>
      <c r="C1530">
        <v>80</v>
      </c>
      <c r="D1530">
        <v>48</v>
      </c>
      <c r="E1530" t="s">
        <v>73</v>
      </c>
      <c r="F1530" t="s">
        <v>3967</v>
      </c>
      <c r="G1530" t="s">
        <v>3968</v>
      </c>
      <c r="H1530">
        <v>-67238.244999999995</v>
      </c>
      <c r="I1530">
        <v>6.4320000000000004</v>
      </c>
      <c r="J1530">
        <v>8303.2366999999995</v>
      </c>
      <c r="K1530">
        <v>5.0299999999999997E-2</v>
      </c>
      <c r="L1530">
        <v>127927816.77</v>
      </c>
      <c r="M1530">
        <v>6.9050000000000002</v>
      </c>
      <c r="N1530" t="b">
        <v>0</v>
      </c>
    </row>
    <row r="1531" spans="1:14" x14ac:dyDescent="0.2">
      <c r="A1531">
        <v>128</v>
      </c>
      <c r="B1531">
        <v>30</v>
      </c>
      <c r="C1531">
        <v>79</v>
      </c>
      <c r="D1531">
        <v>49</v>
      </c>
      <c r="E1531" t="s">
        <v>74</v>
      </c>
      <c r="F1531" t="s">
        <v>3969</v>
      </c>
      <c r="G1531" t="s">
        <v>3970</v>
      </c>
      <c r="H1531">
        <v>-74190.116999999998</v>
      </c>
      <c r="I1531">
        <v>1.3220000000000001</v>
      </c>
      <c r="J1531">
        <v>8351.4361000000008</v>
      </c>
      <c r="K1531">
        <v>1.03E-2</v>
      </c>
      <c r="L1531">
        <v>127920353.63</v>
      </c>
      <c r="M1531">
        <v>1.419</v>
      </c>
      <c r="N1531" t="b">
        <v>0</v>
      </c>
    </row>
    <row r="1532" spans="1:14" x14ac:dyDescent="0.2">
      <c r="A1532">
        <v>128</v>
      </c>
      <c r="B1532">
        <v>28</v>
      </c>
      <c r="C1532">
        <v>78</v>
      </c>
      <c r="D1532">
        <v>50</v>
      </c>
      <c r="E1532" t="s">
        <v>75</v>
      </c>
      <c r="F1532" t="s">
        <v>3971</v>
      </c>
      <c r="G1532" t="s">
        <v>3972</v>
      </c>
      <c r="H1532">
        <v>-83361.429999999993</v>
      </c>
      <c r="I1532">
        <v>17.681999999999999</v>
      </c>
      <c r="J1532">
        <v>8416.9748999999993</v>
      </c>
      <c r="K1532">
        <v>0.1381</v>
      </c>
      <c r="L1532">
        <v>127910507.81999999</v>
      </c>
      <c r="M1532">
        <v>18.981999999999999</v>
      </c>
      <c r="N1532" t="b">
        <v>0</v>
      </c>
    </row>
    <row r="1533" spans="1:14" x14ac:dyDescent="0.2">
      <c r="A1533">
        <v>128</v>
      </c>
      <c r="B1533">
        <v>26</v>
      </c>
      <c r="C1533">
        <v>77</v>
      </c>
      <c r="D1533">
        <v>51</v>
      </c>
      <c r="E1533" t="s">
        <v>76</v>
      </c>
      <c r="F1533" t="s">
        <v>3973</v>
      </c>
      <c r="G1533" t="s">
        <v>3974</v>
      </c>
      <c r="H1533">
        <v>-84629.851999999999</v>
      </c>
      <c r="I1533">
        <v>18.788</v>
      </c>
      <c r="J1533">
        <v>8420.7723999999998</v>
      </c>
      <c r="K1533">
        <v>0.14680000000000001</v>
      </c>
      <c r="L1533">
        <v>127909146.12</v>
      </c>
      <c r="M1533">
        <v>20.169</v>
      </c>
      <c r="N1533" t="b">
        <v>0</v>
      </c>
    </row>
    <row r="1534" spans="1:14" x14ac:dyDescent="0.2">
      <c r="A1534">
        <v>128</v>
      </c>
      <c r="B1534">
        <v>24</v>
      </c>
      <c r="C1534">
        <v>76</v>
      </c>
      <c r="D1534">
        <v>52</v>
      </c>
      <c r="E1534" t="s">
        <v>77</v>
      </c>
      <c r="F1534" t="s">
        <v>3975</v>
      </c>
      <c r="G1534" t="s">
        <v>3976</v>
      </c>
      <c r="H1534">
        <v>-88993.793999999994</v>
      </c>
      <c r="I1534">
        <v>0.70599999999999996</v>
      </c>
      <c r="J1534">
        <v>8448.7536</v>
      </c>
      <c r="K1534">
        <v>5.4999999999999997E-3</v>
      </c>
      <c r="L1534">
        <v>127904461.23</v>
      </c>
      <c r="M1534">
        <v>0.75800000000000001</v>
      </c>
      <c r="N1534" t="b">
        <v>0</v>
      </c>
    </row>
    <row r="1535" spans="1:14" x14ac:dyDescent="0.2">
      <c r="A1535">
        <v>128</v>
      </c>
      <c r="B1535">
        <v>22</v>
      </c>
      <c r="C1535">
        <v>75</v>
      </c>
      <c r="D1535">
        <v>53</v>
      </c>
      <c r="E1535" t="s">
        <v>78</v>
      </c>
      <c r="F1535" t="s">
        <v>3977</v>
      </c>
      <c r="G1535" t="s">
        <v>3978</v>
      </c>
      <c r="H1535">
        <v>-87738.03</v>
      </c>
      <c r="I1535">
        <v>3.621</v>
      </c>
      <c r="J1535">
        <v>8432.8309000000008</v>
      </c>
      <c r="K1535">
        <v>2.8299999999999999E-2</v>
      </c>
      <c r="L1535">
        <v>127905809.34999999</v>
      </c>
      <c r="M1535">
        <v>3.887</v>
      </c>
      <c r="N1535" t="b">
        <v>0</v>
      </c>
    </row>
    <row r="1536" spans="1:14" x14ac:dyDescent="0.2">
      <c r="A1536">
        <v>128</v>
      </c>
      <c r="B1536">
        <v>20</v>
      </c>
      <c r="C1536">
        <v>74</v>
      </c>
      <c r="D1536">
        <v>54</v>
      </c>
      <c r="E1536" t="s">
        <v>79</v>
      </c>
      <c r="F1536" t="s">
        <v>3979</v>
      </c>
      <c r="G1536" t="s">
        <v>3980</v>
      </c>
      <c r="H1536">
        <v>-89860.534270000004</v>
      </c>
      <c r="I1536">
        <v>5.1999999999999998E-3</v>
      </c>
      <c r="J1536">
        <v>8443.3008000000009</v>
      </c>
      <c r="K1536">
        <v>2.9999999999999997E-4</v>
      </c>
      <c r="L1536">
        <v>127903530.7534</v>
      </c>
      <c r="M1536">
        <v>5.5799999999999999E-3</v>
      </c>
      <c r="N1536" t="b">
        <v>0</v>
      </c>
    </row>
    <row r="1537" spans="1:14" x14ac:dyDescent="0.2">
      <c r="A1537">
        <v>128</v>
      </c>
      <c r="B1537">
        <v>18</v>
      </c>
      <c r="C1537">
        <v>73</v>
      </c>
      <c r="D1537">
        <v>55</v>
      </c>
      <c r="E1537" t="s">
        <v>80</v>
      </c>
      <c r="F1537" t="s">
        <v>3981</v>
      </c>
      <c r="G1537" t="s">
        <v>3982</v>
      </c>
      <c r="H1537">
        <v>-85931.773000000001</v>
      </c>
      <c r="I1537">
        <v>5.3760000000000003</v>
      </c>
      <c r="J1537">
        <v>8406.4953000000005</v>
      </c>
      <c r="K1537">
        <v>4.2000000000000003E-2</v>
      </c>
      <c r="L1537">
        <v>127907748.45</v>
      </c>
      <c r="M1537">
        <v>5.7709999999999999</v>
      </c>
      <c r="N1537" t="b">
        <v>0</v>
      </c>
    </row>
    <row r="1538" spans="1:14" x14ac:dyDescent="0.2">
      <c r="A1538">
        <v>128</v>
      </c>
      <c r="B1538">
        <v>16</v>
      </c>
      <c r="C1538">
        <v>72</v>
      </c>
      <c r="D1538">
        <v>56</v>
      </c>
      <c r="E1538" t="s">
        <v>81</v>
      </c>
      <c r="F1538" t="s">
        <v>3983</v>
      </c>
      <c r="G1538" t="s">
        <v>3984</v>
      </c>
      <c r="H1538">
        <v>-85369.156000000003</v>
      </c>
      <c r="I1538">
        <v>1.61</v>
      </c>
      <c r="J1538">
        <v>8395.9878000000008</v>
      </c>
      <c r="K1538">
        <v>1.26E-2</v>
      </c>
      <c r="L1538">
        <v>127908352.44</v>
      </c>
      <c r="M1538">
        <v>1.728</v>
      </c>
      <c r="N1538" t="b">
        <v>0</v>
      </c>
    </row>
    <row r="1539" spans="1:14" x14ac:dyDescent="0.2">
      <c r="A1539">
        <v>128</v>
      </c>
      <c r="B1539">
        <v>14</v>
      </c>
      <c r="C1539">
        <v>71</v>
      </c>
      <c r="D1539">
        <v>57</v>
      </c>
      <c r="E1539" t="s">
        <v>82</v>
      </c>
      <c r="F1539" t="s">
        <v>3985</v>
      </c>
      <c r="G1539" t="s">
        <v>3986</v>
      </c>
      <c r="H1539">
        <v>-78625.438999999998</v>
      </c>
      <c r="I1539">
        <v>54.448</v>
      </c>
      <c r="J1539">
        <v>8337.1903999999995</v>
      </c>
      <c r="K1539">
        <v>0.4254</v>
      </c>
      <c r="L1539">
        <v>127915592.12</v>
      </c>
      <c r="M1539">
        <v>58.451999999999998</v>
      </c>
      <c r="N1539" t="b">
        <v>0</v>
      </c>
    </row>
    <row r="1540" spans="1:14" x14ac:dyDescent="0.2">
      <c r="A1540">
        <v>128</v>
      </c>
      <c r="B1540">
        <v>12</v>
      </c>
      <c r="C1540">
        <v>70</v>
      </c>
      <c r="D1540">
        <v>58</v>
      </c>
      <c r="E1540" t="s">
        <v>83</v>
      </c>
      <c r="F1540" t="s">
        <v>3987</v>
      </c>
      <c r="G1540" t="s">
        <v>3988</v>
      </c>
      <c r="H1540">
        <v>-75533.925000000003</v>
      </c>
      <c r="I1540">
        <v>27.945</v>
      </c>
      <c r="J1540">
        <v>8306.9259000000002</v>
      </c>
      <c r="K1540">
        <v>0.21829999999999999</v>
      </c>
      <c r="L1540">
        <v>127918911</v>
      </c>
      <c r="M1540">
        <v>30</v>
      </c>
      <c r="N1540" t="b">
        <v>0</v>
      </c>
    </row>
    <row r="1541" spans="1:14" x14ac:dyDescent="0.2">
      <c r="A1541">
        <v>128</v>
      </c>
      <c r="B1541">
        <v>10</v>
      </c>
      <c r="C1541">
        <v>69</v>
      </c>
      <c r="D1541">
        <v>59</v>
      </c>
      <c r="E1541" t="s">
        <v>84</v>
      </c>
      <c r="F1541" t="s">
        <v>3989</v>
      </c>
      <c r="G1541" t="s">
        <v>3990</v>
      </c>
      <c r="H1541">
        <v>-66330.763999999996</v>
      </c>
      <c r="I1541">
        <v>29.808</v>
      </c>
      <c r="J1541">
        <v>8228.9141</v>
      </c>
      <c r="K1541">
        <v>0.2329</v>
      </c>
      <c r="L1541">
        <v>127928791</v>
      </c>
      <c r="M1541">
        <v>32</v>
      </c>
      <c r="N1541" t="b">
        <v>0</v>
      </c>
    </row>
    <row r="1542" spans="1:14" x14ac:dyDescent="0.2">
      <c r="A1542">
        <v>128</v>
      </c>
      <c r="B1542">
        <v>8</v>
      </c>
      <c r="C1542">
        <v>68</v>
      </c>
      <c r="D1542">
        <v>60</v>
      </c>
      <c r="E1542" t="s">
        <v>85</v>
      </c>
      <c r="F1542" t="s">
        <v>3991</v>
      </c>
      <c r="G1542" t="s">
        <v>3992</v>
      </c>
      <c r="H1542" t="s">
        <v>3993</v>
      </c>
      <c r="I1542" t="s">
        <v>732</v>
      </c>
      <c r="J1542" t="s">
        <v>3994</v>
      </c>
      <c r="K1542" t="s">
        <v>1655</v>
      </c>
      <c r="L1542">
        <v>127935018</v>
      </c>
      <c r="M1542" t="s">
        <v>734</v>
      </c>
      <c r="N1542" t="b">
        <v>1</v>
      </c>
    </row>
    <row r="1543" spans="1:14" x14ac:dyDescent="0.2">
      <c r="A1543">
        <v>128</v>
      </c>
      <c r="B1543">
        <v>6</v>
      </c>
      <c r="C1543">
        <v>67</v>
      </c>
      <c r="D1543">
        <v>61</v>
      </c>
      <c r="E1543" t="s">
        <v>86</v>
      </c>
      <c r="F1543" t="s">
        <v>3995</v>
      </c>
      <c r="G1543" t="s">
        <v>3996</v>
      </c>
      <c r="H1543" t="s">
        <v>3997</v>
      </c>
      <c r="I1543" t="s">
        <v>813</v>
      </c>
      <c r="J1543" t="s">
        <v>1720</v>
      </c>
      <c r="K1543" t="s">
        <v>1655</v>
      </c>
      <c r="L1543">
        <v>127948234</v>
      </c>
      <c r="M1543" t="s">
        <v>816</v>
      </c>
      <c r="N1543" t="b">
        <v>1</v>
      </c>
    </row>
    <row r="1544" spans="1:14" x14ac:dyDescent="0.2">
      <c r="A1544">
        <v>128</v>
      </c>
      <c r="B1544">
        <v>4</v>
      </c>
      <c r="C1544">
        <v>66</v>
      </c>
      <c r="D1544">
        <v>62</v>
      </c>
      <c r="E1544" t="s">
        <v>87</v>
      </c>
      <c r="F1544" t="s">
        <v>3998</v>
      </c>
      <c r="G1544" t="s">
        <v>3999</v>
      </c>
      <c r="H1544" t="s">
        <v>4000</v>
      </c>
      <c r="I1544" t="s">
        <v>503</v>
      </c>
      <c r="J1544" t="s">
        <v>4001</v>
      </c>
      <c r="K1544" t="s">
        <v>906</v>
      </c>
      <c r="L1544">
        <v>127957971</v>
      </c>
      <c r="M1544" t="s">
        <v>506</v>
      </c>
      <c r="N1544" t="b">
        <v>1</v>
      </c>
    </row>
    <row r="1545" spans="1:14" x14ac:dyDescent="0.2">
      <c r="A1545">
        <v>129</v>
      </c>
      <c r="B1545">
        <v>37</v>
      </c>
      <c r="C1545">
        <v>83</v>
      </c>
      <c r="D1545">
        <v>46</v>
      </c>
      <c r="E1545" t="s">
        <v>71</v>
      </c>
      <c r="F1545" t="s">
        <v>4002</v>
      </c>
      <c r="G1545" t="s">
        <v>4003</v>
      </c>
      <c r="H1545" t="s">
        <v>4004</v>
      </c>
      <c r="I1545" t="s">
        <v>477</v>
      </c>
      <c r="J1545" t="s">
        <v>3548</v>
      </c>
      <c r="K1545" t="s">
        <v>926</v>
      </c>
      <c r="L1545">
        <v>128959334</v>
      </c>
      <c r="M1545" t="s">
        <v>480</v>
      </c>
      <c r="N1545" t="b">
        <v>1</v>
      </c>
    </row>
    <row r="1546" spans="1:14" x14ac:dyDescent="0.2">
      <c r="A1546">
        <v>129</v>
      </c>
      <c r="B1546">
        <v>35</v>
      </c>
      <c r="C1546">
        <v>82</v>
      </c>
      <c r="D1546">
        <v>47</v>
      </c>
      <c r="E1546" t="s">
        <v>72</v>
      </c>
      <c r="F1546" t="s">
        <v>4005</v>
      </c>
      <c r="G1546" t="s">
        <v>4006</v>
      </c>
      <c r="H1546" t="s">
        <v>4007</v>
      </c>
      <c r="I1546" t="s">
        <v>581</v>
      </c>
      <c r="J1546" t="s">
        <v>4008</v>
      </c>
      <c r="K1546" t="s">
        <v>1556</v>
      </c>
      <c r="L1546">
        <v>128944315</v>
      </c>
      <c r="M1546" t="s">
        <v>584</v>
      </c>
      <c r="N1546" t="b">
        <v>1</v>
      </c>
    </row>
    <row r="1547" spans="1:14" x14ac:dyDescent="0.2">
      <c r="A1547">
        <v>129</v>
      </c>
      <c r="B1547">
        <v>33</v>
      </c>
      <c r="C1547">
        <v>81</v>
      </c>
      <c r="D1547">
        <v>48</v>
      </c>
      <c r="E1547" t="s">
        <v>73</v>
      </c>
      <c r="F1547" t="s">
        <v>4009</v>
      </c>
      <c r="G1547" t="s">
        <v>4010</v>
      </c>
      <c r="H1547">
        <v>-63122.142</v>
      </c>
      <c r="I1547">
        <v>5.31</v>
      </c>
      <c r="J1547">
        <v>8269.5311000000002</v>
      </c>
      <c r="K1547">
        <v>4.1200000000000001E-2</v>
      </c>
      <c r="L1547">
        <v>128932235.59</v>
      </c>
      <c r="M1547">
        <v>5.7</v>
      </c>
      <c r="N1547" t="b">
        <v>0</v>
      </c>
    </row>
    <row r="1548" spans="1:14" x14ac:dyDescent="0.2">
      <c r="A1548">
        <v>129</v>
      </c>
      <c r="B1548">
        <v>31</v>
      </c>
      <c r="C1548">
        <v>80</v>
      </c>
      <c r="D1548">
        <v>49</v>
      </c>
      <c r="E1548" t="s">
        <v>74</v>
      </c>
      <c r="F1548" t="s">
        <v>4011</v>
      </c>
      <c r="G1548" t="s">
        <v>4012</v>
      </c>
      <c r="H1548">
        <v>-72834.888999999996</v>
      </c>
      <c r="I1548">
        <v>1.9710000000000001</v>
      </c>
      <c r="J1548">
        <v>8338.759</v>
      </c>
      <c r="K1548">
        <v>1.5299999999999999E-2</v>
      </c>
      <c r="L1548">
        <v>128921808.53</v>
      </c>
      <c r="M1548">
        <v>2.1160000000000001</v>
      </c>
      <c r="N1548" t="b">
        <v>0</v>
      </c>
    </row>
    <row r="1549" spans="1:14" x14ac:dyDescent="0.2">
      <c r="A1549">
        <v>129</v>
      </c>
      <c r="B1549">
        <v>29</v>
      </c>
      <c r="C1549">
        <v>79</v>
      </c>
      <c r="D1549">
        <v>50</v>
      </c>
      <c r="E1549" t="s">
        <v>75</v>
      </c>
      <c r="F1549" t="s">
        <v>4013</v>
      </c>
      <c r="G1549" t="s">
        <v>4014</v>
      </c>
      <c r="H1549">
        <v>-80590.596999999994</v>
      </c>
      <c r="I1549">
        <v>17.27</v>
      </c>
      <c r="J1549">
        <v>8392.8161</v>
      </c>
      <c r="K1549">
        <v>0.13389999999999999</v>
      </c>
      <c r="L1549">
        <v>128913482.44</v>
      </c>
      <c r="M1549">
        <v>18.54</v>
      </c>
      <c r="N1549" t="b">
        <v>0</v>
      </c>
    </row>
    <row r="1550" spans="1:14" x14ac:dyDescent="0.2">
      <c r="A1550">
        <v>129</v>
      </c>
      <c r="B1550">
        <v>27</v>
      </c>
      <c r="C1550">
        <v>78</v>
      </c>
      <c r="D1550">
        <v>51</v>
      </c>
      <c r="E1550" t="s">
        <v>76</v>
      </c>
      <c r="F1550" t="s">
        <v>4015</v>
      </c>
      <c r="G1550" t="s">
        <v>4016</v>
      </c>
      <c r="H1550">
        <v>-84629.384000000005</v>
      </c>
      <c r="I1550">
        <v>21.225000000000001</v>
      </c>
      <c r="J1550">
        <v>8418.0598000000009</v>
      </c>
      <c r="K1550">
        <v>0.16450000000000001</v>
      </c>
      <c r="L1550">
        <v>128909146.62</v>
      </c>
      <c r="M1550">
        <v>22.786000000000001</v>
      </c>
      <c r="N1550" t="b">
        <v>0</v>
      </c>
    </row>
    <row r="1551" spans="1:14" x14ac:dyDescent="0.2">
      <c r="A1551">
        <v>129</v>
      </c>
      <c r="B1551">
        <v>25</v>
      </c>
      <c r="C1551">
        <v>77</v>
      </c>
      <c r="D1551">
        <v>52</v>
      </c>
      <c r="E1551" t="s">
        <v>77</v>
      </c>
      <c r="F1551" t="s">
        <v>4017</v>
      </c>
      <c r="G1551" t="s">
        <v>4018</v>
      </c>
      <c r="H1551">
        <v>-87004.884000000005</v>
      </c>
      <c r="I1551">
        <v>0.71099999999999997</v>
      </c>
      <c r="J1551">
        <v>8430.4097999999994</v>
      </c>
      <c r="K1551">
        <v>5.4999999999999997E-3</v>
      </c>
      <c r="L1551">
        <v>128906596.41</v>
      </c>
      <c r="M1551">
        <v>0.76300000000000001</v>
      </c>
      <c r="N1551" t="b">
        <v>0</v>
      </c>
    </row>
    <row r="1552" spans="1:14" x14ac:dyDescent="0.2">
      <c r="A1552">
        <v>129</v>
      </c>
      <c r="B1552">
        <v>23</v>
      </c>
      <c r="C1552">
        <v>76</v>
      </c>
      <c r="D1552">
        <v>53</v>
      </c>
      <c r="E1552" t="s">
        <v>78</v>
      </c>
      <c r="F1552" t="s">
        <v>4019</v>
      </c>
      <c r="G1552" t="s">
        <v>4020</v>
      </c>
      <c r="H1552">
        <v>-88507.176000000007</v>
      </c>
      <c r="I1552">
        <v>3.153</v>
      </c>
      <c r="J1552">
        <v>8435.9907999999996</v>
      </c>
      <c r="K1552">
        <v>2.4400000000000002E-2</v>
      </c>
      <c r="L1552">
        <v>128904983.64</v>
      </c>
      <c r="M1552">
        <v>3.3849999999999998</v>
      </c>
      <c r="N1552" t="b">
        <v>0</v>
      </c>
    </row>
    <row r="1553" spans="1:14" x14ac:dyDescent="0.2">
      <c r="A1553">
        <v>129</v>
      </c>
      <c r="B1553">
        <v>21</v>
      </c>
      <c r="C1553">
        <v>75</v>
      </c>
      <c r="D1553">
        <v>54</v>
      </c>
      <c r="E1553" t="s">
        <v>79</v>
      </c>
      <c r="F1553" t="s">
        <v>4021</v>
      </c>
      <c r="G1553" t="s">
        <v>4022</v>
      </c>
      <c r="H1553">
        <v>-88696.069749999995</v>
      </c>
      <c r="I1553">
        <v>5.0499999999999998E-3</v>
      </c>
      <c r="J1553">
        <v>8431.3904000000002</v>
      </c>
      <c r="K1553">
        <v>2.9999999999999997E-4</v>
      </c>
      <c r="L1553">
        <v>128904780.8574</v>
      </c>
      <c r="M1553">
        <v>5.4200000000000003E-3</v>
      </c>
      <c r="N1553" t="b">
        <v>0</v>
      </c>
    </row>
    <row r="1554" spans="1:14" x14ac:dyDescent="0.2">
      <c r="A1554">
        <v>129</v>
      </c>
      <c r="B1554">
        <v>19</v>
      </c>
      <c r="C1554">
        <v>74</v>
      </c>
      <c r="D1554">
        <v>55</v>
      </c>
      <c r="E1554" t="s">
        <v>80</v>
      </c>
      <c r="F1554" t="s">
        <v>4023</v>
      </c>
      <c r="G1554" t="s">
        <v>4024</v>
      </c>
      <c r="H1554">
        <v>-87499.05</v>
      </c>
      <c r="I1554">
        <v>4.5529999999999999</v>
      </c>
      <c r="J1554">
        <v>8416.0465000000004</v>
      </c>
      <c r="K1554">
        <v>3.5299999999999998E-2</v>
      </c>
      <c r="L1554">
        <v>128906065.91</v>
      </c>
      <c r="M1554">
        <v>4.8879999999999999</v>
      </c>
      <c r="N1554" t="b">
        <v>0</v>
      </c>
    </row>
    <row r="1555" spans="1:14" x14ac:dyDescent="0.2">
      <c r="A1555">
        <v>129</v>
      </c>
      <c r="B1555">
        <v>17</v>
      </c>
      <c r="C1555">
        <v>73</v>
      </c>
      <c r="D1555">
        <v>56</v>
      </c>
      <c r="E1555" t="s">
        <v>81</v>
      </c>
      <c r="F1555" t="s">
        <v>4025</v>
      </c>
      <c r="G1555" t="s">
        <v>4026</v>
      </c>
      <c r="H1555">
        <v>-85060.865999999995</v>
      </c>
      <c r="I1555">
        <v>10.504</v>
      </c>
      <c r="J1555">
        <v>8391.0810999999994</v>
      </c>
      <c r="K1555">
        <v>8.14E-2</v>
      </c>
      <c r="L1555">
        <v>128908683.40000001</v>
      </c>
      <c r="M1555">
        <v>11.276</v>
      </c>
      <c r="N1555" t="b">
        <v>0</v>
      </c>
    </row>
    <row r="1556" spans="1:14" x14ac:dyDescent="0.2">
      <c r="A1556">
        <v>129</v>
      </c>
      <c r="B1556">
        <v>15</v>
      </c>
      <c r="C1556">
        <v>72</v>
      </c>
      <c r="D1556">
        <v>57</v>
      </c>
      <c r="E1556" t="s">
        <v>82</v>
      </c>
      <c r="F1556" t="s">
        <v>4027</v>
      </c>
      <c r="G1556" t="s">
        <v>4028</v>
      </c>
      <c r="H1556">
        <v>-81323.540999999997</v>
      </c>
      <c r="I1556">
        <v>21.343</v>
      </c>
      <c r="J1556">
        <v>8356.0449000000008</v>
      </c>
      <c r="K1556">
        <v>0.16550000000000001</v>
      </c>
      <c r="L1556">
        <v>128912695.59</v>
      </c>
      <c r="M1556">
        <v>22.913</v>
      </c>
      <c r="N1556" t="b">
        <v>0</v>
      </c>
    </row>
    <row r="1557" spans="1:14" x14ac:dyDescent="0.2">
      <c r="A1557">
        <v>129</v>
      </c>
      <c r="B1557">
        <v>13</v>
      </c>
      <c r="C1557">
        <v>71</v>
      </c>
      <c r="D1557">
        <v>58</v>
      </c>
      <c r="E1557" t="s">
        <v>83</v>
      </c>
      <c r="F1557" t="s">
        <v>4029</v>
      </c>
      <c r="G1557" t="s">
        <v>4030</v>
      </c>
      <c r="H1557">
        <v>-76287.504000000001</v>
      </c>
      <c r="I1557">
        <v>27.945</v>
      </c>
      <c r="J1557">
        <v>8310.9411</v>
      </c>
      <c r="K1557">
        <v>0.21659999999999999</v>
      </c>
      <c r="L1557">
        <v>128918102</v>
      </c>
      <c r="M1557">
        <v>30</v>
      </c>
      <c r="N1557" t="b">
        <v>0</v>
      </c>
    </row>
    <row r="1558" spans="1:14" x14ac:dyDescent="0.2">
      <c r="A1558">
        <v>129</v>
      </c>
      <c r="B1558">
        <v>11</v>
      </c>
      <c r="C1558">
        <v>70</v>
      </c>
      <c r="D1558">
        <v>59</v>
      </c>
      <c r="E1558" t="s">
        <v>84</v>
      </c>
      <c r="F1558" t="s">
        <v>4031</v>
      </c>
      <c r="G1558" t="s">
        <v>4032</v>
      </c>
      <c r="H1558">
        <v>-69773.566000000006</v>
      </c>
      <c r="I1558">
        <v>29.808</v>
      </c>
      <c r="J1558">
        <v>8254.3808000000008</v>
      </c>
      <c r="K1558">
        <v>0.2311</v>
      </c>
      <c r="L1558">
        <v>128925095</v>
      </c>
      <c r="M1558">
        <v>32</v>
      </c>
      <c r="N1558" t="b">
        <v>0</v>
      </c>
    </row>
    <row r="1559" spans="1:14" x14ac:dyDescent="0.2">
      <c r="A1559">
        <v>129</v>
      </c>
      <c r="B1559">
        <v>9</v>
      </c>
      <c r="C1559">
        <v>69</v>
      </c>
      <c r="D1559">
        <v>60</v>
      </c>
      <c r="E1559" t="s">
        <v>85</v>
      </c>
      <c r="F1559" t="s">
        <v>4033</v>
      </c>
      <c r="G1559" t="s">
        <v>4034</v>
      </c>
      <c r="H1559" t="s">
        <v>4035</v>
      </c>
      <c r="I1559" t="s">
        <v>4036</v>
      </c>
      <c r="J1559" t="s">
        <v>4037</v>
      </c>
      <c r="K1559" t="s">
        <v>1655</v>
      </c>
      <c r="L1559">
        <v>128933038</v>
      </c>
      <c r="M1559" t="s">
        <v>1422</v>
      </c>
      <c r="N1559" t="b">
        <v>1</v>
      </c>
    </row>
    <row r="1560" spans="1:14" x14ac:dyDescent="0.2">
      <c r="A1560">
        <v>129</v>
      </c>
      <c r="B1560">
        <v>7</v>
      </c>
      <c r="C1560">
        <v>68</v>
      </c>
      <c r="D1560">
        <v>61</v>
      </c>
      <c r="E1560" t="s">
        <v>86</v>
      </c>
      <c r="F1560" t="s">
        <v>4038</v>
      </c>
      <c r="G1560" t="s">
        <v>4039</v>
      </c>
      <c r="H1560" t="s">
        <v>4040</v>
      </c>
      <c r="I1560" t="s">
        <v>813</v>
      </c>
      <c r="J1560" t="s">
        <v>3112</v>
      </c>
      <c r="K1560" t="s">
        <v>1655</v>
      </c>
      <c r="L1560">
        <v>128942909</v>
      </c>
      <c r="M1560" t="s">
        <v>816</v>
      </c>
      <c r="N1560" t="b">
        <v>1</v>
      </c>
    </row>
    <row r="1561" spans="1:14" x14ac:dyDescent="0.2">
      <c r="A1561">
        <v>129</v>
      </c>
      <c r="B1561">
        <v>5</v>
      </c>
      <c r="C1561">
        <v>67</v>
      </c>
      <c r="D1561">
        <v>62</v>
      </c>
      <c r="E1561" t="s">
        <v>87</v>
      </c>
      <c r="F1561" t="s">
        <v>4041</v>
      </c>
      <c r="G1561" t="s">
        <v>4042</v>
      </c>
      <c r="H1561" t="s">
        <v>4043</v>
      </c>
      <c r="I1561" t="s">
        <v>503</v>
      </c>
      <c r="J1561" t="s">
        <v>4044</v>
      </c>
      <c r="K1561" t="s">
        <v>906</v>
      </c>
      <c r="L1561">
        <v>128954557</v>
      </c>
      <c r="M1561" t="s">
        <v>506</v>
      </c>
      <c r="N1561" t="b">
        <v>1</v>
      </c>
    </row>
    <row r="1562" spans="1:14" x14ac:dyDescent="0.2">
      <c r="A1562">
        <v>130</v>
      </c>
      <c r="B1562">
        <v>36</v>
      </c>
      <c r="C1562">
        <v>83</v>
      </c>
      <c r="D1562">
        <v>47</v>
      </c>
      <c r="E1562" t="s">
        <v>72</v>
      </c>
      <c r="F1562" t="s">
        <v>4045</v>
      </c>
      <c r="G1562" t="s">
        <v>4046</v>
      </c>
      <c r="H1562" t="s">
        <v>4047</v>
      </c>
      <c r="I1562" t="s">
        <v>1243</v>
      </c>
      <c r="J1562" t="s">
        <v>3954</v>
      </c>
      <c r="K1562" t="s">
        <v>1556</v>
      </c>
      <c r="L1562">
        <v>129950727</v>
      </c>
      <c r="M1562" t="s">
        <v>1245</v>
      </c>
      <c r="N1562" t="b">
        <v>1</v>
      </c>
    </row>
    <row r="1563" spans="1:14" x14ac:dyDescent="0.2">
      <c r="A1563">
        <v>130</v>
      </c>
      <c r="B1563">
        <v>34</v>
      </c>
      <c r="C1563">
        <v>82</v>
      </c>
      <c r="D1563">
        <v>48</v>
      </c>
      <c r="E1563" t="s">
        <v>73</v>
      </c>
      <c r="F1563" t="s">
        <v>4048</v>
      </c>
      <c r="G1563" t="s">
        <v>4049</v>
      </c>
      <c r="H1563">
        <v>-61117.597000000002</v>
      </c>
      <c r="I1563">
        <v>22.356000000000002</v>
      </c>
      <c r="J1563">
        <v>8252.5867999999991</v>
      </c>
      <c r="K1563">
        <v>0.17199999999999999</v>
      </c>
      <c r="L1563">
        <v>129934387.56</v>
      </c>
      <c r="M1563">
        <v>24</v>
      </c>
      <c r="N1563" t="b">
        <v>0</v>
      </c>
    </row>
    <row r="1564" spans="1:14" x14ac:dyDescent="0.2">
      <c r="A1564">
        <v>130</v>
      </c>
      <c r="B1564">
        <v>32</v>
      </c>
      <c r="C1564">
        <v>81</v>
      </c>
      <c r="D1564">
        <v>49</v>
      </c>
      <c r="E1564" t="s">
        <v>74</v>
      </c>
      <c r="F1564" t="s">
        <v>4050</v>
      </c>
      <c r="G1564" t="s">
        <v>4051</v>
      </c>
      <c r="H1564">
        <v>-69906.53</v>
      </c>
      <c r="I1564">
        <v>1.79</v>
      </c>
      <c r="J1564">
        <v>8314.1759999999995</v>
      </c>
      <c r="K1564">
        <v>1.38E-2</v>
      </c>
      <c r="L1564">
        <v>129924952.25</v>
      </c>
      <c r="M1564">
        <v>1.921</v>
      </c>
      <c r="N1564" t="b">
        <v>0</v>
      </c>
    </row>
    <row r="1565" spans="1:14" x14ac:dyDescent="0.2">
      <c r="A1565">
        <v>130</v>
      </c>
      <c r="B1565">
        <v>30</v>
      </c>
      <c r="C1565">
        <v>80</v>
      </c>
      <c r="D1565">
        <v>50</v>
      </c>
      <c r="E1565" t="s">
        <v>75</v>
      </c>
      <c r="F1565" t="s">
        <v>4052</v>
      </c>
      <c r="G1565" t="s">
        <v>4053</v>
      </c>
      <c r="H1565">
        <v>-80132.217000000004</v>
      </c>
      <c r="I1565">
        <v>1.873</v>
      </c>
      <c r="J1565">
        <v>8386.8169999999991</v>
      </c>
      <c r="K1565">
        <v>1.44E-2</v>
      </c>
      <c r="L1565">
        <v>129913974.53</v>
      </c>
      <c r="M1565">
        <v>2.0099999999999998</v>
      </c>
      <c r="N1565" t="b">
        <v>0</v>
      </c>
    </row>
    <row r="1566" spans="1:14" x14ac:dyDescent="0.2">
      <c r="A1566">
        <v>130</v>
      </c>
      <c r="B1566">
        <v>28</v>
      </c>
      <c r="C1566">
        <v>79</v>
      </c>
      <c r="D1566">
        <v>51</v>
      </c>
      <c r="E1566" t="s">
        <v>76</v>
      </c>
      <c r="F1566" t="s">
        <v>4054</v>
      </c>
      <c r="G1566" t="s">
        <v>4055</v>
      </c>
      <c r="H1566">
        <v>-82285.687000000005</v>
      </c>
      <c r="I1566">
        <v>14.212</v>
      </c>
      <c r="J1566">
        <v>8397.3641000000007</v>
      </c>
      <c r="K1566">
        <v>0.10929999999999999</v>
      </c>
      <c r="L1566">
        <v>129911662.68000001</v>
      </c>
      <c r="M1566">
        <v>15.257</v>
      </c>
      <c r="N1566" t="b">
        <v>0</v>
      </c>
    </row>
    <row r="1567" spans="1:14" x14ac:dyDescent="0.2">
      <c r="A1567">
        <v>130</v>
      </c>
      <c r="B1567">
        <v>26</v>
      </c>
      <c r="C1567">
        <v>78</v>
      </c>
      <c r="D1567">
        <v>52</v>
      </c>
      <c r="E1567" t="s">
        <v>77</v>
      </c>
      <c r="F1567" t="s">
        <v>4056</v>
      </c>
      <c r="G1567" t="s">
        <v>4057</v>
      </c>
      <c r="H1567">
        <v>-87352.960000000006</v>
      </c>
      <c r="I1567">
        <v>1.0999999999999999E-2</v>
      </c>
      <c r="J1567">
        <v>8430.3251</v>
      </c>
      <c r="K1567">
        <v>2.9999999999999997E-4</v>
      </c>
      <c r="L1567">
        <v>129906222.73999999</v>
      </c>
      <c r="M1567">
        <v>1.0999999999999999E-2</v>
      </c>
      <c r="N1567" t="b">
        <v>0</v>
      </c>
    </row>
    <row r="1568" spans="1:14" x14ac:dyDescent="0.2">
      <c r="A1568">
        <v>130</v>
      </c>
      <c r="B1568">
        <v>24</v>
      </c>
      <c r="C1568">
        <v>77</v>
      </c>
      <c r="D1568">
        <v>53</v>
      </c>
      <c r="E1568" t="s">
        <v>78</v>
      </c>
      <c r="F1568" t="s">
        <v>4058</v>
      </c>
      <c r="G1568" t="s">
        <v>4059</v>
      </c>
      <c r="H1568">
        <v>-86936.187999999995</v>
      </c>
      <c r="I1568">
        <v>3.1539999999999999</v>
      </c>
      <c r="J1568">
        <v>8421.1010999999999</v>
      </c>
      <c r="K1568">
        <v>2.4299999999999999E-2</v>
      </c>
      <c r="L1568">
        <v>129906670.16</v>
      </c>
      <c r="M1568">
        <v>3.3849999999999998</v>
      </c>
      <c r="N1568" t="b">
        <v>0</v>
      </c>
    </row>
    <row r="1569" spans="1:14" x14ac:dyDescent="0.2">
      <c r="A1569">
        <v>130</v>
      </c>
      <c r="B1569">
        <v>22</v>
      </c>
      <c r="C1569">
        <v>76</v>
      </c>
      <c r="D1569">
        <v>54</v>
      </c>
      <c r="E1569" t="s">
        <v>79</v>
      </c>
      <c r="F1569" t="s">
        <v>4060</v>
      </c>
      <c r="G1569" t="s">
        <v>4061</v>
      </c>
      <c r="H1569">
        <v>-89880.474000000002</v>
      </c>
      <c r="I1569">
        <v>8.9999999999999993E-3</v>
      </c>
      <c r="J1569">
        <v>8437.7314000000006</v>
      </c>
      <c r="K1569">
        <v>2.9999999999999997E-4</v>
      </c>
      <c r="L1569">
        <v>129903509.34</v>
      </c>
      <c r="M1569">
        <v>0.01</v>
      </c>
      <c r="N1569" t="b">
        <v>0</v>
      </c>
    </row>
    <row r="1570" spans="1:14" x14ac:dyDescent="0.2">
      <c r="A1570">
        <v>130</v>
      </c>
      <c r="B1570">
        <v>20</v>
      </c>
      <c r="C1570">
        <v>75</v>
      </c>
      <c r="D1570">
        <v>55</v>
      </c>
      <c r="E1570" t="s">
        <v>80</v>
      </c>
      <c r="F1570" t="s">
        <v>4062</v>
      </c>
      <c r="G1570" t="s">
        <v>4063</v>
      </c>
      <c r="H1570">
        <v>-86899.754000000001</v>
      </c>
      <c r="I1570">
        <v>8.3569999999999993</v>
      </c>
      <c r="J1570">
        <v>8408.7847999999994</v>
      </c>
      <c r="K1570">
        <v>6.4299999999999996E-2</v>
      </c>
      <c r="L1570">
        <v>129906709.28</v>
      </c>
      <c r="M1570">
        <v>8.9710000000000001</v>
      </c>
      <c r="N1570" t="b">
        <v>0</v>
      </c>
    </row>
    <row r="1571" spans="1:14" x14ac:dyDescent="0.2">
      <c r="A1571">
        <v>130</v>
      </c>
      <c r="B1571">
        <v>18</v>
      </c>
      <c r="C1571">
        <v>74</v>
      </c>
      <c r="D1571">
        <v>56</v>
      </c>
      <c r="E1571" t="s">
        <v>81</v>
      </c>
      <c r="F1571" t="s">
        <v>4064</v>
      </c>
      <c r="G1571" t="s">
        <v>4065</v>
      </c>
      <c r="H1571">
        <v>-87256.775999999998</v>
      </c>
      <c r="I1571">
        <v>0.28699999999999998</v>
      </c>
      <c r="J1571">
        <v>8405.5130000000008</v>
      </c>
      <c r="K1571">
        <v>2.2000000000000001E-3</v>
      </c>
      <c r="L1571">
        <v>129906326</v>
      </c>
      <c r="M1571">
        <v>0.308</v>
      </c>
      <c r="N1571" t="b">
        <v>0</v>
      </c>
    </row>
    <row r="1572" spans="1:14" x14ac:dyDescent="0.2">
      <c r="A1572">
        <v>130</v>
      </c>
      <c r="B1572">
        <v>16</v>
      </c>
      <c r="C1572">
        <v>73</v>
      </c>
      <c r="D1572">
        <v>57</v>
      </c>
      <c r="E1572" t="s">
        <v>82</v>
      </c>
      <c r="F1572" t="s">
        <v>4066</v>
      </c>
      <c r="G1572" t="s">
        <v>4067</v>
      </c>
      <c r="H1572">
        <v>-81627.373999999996</v>
      </c>
      <c r="I1572">
        <v>25.946000000000002</v>
      </c>
      <c r="J1572">
        <v>8356.1918999999998</v>
      </c>
      <c r="K1572">
        <v>0.1996</v>
      </c>
      <c r="L1572">
        <v>129912369.41</v>
      </c>
      <c r="M1572">
        <v>27.853999999999999</v>
      </c>
      <c r="N1572" t="b">
        <v>0</v>
      </c>
    </row>
    <row r="1573" spans="1:14" x14ac:dyDescent="0.2">
      <c r="A1573">
        <v>130</v>
      </c>
      <c r="B1573">
        <v>14</v>
      </c>
      <c r="C1573">
        <v>72</v>
      </c>
      <c r="D1573">
        <v>58</v>
      </c>
      <c r="E1573" t="s">
        <v>83</v>
      </c>
      <c r="F1573" t="s">
        <v>4068</v>
      </c>
      <c r="G1573" t="s">
        <v>4069</v>
      </c>
      <c r="H1573">
        <v>-79422.913</v>
      </c>
      <c r="I1573">
        <v>27.945</v>
      </c>
      <c r="J1573">
        <v>8333.2163999999993</v>
      </c>
      <c r="K1573">
        <v>0.215</v>
      </c>
      <c r="L1573">
        <v>129914736</v>
      </c>
      <c r="M1573">
        <v>30</v>
      </c>
      <c r="N1573" t="b">
        <v>0</v>
      </c>
    </row>
    <row r="1574" spans="1:14" x14ac:dyDescent="0.2">
      <c r="A1574">
        <v>130</v>
      </c>
      <c r="B1574">
        <v>12</v>
      </c>
      <c r="C1574">
        <v>71</v>
      </c>
      <c r="D1574">
        <v>59</v>
      </c>
      <c r="E1574" t="s">
        <v>84</v>
      </c>
      <c r="F1574" t="s">
        <v>4070</v>
      </c>
      <c r="G1574" t="s">
        <v>4071</v>
      </c>
      <c r="H1574">
        <v>-71175.464000000007</v>
      </c>
      <c r="I1574">
        <v>64.272999999999996</v>
      </c>
      <c r="J1574">
        <v>8263.7564999999995</v>
      </c>
      <c r="K1574">
        <v>0.49440000000000001</v>
      </c>
      <c r="L1574">
        <v>129923590</v>
      </c>
      <c r="M1574">
        <v>69</v>
      </c>
      <c r="N1574" t="b">
        <v>0</v>
      </c>
    </row>
    <row r="1575" spans="1:14" x14ac:dyDescent="0.2">
      <c r="A1575">
        <v>130</v>
      </c>
      <c r="B1575">
        <v>10</v>
      </c>
      <c r="C1575">
        <v>70</v>
      </c>
      <c r="D1575">
        <v>60</v>
      </c>
      <c r="E1575" t="s">
        <v>85</v>
      </c>
      <c r="F1575" t="s">
        <v>4072</v>
      </c>
      <c r="G1575" t="s">
        <v>4073</v>
      </c>
      <c r="H1575">
        <v>-66596.239000000001</v>
      </c>
      <c r="I1575">
        <v>27.945</v>
      </c>
      <c r="J1575">
        <v>8222.5136000000002</v>
      </c>
      <c r="K1575">
        <v>0.215</v>
      </c>
      <c r="L1575">
        <v>129928506</v>
      </c>
      <c r="M1575">
        <v>30</v>
      </c>
      <c r="N1575" t="b">
        <v>0</v>
      </c>
    </row>
    <row r="1576" spans="1:14" x14ac:dyDescent="0.2">
      <c r="A1576">
        <v>130</v>
      </c>
      <c r="B1576">
        <v>8</v>
      </c>
      <c r="C1576">
        <v>69</v>
      </c>
      <c r="D1576">
        <v>61</v>
      </c>
      <c r="E1576" t="s">
        <v>86</v>
      </c>
      <c r="F1576" t="s">
        <v>4074</v>
      </c>
      <c r="G1576" t="s">
        <v>4075</v>
      </c>
      <c r="H1576" t="s">
        <v>4076</v>
      </c>
      <c r="I1576" t="s">
        <v>732</v>
      </c>
      <c r="J1576" t="s">
        <v>2088</v>
      </c>
      <c r="K1576" t="s">
        <v>1655</v>
      </c>
      <c r="L1576">
        <v>129940451</v>
      </c>
      <c r="M1576" t="s">
        <v>734</v>
      </c>
      <c r="N1576" t="b">
        <v>1</v>
      </c>
    </row>
    <row r="1577" spans="1:14" x14ac:dyDescent="0.2">
      <c r="A1577">
        <v>130</v>
      </c>
      <c r="B1577">
        <v>6</v>
      </c>
      <c r="C1577">
        <v>68</v>
      </c>
      <c r="D1577">
        <v>62</v>
      </c>
      <c r="E1577" t="s">
        <v>87</v>
      </c>
      <c r="F1577" t="s">
        <v>4077</v>
      </c>
      <c r="G1577" t="s">
        <v>4078</v>
      </c>
      <c r="H1577" t="s">
        <v>4079</v>
      </c>
      <c r="I1577" t="s">
        <v>581</v>
      </c>
      <c r="J1577" t="s">
        <v>3793</v>
      </c>
      <c r="K1577" t="s">
        <v>1556</v>
      </c>
      <c r="L1577">
        <v>129948792</v>
      </c>
      <c r="M1577" t="s">
        <v>584</v>
      </c>
      <c r="N1577" t="b">
        <v>1</v>
      </c>
    </row>
    <row r="1578" spans="1:14" x14ac:dyDescent="0.2">
      <c r="A1578">
        <v>130</v>
      </c>
      <c r="B1578">
        <v>4</v>
      </c>
      <c r="C1578">
        <v>67</v>
      </c>
      <c r="D1578">
        <v>63</v>
      </c>
      <c r="E1578" t="s">
        <v>88</v>
      </c>
      <c r="F1578" t="s">
        <v>4080</v>
      </c>
      <c r="G1578" t="s">
        <v>4081</v>
      </c>
      <c r="H1578" t="s">
        <v>4082</v>
      </c>
      <c r="I1578" t="s">
        <v>4083</v>
      </c>
      <c r="J1578" t="s">
        <v>4084</v>
      </c>
      <c r="K1578" t="s">
        <v>906</v>
      </c>
      <c r="L1578">
        <v>129964022</v>
      </c>
      <c r="M1578" t="s">
        <v>4085</v>
      </c>
      <c r="N1578" t="b">
        <v>1</v>
      </c>
    </row>
    <row r="1579" spans="1:14" x14ac:dyDescent="0.2">
      <c r="A1579">
        <v>131</v>
      </c>
      <c r="B1579">
        <v>37</v>
      </c>
      <c r="C1579">
        <v>84</v>
      </c>
      <c r="D1579">
        <v>47</v>
      </c>
      <c r="E1579" t="s">
        <v>72</v>
      </c>
      <c r="F1579" t="s">
        <v>4086</v>
      </c>
      <c r="G1579" t="s">
        <v>4087</v>
      </c>
      <c r="H1579" t="s">
        <v>4088</v>
      </c>
      <c r="I1579" t="s">
        <v>503</v>
      </c>
      <c r="J1579" t="s">
        <v>2014</v>
      </c>
      <c r="K1579" t="s">
        <v>906</v>
      </c>
      <c r="L1579">
        <v>130956253</v>
      </c>
      <c r="M1579" t="s">
        <v>506</v>
      </c>
      <c r="N1579" t="b">
        <v>1</v>
      </c>
    </row>
    <row r="1580" spans="1:14" x14ac:dyDescent="0.2">
      <c r="A1580">
        <v>131</v>
      </c>
      <c r="B1580">
        <v>35</v>
      </c>
      <c r="C1580">
        <v>83</v>
      </c>
      <c r="D1580">
        <v>48</v>
      </c>
      <c r="E1580" t="s">
        <v>73</v>
      </c>
      <c r="F1580" t="s">
        <v>4089</v>
      </c>
      <c r="G1580" t="s">
        <v>4090</v>
      </c>
      <c r="H1580">
        <v>-55211.76</v>
      </c>
      <c r="I1580">
        <v>19.238</v>
      </c>
      <c r="J1580">
        <v>8206.1203999999998</v>
      </c>
      <c r="K1580">
        <v>0.1469</v>
      </c>
      <c r="L1580">
        <v>130940727.73999999</v>
      </c>
      <c r="M1580">
        <v>20.652999999999999</v>
      </c>
      <c r="N1580" t="b">
        <v>0</v>
      </c>
    </row>
    <row r="1581" spans="1:14" x14ac:dyDescent="0.2">
      <c r="A1581">
        <v>131</v>
      </c>
      <c r="B1581">
        <v>33</v>
      </c>
      <c r="C1581">
        <v>82</v>
      </c>
      <c r="D1581">
        <v>49</v>
      </c>
      <c r="E1581" t="s">
        <v>74</v>
      </c>
      <c r="F1581" t="s">
        <v>4091</v>
      </c>
      <c r="G1581" t="s">
        <v>4092</v>
      </c>
      <c r="H1581">
        <v>-68024.369000000006</v>
      </c>
      <c r="I1581">
        <v>2.2050000000000001</v>
      </c>
      <c r="J1581">
        <v>8297.9544000000005</v>
      </c>
      <c r="K1581">
        <v>1.6799999999999999E-2</v>
      </c>
      <c r="L1581">
        <v>130926972.83</v>
      </c>
      <c r="M1581">
        <v>2.367</v>
      </c>
      <c r="N1581" t="b">
        <v>0</v>
      </c>
    </row>
    <row r="1582" spans="1:14" x14ac:dyDescent="0.2">
      <c r="A1582">
        <v>131</v>
      </c>
      <c r="B1582">
        <v>31</v>
      </c>
      <c r="C1582">
        <v>81</v>
      </c>
      <c r="D1582">
        <v>50</v>
      </c>
      <c r="E1582" t="s">
        <v>75</v>
      </c>
      <c r="F1582" t="s">
        <v>4093</v>
      </c>
      <c r="G1582" t="s">
        <v>4094</v>
      </c>
      <c r="H1582">
        <v>-77264.578999999998</v>
      </c>
      <c r="I1582">
        <v>3.621</v>
      </c>
      <c r="J1582">
        <v>8362.5182999999997</v>
      </c>
      <c r="K1582">
        <v>2.76E-2</v>
      </c>
      <c r="L1582">
        <v>130917053.06</v>
      </c>
      <c r="M1582">
        <v>3.887</v>
      </c>
      <c r="N1582" t="b">
        <v>0</v>
      </c>
    </row>
    <row r="1583" spans="1:14" x14ac:dyDescent="0.2">
      <c r="A1583">
        <v>131</v>
      </c>
      <c r="B1583">
        <v>29</v>
      </c>
      <c r="C1583">
        <v>80</v>
      </c>
      <c r="D1583">
        <v>51</v>
      </c>
      <c r="E1583" t="s">
        <v>76</v>
      </c>
      <c r="F1583" t="s">
        <v>4095</v>
      </c>
      <c r="G1583" t="s">
        <v>4096</v>
      </c>
      <c r="H1583">
        <v>-81981.411999999997</v>
      </c>
      <c r="I1583">
        <v>2.0840000000000001</v>
      </c>
      <c r="J1583">
        <v>8392.5524999999998</v>
      </c>
      <c r="K1583">
        <v>1.5900000000000001E-2</v>
      </c>
      <c r="L1583">
        <v>130911989.33</v>
      </c>
      <c r="M1583">
        <v>2.2360000000000002</v>
      </c>
      <c r="N1583" t="b">
        <v>0</v>
      </c>
    </row>
    <row r="1584" spans="1:14" x14ac:dyDescent="0.2">
      <c r="A1584">
        <v>131</v>
      </c>
      <c r="B1584">
        <v>27</v>
      </c>
      <c r="C1584">
        <v>79</v>
      </c>
      <c r="D1584">
        <v>52</v>
      </c>
      <c r="E1584" t="s">
        <v>77</v>
      </c>
      <c r="F1584" t="s">
        <v>4097</v>
      </c>
      <c r="G1584" t="s">
        <v>4098</v>
      </c>
      <c r="H1584">
        <v>-85211.021999999997</v>
      </c>
      <c r="I1584">
        <v>6.0999999999999999E-2</v>
      </c>
      <c r="J1584">
        <v>8411.2338999999993</v>
      </c>
      <c r="K1584">
        <v>5.0000000000000001E-4</v>
      </c>
      <c r="L1584">
        <v>130908522.20999999</v>
      </c>
      <c r="M1584">
        <v>6.5000000000000002E-2</v>
      </c>
      <c r="N1584" t="b">
        <v>0</v>
      </c>
    </row>
    <row r="1585" spans="1:14" x14ac:dyDescent="0.2">
      <c r="A1585">
        <v>131</v>
      </c>
      <c r="B1585">
        <v>25</v>
      </c>
      <c r="C1585">
        <v>78</v>
      </c>
      <c r="D1585">
        <v>53</v>
      </c>
      <c r="E1585" t="s">
        <v>78</v>
      </c>
      <c r="F1585" t="s">
        <v>4099</v>
      </c>
      <c r="G1585" t="s">
        <v>4100</v>
      </c>
      <c r="H1585">
        <v>-87442.726999999999</v>
      </c>
      <c r="I1585">
        <v>0.60499999999999998</v>
      </c>
      <c r="J1585">
        <v>8422.2976999999992</v>
      </c>
      <c r="K1585">
        <v>4.5999999999999999E-3</v>
      </c>
      <c r="L1585">
        <v>130906126.37</v>
      </c>
      <c r="M1585">
        <v>0.64900000000000002</v>
      </c>
      <c r="N1585" t="b">
        <v>0</v>
      </c>
    </row>
    <row r="1586" spans="1:14" x14ac:dyDescent="0.2">
      <c r="A1586">
        <v>131</v>
      </c>
      <c r="B1586">
        <v>23</v>
      </c>
      <c r="C1586">
        <v>77</v>
      </c>
      <c r="D1586">
        <v>54</v>
      </c>
      <c r="E1586" t="s">
        <v>79</v>
      </c>
      <c r="F1586" t="s">
        <v>4101</v>
      </c>
      <c r="G1586" t="s">
        <v>4102</v>
      </c>
      <c r="H1586">
        <v>-88413.574919999999</v>
      </c>
      <c r="I1586">
        <v>5.1200000000000004E-3</v>
      </c>
      <c r="J1586">
        <v>8423.7366999999995</v>
      </c>
      <c r="K1586">
        <v>2.9999999999999997E-4</v>
      </c>
      <c r="L1586">
        <v>130905084.12800001</v>
      </c>
      <c r="M1586">
        <v>5.4900000000000001E-3</v>
      </c>
      <c r="N1586" t="b">
        <v>0</v>
      </c>
    </row>
    <row r="1587" spans="1:14" x14ac:dyDescent="0.2">
      <c r="A1587">
        <v>131</v>
      </c>
      <c r="B1587">
        <v>21</v>
      </c>
      <c r="C1587">
        <v>76</v>
      </c>
      <c r="D1587">
        <v>55</v>
      </c>
      <c r="E1587" t="s">
        <v>80</v>
      </c>
      <c r="F1587" t="s">
        <v>4103</v>
      </c>
      <c r="G1587" t="s">
        <v>4104</v>
      </c>
      <c r="H1587">
        <v>-88055.573999999993</v>
      </c>
      <c r="I1587">
        <v>0.17699999999999999</v>
      </c>
      <c r="J1587">
        <v>8415.0316999999995</v>
      </c>
      <c r="K1587">
        <v>1.4E-3</v>
      </c>
      <c r="L1587">
        <v>130905468.45</v>
      </c>
      <c r="M1587">
        <v>0.19</v>
      </c>
      <c r="N1587" t="b">
        <v>0</v>
      </c>
    </row>
    <row r="1588" spans="1:14" x14ac:dyDescent="0.2">
      <c r="A1588">
        <v>131</v>
      </c>
      <c r="B1588">
        <v>19</v>
      </c>
      <c r="C1588">
        <v>75</v>
      </c>
      <c r="D1588">
        <v>56</v>
      </c>
      <c r="E1588" t="s">
        <v>81</v>
      </c>
      <c r="F1588" t="s">
        <v>4105</v>
      </c>
      <c r="G1588" t="s">
        <v>4106</v>
      </c>
      <c r="H1588">
        <v>-86678.957999999999</v>
      </c>
      <c r="I1588">
        <v>0.41499999999999998</v>
      </c>
      <c r="J1588">
        <v>8398.5511000000006</v>
      </c>
      <c r="K1588">
        <v>3.2000000000000002E-3</v>
      </c>
      <c r="L1588">
        <v>130906946.31</v>
      </c>
      <c r="M1588">
        <v>0.44500000000000001</v>
      </c>
      <c r="N1588" t="b">
        <v>0</v>
      </c>
    </row>
    <row r="1589" spans="1:14" x14ac:dyDescent="0.2">
      <c r="A1589">
        <v>131</v>
      </c>
      <c r="B1589">
        <v>17</v>
      </c>
      <c r="C1589">
        <v>74</v>
      </c>
      <c r="D1589">
        <v>57</v>
      </c>
      <c r="E1589" t="s">
        <v>82</v>
      </c>
      <c r="F1589" t="s">
        <v>4107</v>
      </c>
      <c r="G1589" t="s">
        <v>4108</v>
      </c>
      <c r="H1589">
        <v>-83769.264999999999</v>
      </c>
      <c r="I1589">
        <v>27.945</v>
      </c>
      <c r="J1589">
        <v>8370.3675999999996</v>
      </c>
      <c r="K1589">
        <v>0.21329999999999999</v>
      </c>
      <c r="L1589">
        <v>130910070</v>
      </c>
      <c r="M1589">
        <v>30</v>
      </c>
      <c r="N1589" t="b">
        <v>0</v>
      </c>
    </row>
    <row r="1590" spans="1:14" x14ac:dyDescent="0.2">
      <c r="A1590">
        <v>131</v>
      </c>
      <c r="B1590">
        <v>15</v>
      </c>
      <c r="C1590">
        <v>73</v>
      </c>
      <c r="D1590">
        <v>58</v>
      </c>
      <c r="E1590" t="s">
        <v>83</v>
      </c>
      <c r="F1590" t="s">
        <v>4109</v>
      </c>
      <c r="G1590" t="s">
        <v>4110</v>
      </c>
      <c r="H1590">
        <v>-79708.448000000004</v>
      </c>
      <c r="I1590">
        <v>32.802</v>
      </c>
      <c r="J1590">
        <v>8333.3968999999997</v>
      </c>
      <c r="K1590">
        <v>0.25040000000000001</v>
      </c>
      <c r="L1590">
        <v>130914429.45999999</v>
      </c>
      <c r="M1590">
        <v>35.213999999999999</v>
      </c>
      <c r="N1590" t="b">
        <v>0</v>
      </c>
    </row>
    <row r="1591" spans="1:14" x14ac:dyDescent="0.2">
      <c r="A1591">
        <v>131</v>
      </c>
      <c r="B1591">
        <v>13</v>
      </c>
      <c r="C1591">
        <v>72</v>
      </c>
      <c r="D1591">
        <v>59</v>
      </c>
      <c r="E1591" t="s">
        <v>84</v>
      </c>
      <c r="F1591" t="s">
        <v>4111</v>
      </c>
      <c r="G1591" t="s">
        <v>4112</v>
      </c>
      <c r="H1591">
        <v>-74300.664000000004</v>
      </c>
      <c r="I1591">
        <v>46.994999999999997</v>
      </c>
      <c r="J1591">
        <v>8286.1438999999991</v>
      </c>
      <c r="K1591">
        <v>0.35870000000000002</v>
      </c>
      <c r="L1591">
        <v>130920234.95999999</v>
      </c>
      <c r="M1591">
        <v>50.451000000000001</v>
      </c>
      <c r="N1591" t="b">
        <v>0</v>
      </c>
    </row>
    <row r="1592" spans="1:14" x14ac:dyDescent="0.2">
      <c r="A1592">
        <v>131</v>
      </c>
      <c r="B1592">
        <v>11</v>
      </c>
      <c r="C1592">
        <v>71</v>
      </c>
      <c r="D1592">
        <v>60</v>
      </c>
      <c r="E1592" t="s">
        <v>85</v>
      </c>
      <c r="F1592" t="s">
        <v>4113</v>
      </c>
      <c r="G1592" t="s">
        <v>4114</v>
      </c>
      <c r="H1592">
        <v>-67768.039999999994</v>
      </c>
      <c r="I1592">
        <v>27.516999999999999</v>
      </c>
      <c r="J1592">
        <v>8230.3045000000002</v>
      </c>
      <c r="K1592">
        <v>0.21010000000000001</v>
      </c>
      <c r="L1592">
        <v>130927248.02</v>
      </c>
      <c r="M1592">
        <v>29.541</v>
      </c>
      <c r="N1592" t="b">
        <v>0</v>
      </c>
    </row>
    <row r="1593" spans="1:14" x14ac:dyDescent="0.2">
      <c r="A1593">
        <v>131</v>
      </c>
      <c r="B1593">
        <v>9</v>
      </c>
      <c r="C1593">
        <v>70</v>
      </c>
      <c r="D1593">
        <v>61</v>
      </c>
      <c r="E1593" t="s">
        <v>86</v>
      </c>
      <c r="F1593" t="s">
        <v>4115</v>
      </c>
      <c r="G1593" t="s">
        <v>4116</v>
      </c>
      <c r="H1593" t="s">
        <v>4117</v>
      </c>
      <c r="I1593" t="s">
        <v>732</v>
      </c>
      <c r="J1593" t="s">
        <v>2321</v>
      </c>
      <c r="K1593" t="s">
        <v>1655</v>
      </c>
      <c r="L1593">
        <v>130935834</v>
      </c>
      <c r="M1593" t="s">
        <v>734</v>
      </c>
      <c r="N1593" t="b">
        <v>1</v>
      </c>
    </row>
    <row r="1594" spans="1:14" x14ac:dyDescent="0.2">
      <c r="A1594">
        <v>131</v>
      </c>
      <c r="B1594">
        <v>7</v>
      </c>
      <c r="C1594">
        <v>69</v>
      </c>
      <c r="D1594">
        <v>62</v>
      </c>
      <c r="E1594" t="s">
        <v>87</v>
      </c>
      <c r="F1594" t="s">
        <v>4118</v>
      </c>
      <c r="G1594" t="s">
        <v>4119</v>
      </c>
      <c r="H1594" t="s">
        <v>4120</v>
      </c>
      <c r="I1594" t="s">
        <v>581</v>
      </c>
      <c r="J1594" t="s">
        <v>4121</v>
      </c>
      <c r="K1594" t="s">
        <v>1556</v>
      </c>
      <c r="L1594">
        <v>130946022</v>
      </c>
      <c r="M1594" t="s">
        <v>584</v>
      </c>
      <c r="N1594" t="b">
        <v>1</v>
      </c>
    </row>
    <row r="1595" spans="1:14" x14ac:dyDescent="0.2">
      <c r="A1595">
        <v>131</v>
      </c>
      <c r="B1595">
        <v>5</v>
      </c>
      <c r="C1595">
        <v>68</v>
      </c>
      <c r="D1595">
        <v>63</v>
      </c>
      <c r="E1595" t="s">
        <v>88</v>
      </c>
      <c r="F1595" t="s">
        <v>4122</v>
      </c>
      <c r="G1595" t="s">
        <v>4123</v>
      </c>
      <c r="H1595" t="s">
        <v>4124</v>
      </c>
      <c r="I1595" t="s">
        <v>581</v>
      </c>
      <c r="J1595" t="s">
        <v>2052</v>
      </c>
      <c r="K1595" t="s">
        <v>1556</v>
      </c>
      <c r="L1595">
        <v>130957634</v>
      </c>
      <c r="M1595" t="s">
        <v>584</v>
      </c>
      <c r="N1595" t="b">
        <v>1</v>
      </c>
    </row>
    <row r="1596" spans="1:14" x14ac:dyDescent="0.2">
      <c r="A1596">
        <v>132</v>
      </c>
      <c r="B1596">
        <v>38</v>
      </c>
      <c r="C1596">
        <v>85</v>
      </c>
      <c r="D1596">
        <v>47</v>
      </c>
      <c r="E1596" t="s">
        <v>72</v>
      </c>
      <c r="F1596" t="s">
        <v>4125</v>
      </c>
      <c r="G1596" t="s">
        <v>4126</v>
      </c>
      <c r="H1596" t="s">
        <v>4127</v>
      </c>
      <c r="I1596" t="s">
        <v>503</v>
      </c>
      <c r="J1596" t="s">
        <v>4128</v>
      </c>
      <c r="K1596" t="s">
        <v>906</v>
      </c>
      <c r="L1596">
        <v>131963070</v>
      </c>
      <c r="M1596" t="s">
        <v>506</v>
      </c>
      <c r="N1596" t="b">
        <v>1</v>
      </c>
    </row>
    <row r="1597" spans="1:14" x14ac:dyDescent="0.2">
      <c r="A1597">
        <v>132</v>
      </c>
      <c r="B1597">
        <v>36</v>
      </c>
      <c r="C1597">
        <v>84</v>
      </c>
      <c r="D1597">
        <v>48</v>
      </c>
      <c r="E1597" t="s">
        <v>73</v>
      </c>
      <c r="F1597" t="s">
        <v>4129</v>
      </c>
      <c r="G1597" t="s">
        <v>4130</v>
      </c>
      <c r="H1597">
        <v>-50465.428999999996</v>
      </c>
      <c r="I1597">
        <v>60.067999999999998</v>
      </c>
      <c r="J1597">
        <v>8169.1421</v>
      </c>
      <c r="K1597">
        <v>0.4551</v>
      </c>
      <c r="L1597">
        <v>131945823.13</v>
      </c>
      <c r="M1597">
        <v>64.484999999999999</v>
      </c>
      <c r="N1597" t="b">
        <v>0</v>
      </c>
    </row>
    <row r="1598" spans="1:14" x14ac:dyDescent="0.2">
      <c r="A1598">
        <v>132</v>
      </c>
      <c r="B1598">
        <v>34</v>
      </c>
      <c r="C1598">
        <v>83</v>
      </c>
      <c r="D1598">
        <v>49</v>
      </c>
      <c r="E1598" t="s">
        <v>74</v>
      </c>
      <c r="F1598" t="s">
        <v>4131</v>
      </c>
      <c r="G1598" t="s">
        <v>4132</v>
      </c>
      <c r="H1598">
        <v>-62411.553999999996</v>
      </c>
      <c r="I1598">
        <v>60.033000000000001</v>
      </c>
      <c r="J1598">
        <v>8253.7162000000008</v>
      </c>
      <c r="K1598">
        <v>0.45479999999999998</v>
      </c>
      <c r="L1598">
        <v>131932998.44</v>
      </c>
      <c r="M1598">
        <v>64.447000000000003</v>
      </c>
      <c r="N1598" t="b">
        <v>0</v>
      </c>
    </row>
    <row r="1599" spans="1:14" x14ac:dyDescent="0.2">
      <c r="A1599">
        <v>132</v>
      </c>
      <c r="B1599">
        <v>32</v>
      </c>
      <c r="C1599">
        <v>82</v>
      </c>
      <c r="D1599">
        <v>50</v>
      </c>
      <c r="E1599" t="s">
        <v>75</v>
      </c>
      <c r="F1599" t="s">
        <v>4133</v>
      </c>
      <c r="G1599" t="s">
        <v>4134</v>
      </c>
      <c r="H1599">
        <v>-76546.554000000004</v>
      </c>
      <c r="I1599">
        <v>1.976</v>
      </c>
      <c r="J1599">
        <v>8354.8726000000006</v>
      </c>
      <c r="K1599">
        <v>1.4999999999999999E-2</v>
      </c>
      <c r="L1599">
        <v>131917823.89</v>
      </c>
      <c r="M1599">
        <v>2.121</v>
      </c>
      <c r="N1599" t="b">
        <v>0</v>
      </c>
    </row>
    <row r="1600" spans="1:14" x14ac:dyDescent="0.2">
      <c r="A1600">
        <v>132</v>
      </c>
      <c r="B1600">
        <v>30</v>
      </c>
      <c r="C1600">
        <v>81</v>
      </c>
      <c r="D1600">
        <v>51</v>
      </c>
      <c r="E1600" t="s">
        <v>76</v>
      </c>
      <c r="F1600" t="s">
        <v>4135</v>
      </c>
      <c r="G1600" t="s">
        <v>4136</v>
      </c>
      <c r="H1600">
        <v>-79635.282000000007</v>
      </c>
      <c r="I1600">
        <v>2.4670000000000001</v>
      </c>
      <c r="J1600">
        <v>8372.3451999999997</v>
      </c>
      <c r="K1600">
        <v>1.8700000000000001E-2</v>
      </c>
      <c r="L1600">
        <v>131914508.01000001</v>
      </c>
      <c r="M1600">
        <v>2.6480000000000001</v>
      </c>
      <c r="N1600" t="b">
        <v>0</v>
      </c>
    </row>
    <row r="1601" spans="1:14" x14ac:dyDescent="0.2">
      <c r="A1601">
        <v>132</v>
      </c>
      <c r="B1601">
        <v>28</v>
      </c>
      <c r="C1601">
        <v>80</v>
      </c>
      <c r="D1601">
        <v>52</v>
      </c>
      <c r="E1601" t="s">
        <v>77</v>
      </c>
      <c r="F1601" t="s">
        <v>4137</v>
      </c>
      <c r="G1601" t="s">
        <v>4138</v>
      </c>
      <c r="H1601">
        <v>-85188.197</v>
      </c>
      <c r="I1601">
        <v>3.4860000000000002</v>
      </c>
      <c r="J1601">
        <v>8408.4858999999997</v>
      </c>
      <c r="K1601">
        <v>2.64E-2</v>
      </c>
      <c r="L1601">
        <v>131908546.70999999</v>
      </c>
      <c r="M1601">
        <v>3.742</v>
      </c>
      <c r="N1601" t="b">
        <v>0</v>
      </c>
    </row>
    <row r="1602" spans="1:14" x14ac:dyDescent="0.2">
      <c r="A1602">
        <v>132</v>
      </c>
      <c r="B1602">
        <v>26</v>
      </c>
      <c r="C1602">
        <v>79</v>
      </c>
      <c r="D1602">
        <v>53</v>
      </c>
      <c r="E1602" t="s">
        <v>78</v>
      </c>
      <c r="F1602" t="s">
        <v>4139</v>
      </c>
      <c r="G1602" t="s">
        <v>4140</v>
      </c>
      <c r="H1602">
        <v>-85703.501999999993</v>
      </c>
      <c r="I1602">
        <v>4.0650000000000004</v>
      </c>
      <c r="J1602">
        <v>8406.4627999999993</v>
      </c>
      <c r="K1602">
        <v>3.0800000000000001E-2</v>
      </c>
      <c r="L1602">
        <v>131907993.51000001</v>
      </c>
      <c r="M1602">
        <v>4.3639999999999999</v>
      </c>
      <c r="N1602" t="b">
        <v>0</v>
      </c>
    </row>
    <row r="1603" spans="1:14" x14ac:dyDescent="0.2">
      <c r="A1603">
        <v>132</v>
      </c>
      <c r="B1603">
        <v>24</v>
      </c>
      <c r="C1603">
        <v>78</v>
      </c>
      <c r="D1603">
        <v>54</v>
      </c>
      <c r="E1603" t="s">
        <v>79</v>
      </c>
      <c r="F1603" t="s">
        <v>4141</v>
      </c>
      <c r="G1603" t="s">
        <v>4142</v>
      </c>
      <c r="H1603">
        <v>-89278.97451</v>
      </c>
      <c r="I1603">
        <v>5.0699999999999999E-3</v>
      </c>
      <c r="J1603">
        <v>8427.6229000000003</v>
      </c>
      <c r="K1603">
        <v>2.9999999999999997E-4</v>
      </c>
      <c r="L1603">
        <v>131904155.0834</v>
      </c>
      <c r="M1603">
        <v>5.4400000000000004E-3</v>
      </c>
      <c r="N1603" t="b">
        <v>0</v>
      </c>
    </row>
    <row r="1604" spans="1:14" x14ac:dyDescent="0.2">
      <c r="A1604">
        <v>132</v>
      </c>
      <c r="B1604">
        <v>22</v>
      </c>
      <c r="C1604">
        <v>77</v>
      </c>
      <c r="D1604">
        <v>55</v>
      </c>
      <c r="E1604" t="s">
        <v>80</v>
      </c>
      <c r="F1604" t="s">
        <v>4143</v>
      </c>
      <c r="G1604" t="s">
        <v>4144</v>
      </c>
      <c r="H1604">
        <v>-87152.692999999999</v>
      </c>
      <c r="I1604">
        <v>1.036</v>
      </c>
      <c r="J1604">
        <v>8405.5877999999993</v>
      </c>
      <c r="K1604">
        <v>7.9000000000000008E-3</v>
      </c>
      <c r="L1604">
        <v>131906437.73999999</v>
      </c>
      <c r="M1604">
        <v>1.1120000000000001</v>
      </c>
      <c r="N1604" t="b">
        <v>0</v>
      </c>
    </row>
    <row r="1605" spans="1:14" x14ac:dyDescent="0.2">
      <c r="A1605">
        <v>132</v>
      </c>
      <c r="B1605">
        <v>20</v>
      </c>
      <c r="C1605">
        <v>76</v>
      </c>
      <c r="D1605">
        <v>56</v>
      </c>
      <c r="E1605" t="s">
        <v>81</v>
      </c>
      <c r="F1605" t="s">
        <v>4145</v>
      </c>
      <c r="G1605" t="s">
        <v>4146</v>
      </c>
      <c r="H1605">
        <v>-88434.903000000006</v>
      </c>
      <c r="I1605">
        <v>1.0529999999999999</v>
      </c>
      <c r="J1605">
        <v>8409.3747000000003</v>
      </c>
      <c r="K1605">
        <v>8.0000000000000002E-3</v>
      </c>
      <c r="L1605">
        <v>131905061.23</v>
      </c>
      <c r="M1605">
        <v>1.1299999999999999</v>
      </c>
      <c r="N1605" t="b">
        <v>0</v>
      </c>
    </row>
    <row r="1606" spans="1:14" x14ac:dyDescent="0.2">
      <c r="A1606">
        <v>132</v>
      </c>
      <c r="B1606">
        <v>18</v>
      </c>
      <c r="C1606">
        <v>75</v>
      </c>
      <c r="D1606">
        <v>57</v>
      </c>
      <c r="E1606" t="s">
        <v>82</v>
      </c>
      <c r="F1606" t="s">
        <v>4147</v>
      </c>
      <c r="G1606" t="s">
        <v>4148</v>
      </c>
      <c r="H1606">
        <v>-83723.577999999994</v>
      </c>
      <c r="I1606">
        <v>36.359000000000002</v>
      </c>
      <c r="J1606">
        <v>8367.7559000000001</v>
      </c>
      <c r="K1606">
        <v>0.27539999999999998</v>
      </c>
      <c r="L1606">
        <v>131910119.04000001</v>
      </c>
      <c r="M1606">
        <v>39.031999999999996</v>
      </c>
      <c r="N1606" t="b">
        <v>0</v>
      </c>
    </row>
    <row r="1607" spans="1:14" x14ac:dyDescent="0.2">
      <c r="A1607">
        <v>132</v>
      </c>
      <c r="B1607">
        <v>16</v>
      </c>
      <c r="C1607">
        <v>74</v>
      </c>
      <c r="D1607">
        <v>58</v>
      </c>
      <c r="E1607" t="s">
        <v>83</v>
      </c>
      <c r="F1607" t="s">
        <v>4149</v>
      </c>
      <c r="G1607" t="s">
        <v>4150</v>
      </c>
      <c r="H1607">
        <v>-82468.687999999995</v>
      </c>
      <c r="I1607">
        <v>20.407</v>
      </c>
      <c r="J1607">
        <v>8352.3222999999998</v>
      </c>
      <c r="K1607">
        <v>0.15459999999999999</v>
      </c>
      <c r="L1607">
        <v>131911466.22</v>
      </c>
      <c r="M1607">
        <v>21.907</v>
      </c>
      <c r="N1607" t="b">
        <v>0</v>
      </c>
    </row>
    <row r="1608" spans="1:14" x14ac:dyDescent="0.2">
      <c r="A1608">
        <v>132</v>
      </c>
      <c r="B1608">
        <v>14</v>
      </c>
      <c r="C1608">
        <v>73</v>
      </c>
      <c r="D1608">
        <v>59</v>
      </c>
      <c r="E1608" t="s">
        <v>84</v>
      </c>
      <c r="F1608" t="s">
        <v>4151</v>
      </c>
      <c r="G1608" t="s">
        <v>4152</v>
      </c>
      <c r="H1608">
        <v>-75227.464000000007</v>
      </c>
      <c r="I1608">
        <v>28.876000000000001</v>
      </c>
      <c r="J1608">
        <v>8291.5377000000008</v>
      </c>
      <c r="K1608">
        <v>0.21879999999999999</v>
      </c>
      <c r="L1608">
        <v>131919240</v>
      </c>
      <c r="M1608">
        <v>31</v>
      </c>
      <c r="N1608" t="b">
        <v>0</v>
      </c>
    </row>
    <row r="1609" spans="1:14" x14ac:dyDescent="0.2">
      <c r="A1609">
        <v>132</v>
      </c>
      <c r="B1609">
        <v>12</v>
      </c>
      <c r="C1609">
        <v>72</v>
      </c>
      <c r="D1609">
        <v>60</v>
      </c>
      <c r="E1609" t="s">
        <v>85</v>
      </c>
      <c r="F1609" t="s">
        <v>4153</v>
      </c>
      <c r="G1609" t="s">
        <v>4154</v>
      </c>
      <c r="H1609">
        <v>-71425.815000000002</v>
      </c>
      <c r="I1609">
        <v>24.204999999999998</v>
      </c>
      <c r="J1609">
        <v>8256.8104000000003</v>
      </c>
      <c r="K1609">
        <v>0.18340000000000001</v>
      </c>
      <c r="L1609">
        <v>131923321.23</v>
      </c>
      <c r="M1609">
        <v>25.984999999999999</v>
      </c>
      <c r="N1609" t="b">
        <v>0</v>
      </c>
    </row>
    <row r="1610" spans="1:14" x14ac:dyDescent="0.2">
      <c r="A1610">
        <v>132</v>
      </c>
      <c r="B1610">
        <v>10</v>
      </c>
      <c r="C1610">
        <v>71</v>
      </c>
      <c r="D1610">
        <v>61</v>
      </c>
      <c r="E1610" t="s">
        <v>86</v>
      </c>
      <c r="F1610" t="s">
        <v>4155</v>
      </c>
      <c r="G1610" t="s">
        <v>4156</v>
      </c>
      <c r="H1610" t="s">
        <v>4157</v>
      </c>
      <c r="I1610" t="s">
        <v>4158</v>
      </c>
      <c r="J1610" t="s">
        <v>3994</v>
      </c>
      <c r="K1610" t="s">
        <v>2047</v>
      </c>
      <c r="L1610">
        <v>131933840</v>
      </c>
      <c r="M1610" t="s">
        <v>4159</v>
      </c>
      <c r="N1610" t="b">
        <v>1</v>
      </c>
    </row>
    <row r="1611" spans="1:14" x14ac:dyDescent="0.2">
      <c r="A1611">
        <v>132</v>
      </c>
      <c r="B1611">
        <v>8</v>
      </c>
      <c r="C1611">
        <v>70</v>
      </c>
      <c r="D1611">
        <v>62</v>
      </c>
      <c r="E1611" t="s">
        <v>87</v>
      </c>
      <c r="F1611" t="s">
        <v>4160</v>
      </c>
      <c r="G1611" t="s">
        <v>4161</v>
      </c>
      <c r="H1611" t="s">
        <v>4162</v>
      </c>
      <c r="I1611" t="s">
        <v>813</v>
      </c>
      <c r="J1611" t="s">
        <v>3911</v>
      </c>
      <c r="K1611" t="s">
        <v>1655</v>
      </c>
      <c r="L1611">
        <v>131940805</v>
      </c>
      <c r="M1611" t="s">
        <v>816</v>
      </c>
      <c r="N1611" t="b">
        <v>1</v>
      </c>
    </row>
    <row r="1612" spans="1:14" x14ac:dyDescent="0.2">
      <c r="A1612">
        <v>132</v>
      </c>
      <c r="B1612">
        <v>6</v>
      </c>
      <c r="C1612">
        <v>69</v>
      </c>
      <c r="D1612">
        <v>63</v>
      </c>
      <c r="E1612" t="s">
        <v>88</v>
      </c>
      <c r="F1612" t="s">
        <v>4163</v>
      </c>
      <c r="G1612" t="s">
        <v>4164</v>
      </c>
      <c r="H1612" t="s">
        <v>4165</v>
      </c>
      <c r="I1612" t="s">
        <v>581</v>
      </c>
      <c r="J1612" t="s">
        <v>4166</v>
      </c>
      <c r="K1612" t="s">
        <v>1556</v>
      </c>
      <c r="L1612">
        <v>131954696</v>
      </c>
      <c r="M1612" t="s">
        <v>584</v>
      </c>
      <c r="N1612" t="b">
        <v>1</v>
      </c>
    </row>
    <row r="1613" spans="1:14" x14ac:dyDescent="0.2">
      <c r="A1613">
        <v>133</v>
      </c>
      <c r="B1613">
        <v>37</v>
      </c>
      <c r="C1613">
        <v>85</v>
      </c>
      <c r="D1613">
        <v>48</v>
      </c>
      <c r="E1613" t="s">
        <v>73</v>
      </c>
      <c r="F1613" t="s">
        <v>4167</v>
      </c>
      <c r="G1613" t="s">
        <v>4168</v>
      </c>
      <c r="H1613" t="s">
        <v>4169</v>
      </c>
      <c r="I1613" t="s">
        <v>732</v>
      </c>
      <c r="J1613" t="s">
        <v>1986</v>
      </c>
      <c r="K1613" t="s">
        <v>1655</v>
      </c>
      <c r="L1613">
        <v>132952614</v>
      </c>
      <c r="M1613" t="s">
        <v>734</v>
      </c>
      <c r="N1613" t="b">
        <v>1</v>
      </c>
    </row>
    <row r="1614" spans="1:14" x14ac:dyDescent="0.2">
      <c r="A1614">
        <v>133</v>
      </c>
      <c r="B1614">
        <v>35</v>
      </c>
      <c r="C1614">
        <v>84</v>
      </c>
      <c r="D1614">
        <v>49</v>
      </c>
      <c r="E1614" t="s">
        <v>74</v>
      </c>
      <c r="F1614" t="s">
        <v>4170</v>
      </c>
      <c r="G1614" t="s">
        <v>4171</v>
      </c>
      <c r="H1614" t="s">
        <v>4172</v>
      </c>
      <c r="I1614" t="s">
        <v>732</v>
      </c>
      <c r="J1614" t="s">
        <v>3704</v>
      </c>
      <c r="K1614" t="s">
        <v>1655</v>
      </c>
      <c r="L1614">
        <v>132938067</v>
      </c>
      <c r="M1614" t="s">
        <v>734</v>
      </c>
      <c r="N1614" t="b">
        <v>1</v>
      </c>
    </row>
    <row r="1615" spans="1:14" x14ac:dyDescent="0.2">
      <c r="A1615">
        <v>133</v>
      </c>
      <c r="B1615">
        <v>33</v>
      </c>
      <c r="C1615">
        <v>83</v>
      </c>
      <c r="D1615">
        <v>50</v>
      </c>
      <c r="E1615" t="s">
        <v>75</v>
      </c>
      <c r="F1615" t="s">
        <v>4173</v>
      </c>
      <c r="G1615" t="s">
        <v>4174</v>
      </c>
      <c r="H1615">
        <v>-70873.89</v>
      </c>
      <c r="I1615">
        <v>1.9039999999999999</v>
      </c>
      <c r="J1615">
        <v>8310.0889999999999</v>
      </c>
      <c r="K1615">
        <v>1.43E-2</v>
      </c>
      <c r="L1615">
        <v>132923913.75</v>
      </c>
      <c r="M1615">
        <v>2.0430000000000001</v>
      </c>
      <c r="N1615" t="b">
        <v>0</v>
      </c>
    </row>
    <row r="1616" spans="1:14" x14ac:dyDescent="0.2">
      <c r="A1616">
        <v>133</v>
      </c>
      <c r="B1616">
        <v>31</v>
      </c>
      <c r="C1616">
        <v>82</v>
      </c>
      <c r="D1616">
        <v>51</v>
      </c>
      <c r="E1616" t="s">
        <v>76</v>
      </c>
      <c r="F1616" t="s">
        <v>4175</v>
      </c>
      <c r="G1616" t="s">
        <v>4176</v>
      </c>
      <c r="H1616">
        <v>-78923.513000000006</v>
      </c>
      <c r="I1616">
        <v>3.1280000000000001</v>
      </c>
      <c r="J1616">
        <v>8364.7302</v>
      </c>
      <c r="K1616">
        <v>2.35E-2</v>
      </c>
      <c r="L1616">
        <v>132915272.12</v>
      </c>
      <c r="M1616">
        <v>3.3570000000000002</v>
      </c>
      <c r="N1616" t="b">
        <v>0</v>
      </c>
    </row>
    <row r="1617" spans="1:14" x14ac:dyDescent="0.2">
      <c r="A1617">
        <v>133</v>
      </c>
      <c r="B1617">
        <v>29</v>
      </c>
      <c r="C1617">
        <v>81</v>
      </c>
      <c r="D1617">
        <v>52</v>
      </c>
      <c r="E1617" t="s">
        <v>77</v>
      </c>
      <c r="F1617" t="s">
        <v>4177</v>
      </c>
      <c r="G1617" t="s">
        <v>4178</v>
      </c>
      <c r="H1617">
        <v>-82937.133000000002</v>
      </c>
      <c r="I1617">
        <v>2.0659999999999998</v>
      </c>
      <c r="J1617">
        <v>8389.0254999999997</v>
      </c>
      <c r="K1617">
        <v>1.55E-2</v>
      </c>
      <c r="L1617">
        <v>132910963.33</v>
      </c>
      <c r="M1617">
        <v>2.218</v>
      </c>
      <c r="N1617" t="b">
        <v>0</v>
      </c>
    </row>
    <row r="1618" spans="1:14" x14ac:dyDescent="0.2">
      <c r="A1618">
        <v>133</v>
      </c>
      <c r="B1618">
        <v>27</v>
      </c>
      <c r="C1618">
        <v>80</v>
      </c>
      <c r="D1618">
        <v>53</v>
      </c>
      <c r="E1618" t="s">
        <v>78</v>
      </c>
      <c r="F1618" t="s">
        <v>4179</v>
      </c>
      <c r="G1618" t="s">
        <v>4180</v>
      </c>
      <c r="H1618">
        <v>-85857.301999999996</v>
      </c>
      <c r="I1618">
        <v>5.9020000000000001</v>
      </c>
      <c r="J1618">
        <v>8405.0992999999999</v>
      </c>
      <c r="K1618">
        <v>4.4400000000000002E-2</v>
      </c>
      <c r="L1618">
        <v>132907828.40000001</v>
      </c>
      <c r="M1618">
        <v>6.335</v>
      </c>
      <c r="N1618" t="b">
        <v>0</v>
      </c>
    </row>
    <row r="1619" spans="1:14" x14ac:dyDescent="0.2">
      <c r="A1619">
        <v>133</v>
      </c>
      <c r="B1619">
        <v>25</v>
      </c>
      <c r="C1619">
        <v>79</v>
      </c>
      <c r="D1619">
        <v>54</v>
      </c>
      <c r="E1619" t="s">
        <v>79</v>
      </c>
      <c r="F1619" t="s">
        <v>4181</v>
      </c>
      <c r="G1619" t="s">
        <v>4182</v>
      </c>
      <c r="H1619">
        <v>-87643.582999999999</v>
      </c>
      <c r="I1619">
        <v>2.4</v>
      </c>
      <c r="J1619">
        <v>8412.6476999999995</v>
      </c>
      <c r="K1619">
        <v>1.7999999999999999E-2</v>
      </c>
      <c r="L1619">
        <v>132905910.73999999</v>
      </c>
      <c r="M1619">
        <v>2.5760000000000001</v>
      </c>
      <c r="N1619" t="b">
        <v>0</v>
      </c>
    </row>
    <row r="1620" spans="1:14" x14ac:dyDescent="0.2">
      <c r="A1620">
        <v>133</v>
      </c>
      <c r="B1620">
        <v>23</v>
      </c>
      <c r="C1620">
        <v>78</v>
      </c>
      <c r="D1620">
        <v>55</v>
      </c>
      <c r="E1620" t="s">
        <v>80</v>
      </c>
      <c r="F1620" t="s">
        <v>4183</v>
      </c>
      <c r="G1620" t="s">
        <v>4184</v>
      </c>
      <c r="H1620">
        <v>-88070.942999999999</v>
      </c>
      <c r="I1620">
        <v>8.0000000000000002E-3</v>
      </c>
      <c r="J1620">
        <v>8409.9786000000004</v>
      </c>
      <c r="K1620">
        <v>2.9999999999999997E-4</v>
      </c>
      <c r="L1620">
        <v>132905451.95</v>
      </c>
      <c r="M1620">
        <v>8.0000000000000002E-3</v>
      </c>
      <c r="N1620" t="b">
        <v>0</v>
      </c>
    </row>
    <row r="1621" spans="1:14" x14ac:dyDescent="0.2">
      <c r="A1621">
        <v>133</v>
      </c>
      <c r="B1621">
        <v>21</v>
      </c>
      <c r="C1621">
        <v>77</v>
      </c>
      <c r="D1621">
        <v>56</v>
      </c>
      <c r="E1621" t="s">
        <v>81</v>
      </c>
      <c r="F1621" t="s">
        <v>4185</v>
      </c>
      <c r="G1621" t="s">
        <v>4186</v>
      </c>
      <c r="H1621">
        <v>-87553.512000000002</v>
      </c>
      <c r="I1621">
        <v>0.99199999999999999</v>
      </c>
      <c r="J1621">
        <v>8400.2059000000008</v>
      </c>
      <c r="K1621">
        <v>7.4999999999999997E-3</v>
      </c>
      <c r="L1621">
        <v>132906007.44</v>
      </c>
      <c r="M1621">
        <v>1.0649999999999999</v>
      </c>
      <c r="N1621" t="b">
        <v>0</v>
      </c>
    </row>
    <row r="1622" spans="1:14" x14ac:dyDescent="0.2">
      <c r="A1622">
        <v>133</v>
      </c>
      <c r="B1622">
        <v>19</v>
      </c>
      <c r="C1622">
        <v>76</v>
      </c>
      <c r="D1622">
        <v>57</v>
      </c>
      <c r="E1622" t="s">
        <v>82</v>
      </c>
      <c r="F1622" t="s">
        <v>4187</v>
      </c>
      <c r="G1622" t="s">
        <v>4188</v>
      </c>
      <c r="H1622">
        <v>-85494.392000000007</v>
      </c>
      <c r="I1622">
        <v>27.945</v>
      </c>
      <c r="J1622">
        <v>8378.8415000000005</v>
      </c>
      <c r="K1622">
        <v>0.21010000000000001</v>
      </c>
      <c r="L1622">
        <v>132908218</v>
      </c>
      <c r="M1622">
        <v>30</v>
      </c>
      <c r="N1622" t="b">
        <v>0</v>
      </c>
    </row>
    <row r="1623" spans="1:14" x14ac:dyDescent="0.2">
      <c r="A1623">
        <v>133</v>
      </c>
      <c r="B1623">
        <v>17</v>
      </c>
      <c r="C1623">
        <v>75</v>
      </c>
      <c r="D1623">
        <v>58</v>
      </c>
      <c r="E1623" t="s">
        <v>83</v>
      </c>
      <c r="F1623" t="s">
        <v>4189</v>
      </c>
      <c r="G1623" t="s">
        <v>4190</v>
      </c>
      <c r="H1623">
        <v>-82418.222999999998</v>
      </c>
      <c r="I1623">
        <v>16.353999999999999</v>
      </c>
      <c r="J1623">
        <v>8349.8300999999992</v>
      </c>
      <c r="K1623">
        <v>0.123</v>
      </c>
      <c r="L1623">
        <v>132911520.40000001</v>
      </c>
      <c r="M1623">
        <v>17.556999999999999</v>
      </c>
      <c r="N1623" t="b">
        <v>0</v>
      </c>
    </row>
    <row r="1624" spans="1:14" x14ac:dyDescent="0.2">
      <c r="A1624">
        <v>133</v>
      </c>
      <c r="B1624">
        <v>15</v>
      </c>
      <c r="C1624">
        <v>74</v>
      </c>
      <c r="D1624">
        <v>59</v>
      </c>
      <c r="E1624" t="s">
        <v>84</v>
      </c>
      <c r="F1624" t="s">
        <v>4191</v>
      </c>
      <c r="G1624" t="s">
        <v>4192</v>
      </c>
      <c r="H1624">
        <v>-77937.591</v>
      </c>
      <c r="I1624">
        <v>12.497</v>
      </c>
      <c r="J1624">
        <v>8310.2587999999996</v>
      </c>
      <c r="K1624">
        <v>9.4E-2</v>
      </c>
      <c r="L1624">
        <v>132916330.55</v>
      </c>
      <c r="M1624">
        <v>13.416</v>
      </c>
      <c r="N1624" t="b">
        <v>0</v>
      </c>
    </row>
    <row r="1625" spans="1:14" x14ac:dyDescent="0.2">
      <c r="A1625">
        <v>133</v>
      </c>
      <c r="B1625">
        <v>13</v>
      </c>
      <c r="C1625">
        <v>73</v>
      </c>
      <c r="D1625">
        <v>60</v>
      </c>
      <c r="E1625" t="s">
        <v>85</v>
      </c>
      <c r="F1625" t="s">
        <v>4193</v>
      </c>
      <c r="G1625" t="s">
        <v>4194</v>
      </c>
      <c r="H1625">
        <v>-72332.38</v>
      </c>
      <c r="I1625">
        <v>46.575000000000003</v>
      </c>
      <c r="J1625">
        <v>8262.232</v>
      </c>
      <c r="K1625">
        <v>0.35020000000000001</v>
      </c>
      <c r="L1625">
        <v>132922348</v>
      </c>
      <c r="M1625">
        <v>50</v>
      </c>
      <c r="N1625" t="b">
        <v>0</v>
      </c>
    </row>
    <row r="1626" spans="1:14" x14ac:dyDescent="0.2">
      <c r="A1626">
        <v>133</v>
      </c>
      <c r="B1626">
        <v>11</v>
      </c>
      <c r="C1626">
        <v>72</v>
      </c>
      <c r="D1626">
        <v>61</v>
      </c>
      <c r="E1626" t="s">
        <v>86</v>
      </c>
      <c r="F1626" t="s">
        <v>4195</v>
      </c>
      <c r="G1626" t="s">
        <v>4196</v>
      </c>
      <c r="H1626">
        <v>-65407.652999999998</v>
      </c>
      <c r="I1626">
        <v>50.301000000000002</v>
      </c>
      <c r="J1626">
        <v>8204.2841000000008</v>
      </c>
      <c r="K1626">
        <v>0.37819999999999998</v>
      </c>
      <c r="L1626">
        <v>132929782</v>
      </c>
      <c r="M1626">
        <v>54</v>
      </c>
      <c r="N1626" t="b">
        <v>0</v>
      </c>
    </row>
    <row r="1627" spans="1:14" x14ac:dyDescent="0.2">
      <c r="A1627">
        <v>133</v>
      </c>
      <c r="B1627">
        <v>9</v>
      </c>
      <c r="C1627">
        <v>71</v>
      </c>
      <c r="D1627">
        <v>62</v>
      </c>
      <c r="E1627" t="s">
        <v>87</v>
      </c>
      <c r="F1627" t="s">
        <v>4197</v>
      </c>
      <c r="G1627" t="s">
        <v>4198</v>
      </c>
      <c r="H1627" t="s">
        <v>4199</v>
      </c>
      <c r="I1627" t="s">
        <v>2178</v>
      </c>
      <c r="J1627" t="s">
        <v>3962</v>
      </c>
      <c r="K1627" t="s">
        <v>1655</v>
      </c>
      <c r="L1627">
        <v>132938560</v>
      </c>
      <c r="M1627" t="s">
        <v>2180</v>
      </c>
      <c r="N1627" t="b">
        <v>1</v>
      </c>
    </row>
    <row r="1628" spans="1:14" x14ac:dyDescent="0.2">
      <c r="A1628">
        <v>133</v>
      </c>
      <c r="B1628">
        <v>7</v>
      </c>
      <c r="C1628">
        <v>70</v>
      </c>
      <c r="D1628">
        <v>63</v>
      </c>
      <c r="E1628" t="s">
        <v>88</v>
      </c>
      <c r="F1628" t="s">
        <v>4200</v>
      </c>
      <c r="G1628" t="s">
        <v>4201</v>
      </c>
      <c r="H1628" t="s">
        <v>4202</v>
      </c>
      <c r="I1628" t="s">
        <v>2178</v>
      </c>
      <c r="J1628" t="s">
        <v>4203</v>
      </c>
      <c r="K1628" t="s">
        <v>1655</v>
      </c>
      <c r="L1628">
        <v>132949290</v>
      </c>
      <c r="M1628" t="s">
        <v>2180</v>
      </c>
      <c r="N1628" t="b">
        <v>1</v>
      </c>
    </row>
    <row r="1629" spans="1:14" x14ac:dyDescent="0.2">
      <c r="A1629">
        <v>133</v>
      </c>
      <c r="B1629">
        <v>5</v>
      </c>
      <c r="C1629">
        <v>69</v>
      </c>
      <c r="D1629">
        <v>64</v>
      </c>
      <c r="E1629" t="s">
        <v>89</v>
      </c>
      <c r="F1629" t="s">
        <v>4204</v>
      </c>
      <c r="G1629" t="s">
        <v>4205</v>
      </c>
      <c r="H1629" t="s">
        <v>4206</v>
      </c>
      <c r="I1629" t="s">
        <v>503</v>
      </c>
      <c r="J1629" t="s">
        <v>4207</v>
      </c>
      <c r="K1629" t="s">
        <v>906</v>
      </c>
      <c r="L1629">
        <v>132961288</v>
      </c>
      <c r="M1629" t="s">
        <v>506</v>
      </c>
      <c r="N1629" t="b">
        <v>1</v>
      </c>
    </row>
    <row r="1630" spans="1:14" x14ac:dyDescent="0.2">
      <c r="A1630">
        <v>134</v>
      </c>
      <c r="B1630">
        <v>38</v>
      </c>
      <c r="C1630">
        <v>86</v>
      </c>
      <c r="D1630">
        <v>48</v>
      </c>
      <c r="E1630" t="s">
        <v>73</v>
      </c>
      <c r="F1630" t="s">
        <v>4208</v>
      </c>
      <c r="G1630" t="s">
        <v>4209</v>
      </c>
      <c r="H1630" t="s">
        <v>4210</v>
      </c>
      <c r="I1630" t="s">
        <v>813</v>
      </c>
      <c r="J1630" t="s">
        <v>3548</v>
      </c>
      <c r="K1630" t="s">
        <v>1655</v>
      </c>
      <c r="L1630">
        <v>133957638</v>
      </c>
      <c r="M1630" t="s">
        <v>816</v>
      </c>
      <c r="N1630" t="b">
        <v>1</v>
      </c>
    </row>
    <row r="1631" spans="1:14" x14ac:dyDescent="0.2">
      <c r="A1631">
        <v>134</v>
      </c>
      <c r="B1631">
        <v>36</v>
      </c>
      <c r="C1631">
        <v>85</v>
      </c>
      <c r="D1631">
        <v>49</v>
      </c>
      <c r="E1631" t="s">
        <v>74</v>
      </c>
      <c r="F1631" t="s">
        <v>4211</v>
      </c>
      <c r="G1631" t="s">
        <v>4212</v>
      </c>
      <c r="H1631" t="s">
        <v>4213</v>
      </c>
      <c r="I1631" t="s">
        <v>732</v>
      </c>
      <c r="J1631" t="s">
        <v>2115</v>
      </c>
      <c r="K1631" t="s">
        <v>2047</v>
      </c>
      <c r="L1631">
        <v>133944208</v>
      </c>
      <c r="M1631" t="s">
        <v>734</v>
      </c>
      <c r="N1631" t="b">
        <v>1</v>
      </c>
    </row>
    <row r="1632" spans="1:14" x14ac:dyDescent="0.2">
      <c r="A1632">
        <v>134</v>
      </c>
      <c r="B1632">
        <v>34</v>
      </c>
      <c r="C1632">
        <v>84</v>
      </c>
      <c r="D1632">
        <v>50</v>
      </c>
      <c r="E1632" t="s">
        <v>75</v>
      </c>
      <c r="F1632" t="s">
        <v>4214</v>
      </c>
      <c r="G1632" t="s">
        <v>4215</v>
      </c>
      <c r="H1632">
        <v>-66433.759000000005</v>
      </c>
      <c r="I1632">
        <v>3.1669999999999998</v>
      </c>
      <c r="J1632">
        <v>8275.1718999999994</v>
      </c>
      <c r="K1632">
        <v>2.3599999999999999E-2</v>
      </c>
      <c r="L1632">
        <v>133928680.43000001</v>
      </c>
      <c r="M1632">
        <v>3.4</v>
      </c>
      <c r="N1632" t="b">
        <v>0</v>
      </c>
    </row>
    <row r="1633" spans="1:14" x14ac:dyDescent="0.2">
      <c r="A1633">
        <v>134</v>
      </c>
      <c r="B1633">
        <v>32</v>
      </c>
      <c r="C1633">
        <v>83</v>
      </c>
      <c r="D1633">
        <v>51</v>
      </c>
      <c r="E1633" t="s">
        <v>76</v>
      </c>
      <c r="F1633" t="s">
        <v>4216</v>
      </c>
      <c r="G1633" t="s">
        <v>4217</v>
      </c>
      <c r="H1633">
        <v>-74019.004000000001</v>
      </c>
      <c r="I1633">
        <v>3.0739999999999998</v>
      </c>
      <c r="J1633">
        <v>8325.9398000000001</v>
      </c>
      <c r="K1633">
        <v>2.29E-2</v>
      </c>
      <c r="L1633">
        <v>133920537.33</v>
      </c>
      <c r="M1633">
        <v>3.3</v>
      </c>
      <c r="N1633" t="b">
        <v>0</v>
      </c>
    </row>
    <row r="1634" spans="1:14" x14ac:dyDescent="0.2">
      <c r="A1634">
        <v>134</v>
      </c>
      <c r="B1634">
        <v>30</v>
      </c>
      <c r="C1634">
        <v>82</v>
      </c>
      <c r="D1634">
        <v>52</v>
      </c>
      <c r="E1634" t="s">
        <v>77</v>
      </c>
      <c r="F1634" t="s">
        <v>4218</v>
      </c>
      <c r="G1634" t="s">
        <v>4219</v>
      </c>
      <c r="H1634">
        <v>-82533.751999999993</v>
      </c>
      <c r="I1634">
        <v>2.746</v>
      </c>
      <c r="J1634">
        <v>8383.6442000000006</v>
      </c>
      <c r="K1634">
        <v>2.0500000000000001E-2</v>
      </c>
      <c r="L1634">
        <v>133911396.37</v>
      </c>
      <c r="M1634">
        <v>2.948</v>
      </c>
      <c r="N1634" t="b">
        <v>0</v>
      </c>
    </row>
    <row r="1635" spans="1:14" x14ac:dyDescent="0.2">
      <c r="A1635">
        <v>134</v>
      </c>
      <c r="B1635">
        <v>28</v>
      </c>
      <c r="C1635">
        <v>81</v>
      </c>
      <c r="D1635">
        <v>53</v>
      </c>
      <c r="E1635" t="s">
        <v>78</v>
      </c>
      <c r="F1635" t="s">
        <v>4220</v>
      </c>
      <c r="G1635" t="s">
        <v>4221</v>
      </c>
      <c r="H1635">
        <v>-84043.44</v>
      </c>
      <c r="I1635">
        <v>4.8570000000000002</v>
      </c>
      <c r="J1635">
        <v>8389.0722000000005</v>
      </c>
      <c r="K1635">
        <v>3.6200000000000003E-2</v>
      </c>
      <c r="L1635">
        <v>133909775.66</v>
      </c>
      <c r="M1635">
        <v>5.2130000000000001</v>
      </c>
      <c r="N1635" t="b">
        <v>0</v>
      </c>
    </row>
    <row r="1636" spans="1:14" x14ac:dyDescent="0.2">
      <c r="A1636">
        <v>134</v>
      </c>
      <c r="B1636">
        <v>26</v>
      </c>
      <c r="C1636">
        <v>80</v>
      </c>
      <c r="D1636">
        <v>54</v>
      </c>
      <c r="E1636" t="s">
        <v>79</v>
      </c>
      <c r="F1636" t="s">
        <v>4222</v>
      </c>
      <c r="G1636" t="s">
        <v>4223</v>
      </c>
      <c r="H1636">
        <v>-88125.834430000003</v>
      </c>
      <c r="I1636">
        <v>5.77E-3</v>
      </c>
      <c r="J1636">
        <v>8413.6993999999995</v>
      </c>
      <c r="K1636">
        <v>2.9999999999999997E-4</v>
      </c>
      <c r="L1636">
        <v>133905393.03</v>
      </c>
      <c r="M1636">
        <v>6.0000000000000001E-3</v>
      </c>
      <c r="N1636" t="b">
        <v>0</v>
      </c>
    </row>
    <row r="1637" spans="1:14" x14ac:dyDescent="0.2">
      <c r="A1637">
        <v>134</v>
      </c>
      <c r="B1637">
        <v>24</v>
      </c>
      <c r="C1637">
        <v>79</v>
      </c>
      <c r="D1637">
        <v>55</v>
      </c>
      <c r="E1637" t="s">
        <v>80</v>
      </c>
      <c r="F1637" t="s">
        <v>4224</v>
      </c>
      <c r="G1637" t="s">
        <v>4225</v>
      </c>
      <c r="H1637">
        <v>-86891.164999999994</v>
      </c>
      <c r="I1637">
        <v>1.6E-2</v>
      </c>
      <c r="J1637">
        <v>8398.6470000000008</v>
      </c>
      <c r="K1637">
        <v>2.9999999999999997E-4</v>
      </c>
      <c r="L1637">
        <v>133906718.5</v>
      </c>
      <c r="M1637">
        <v>1.7000000000000001E-2</v>
      </c>
      <c r="N1637" t="b">
        <v>0</v>
      </c>
    </row>
    <row r="1638" spans="1:14" x14ac:dyDescent="0.2">
      <c r="A1638">
        <v>134</v>
      </c>
      <c r="B1638">
        <v>22</v>
      </c>
      <c r="C1638">
        <v>78</v>
      </c>
      <c r="D1638">
        <v>56</v>
      </c>
      <c r="E1638" t="s">
        <v>81</v>
      </c>
      <c r="F1638" t="s">
        <v>4226</v>
      </c>
      <c r="G1638" t="s">
        <v>4227</v>
      </c>
      <c r="H1638">
        <v>-88950.001999999993</v>
      </c>
      <c r="I1638">
        <v>0.251</v>
      </c>
      <c r="J1638">
        <v>8408.1731</v>
      </c>
      <c r="K1638">
        <v>1.9E-3</v>
      </c>
      <c r="L1638">
        <v>133904508.23999999</v>
      </c>
      <c r="M1638">
        <v>0.26900000000000002</v>
      </c>
      <c r="N1638" t="b">
        <v>0</v>
      </c>
    </row>
    <row r="1639" spans="1:14" x14ac:dyDescent="0.2">
      <c r="A1639">
        <v>134</v>
      </c>
      <c r="B1639">
        <v>20</v>
      </c>
      <c r="C1639">
        <v>77</v>
      </c>
      <c r="D1639">
        <v>57</v>
      </c>
      <c r="E1639" t="s">
        <v>82</v>
      </c>
      <c r="F1639" t="s">
        <v>4228</v>
      </c>
      <c r="G1639" t="s">
        <v>4229</v>
      </c>
      <c r="H1639">
        <v>-85218.659</v>
      </c>
      <c r="I1639">
        <v>19.93</v>
      </c>
      <c r="J1639">
        <v>8374.4887999999992</v>
      </c>
      <c r="K1639">
        <v>0.1487</v>
      </c>
      <c r="L1639">
        <v>133908514.01000001</v>
      </c>
      <c r="M1639">
        <v>21.395</v>
      </c>
      <c r="N1639" t="b">
        <v>0</v>
      </c>
    </row>
    <row r="1640" spans="1:14" x14ac:dyDescent="0.2">
      <c r="A1640">
        <v>134</v>
      </c>
      <c r="B1640">
        <v>18</v>
      </c>
      <c r="C1640">
        <v>76</v>
      </c>
      <c r="D1640">
        <v>58</v>
      </c>
      <c r="E1640" t="s">
        <v>83</v>
      </c>
      <c r="F1640" t="s">
        <v>4230</v>
      </c>
      <c r="G1640" t="s">
        <v>4231</v>
      </c>
      <c r="H1640">
        <v>-84832.898000000001</v>
      </c>
      <c r="I1640">
        <v>20.387</v>
      </c>
      <c r="J1640">
        <v>8365.7716</v>
      </c>
      <c r="K1640">
        <v>0.15210000000000001</v>
      </c>
      <c r="L1640">
        <v>133908928.14</v>
      </c>
      <c r="M1640">
        <v>21.885999999999999</v>
      </c>
      <c r="N1640" t="b">
        <v>0</v>
      </c>
    </row>
    <row r="1641" spans="1:14" x14ac:dyDescent="0.2">
      <c r="A1641">
        <v>134</v>
      </c>
      <c r="B1641">
        <v>16</v>
      </c>
      <c r="C1641">
        <v>75</v>
      </c>
      <c r="D1641">
        <v>59</v>
      </c>
      <c r="E1641" t="s">
        <v>84</v>
      </c>
      <c r="F1641" t="s">
        <v>4232</v>
      </c>
      <c r="G1641" t="s">
        <v>4233</v>
      </c>
      <c r="H1641">
        <v>-78528</v>
      </c>
      <c r="I1641">
        <v>20.315999999999999</v>
      </c>
      <c r="J1641">
        <v>8312.8816999999999</v>
      </c>
      <c r="K1641">
        <v>0.15160000000000001</v>
      </c>
      <c r="L1641">
        <v>133915696.72</v>
      </c>
      <c r="M1641">
        <v>21.81</v>
      </c>
      <c r="N1641" t="b">
        <v>0</v>
      </c>
    </row>
    <row r="1642" spans="1:14" x14ac:dyDescent="0.2">
      <c r="A1642">
        <v>134</v>
      </c>
      <c r="B1642">
        <v>14</v>
      </c>
      <c r="C1642">
        <v>74</v>
      </c>
      <c r="D1642">
        <v>60</v>
      </c>
      <c r="E1642" t="s">
        <v>85</v>
      </c>
      <c r="F1642" t="s">
        <v>4234</v>
      </c>
      <c r="G1642" t="s">
        <v>4235</v>
      </c>
      <c r="H1642">
        <v>-75646.442999999999</v>
      </c>
      <c r="I1642">
        <v>11.817</v>
      </c>
      <c r="J1642">
        <v>8285.5391</v>
      </c>
      <c r="K1642">
        <v>8.8200000000000001E-2</v>
      </c>
      <c r="L1642">
        <v>133918790.2</v>
      </c>
      <c r="M1642">
        <v>12.686</v>
      </c>
      <c r="N1642" t="b">
        <v>0</v>
      </c>
    </row>
    <row r="1643" spans="1:14" x14ac:dyDescent="0.2">
      <c r="A1643">
        <v>134</v>
      </c>
      <c r="B1643">
        <v>12</v>
      </c>
      <c r="C1643">
        <v>73</v>
      </c>
      <c r="D1643">
        <v>61</v>
      </c>
      <c r="E1643" t="s">
        <v>86</v>
      </c>
      <c r="F1643" t="s">
        <v>4236</v>
      </c>
      <c r="G1643" t="s">
        <v>4237</v>
      </c>
      <c r="H1643">
        <v>-66763.907999999996</v>
      </c>
      <c r="I1643">
        <v>41.917000000000002</v>
      </c>
      <c r="J1643">
        <v>8213.4130999999998</v>
      </c>
      <c r="K1643">
        <v>0.31280000000000002</v>
      </c>
      <c r="L1643">
        <v>133928326</v>
      </c>
      <c r="M1643">
        <v>45</v>
      </c>
      <c r="N1643" t="b">
        <v>0</v>
      </c>
    </row>
    <row r="1644" spans="1:14" x14ac:dyDescent="0.2">
      <c r="A1644">
        <v>134</v>
      </c>
      <c r="B1644">
        <v>10</v>
      </c>
      <c r="C1644">
        <v>72</v>
      </c>
      <c r="D1644">
        <v>62</v>
      </c>
      <c r="E1644" t="s">
        <v>87</v>
      </c>
      <c r="F1644" t="s">
        <v>4238</v>
      </c>
      <c r="G1644" t="s">
        <v>4239</v>
      </c>
      <c r="H1644" t="s">
        <v>2906</v>
      </c>
      <c r="I1644" t="s">
        <v>602</v>
      </c>
      <c r="J1644" t="s">
        <v>3868</v>
      </c>
      <c r="K1644" t="s">
        <v>2047</v>
      </c>
      <c r="L1644">
        <v>133934110</v>
      </c>
      <c r="M1644" t="s">
        <v>605</v>
      </c>
      <c r="N1644" t="b">
        <v>1</v>
      </c>
    </row>
    <row r="1645" spans="1:14" x14ac:dyDescent="0.2">
      <c r="A1645">
        <v>134</v>
      </c>
      <c r="B1645">
        <v>8</v>
      </c>
      <c r="C1645">
        <v>71</v>
      </c>
      <c r="D1645">
        <v>63</v>
      </c>
      <c r="E1645" t="s">
        <v>88</v>
      </c>
      <c r="F1645" t="s">
        <v>4240</v>
      </c>
      <c r="G1645" t="s">
        <v>4241</v>
      </c>
      <c r="H1645" t="s">
        <v>4242</v>
      </c>
      <c r="I1645" t="s">
        <v>813</v>
      </c>
      <c r="J1645" t="s">
        <v>1720</v>
      </c>
      <c r="K1645" t="s">
        <v>1655</v>
      </c>
      <c r="L1645">
        <v>133946537</v>
      </c>
      <c r="M1645" t="s">
        <v>816</v>
      </c>
      <c r="N1645" t="b">
        <v>1</v>
      </c>
    </row>
    <row r="1646" spans="1:14" x14ac:dyDescent="0.2">
      <c r="A1646">
        <v>134</v>
      </c>
      <c r="B1646">
        <v>6</v>
      </c>
      <c r="C1646">
        <v>70</v>
      </c>
      <c r="D1646">
        <v>64</v>
      </c>
      <c r="E1646" t="s">
        <v>89</v>
      </c>
      <c r="F1646" t="s">
        <v>4243</v>
      </c>
      <c r="G1646" t="s">
        <v>4244</v>
      </c>
      <c r="H1646" t="s">
        <v>4245</v>
      </c>
      <c r="I1646" t="s">
        <v>581</v>
      </c>
      <c r="J1646" t="s">
        <v>3915</v>
      </c>
      <c r="K1646" t="s">
        <v>1556</v>
      </c>
      <c r="L1646">
        <v>133955416</v>
      </c>
      <c r="M1646" t="s">
        <v>584</v>
      </c>
      <c r="N1646" t="b">
        <v>1</v>
      </c>
    </row>
    <row r="1647" spans="1:14" x14ac:dyDescent="0.2">
      <c r="A1647">
        <v>135</v>
      </c>
      <c r="B1647">
        <v>37</v>
      </c>
      <c r="C1647">
        <v>86</v>
      </c>
      <c r="D1647">
        <v>49</v>
      </c>
      <c r="E1647" t="s">
        <v>74</v>
      </c>
      <c r="F1647" t="s">
        <v>4246</v>
      </c>
      <c r="G1647" t="s">
        <v>4247</v>
      </c>
      <c r="H1647" t="s">
        <v>4248</v>
      </c>
      <c r="I1647" t="s">
        <v>813</v>
      </c>
      <c r="J1647" t="s">
        <v>4249</v>
      </c>
      <c r="K1647" t="s">
        <v>1655</v>
      </c>
      <c r="L1647">
        <v>134949425</v>
      </c>
      <c r="M1647" t="s">
        <v>816</v>
      </c>
      <c r="N1647" t="b">
        <v>1</v>
      </c>
    </row>
    <row r="1648" spans="1:14" x14ac:dyDescent="0.2">
      <c r="A1648">
        <v>135</v>
      </c>
      <c r="B1648">
        <v>35</v>
      </c>
      <c r="C1648">
        <v>85</v>
      </c>
      <c r="D1648">
        <v>50</v>
      </c>
      <c r="E1648" t="s">
        <v>75</v>
      </c>
      <c r="F1648" t="s">
        <v>4250</v>
      </c>
      <c r="G1648" t="s">
        <v>4251</v>
      </c>
      <c r="H1648">
        <v>-60632.252</v>
      </c>
      <c r="I1648">
        <v>3.0739999999999998</v>
      </c>
      <c r="J1648">
        <v>8230.6877000000004</v>
      </c>
      <c r="K1648">
        <v>2.2800000000000001E-2</v>
      </c>
      <c r="L1648">
        <v>134934908.59999999</v>
      </c>
      <c r="M1648">
        <v>3.3</v>
      </c>
      <c r="N1648" t="b">
        <v>0</v>
      </c>
    </row>
    <row r="1649" spans="1:14" x14ac:dyDescent="0.2">
      <c r="A1649">
        <v>135</v>
      </c>
      <c r="B1649">
        <v>33</v>
      </c>
      <c r="C1649">
        <v>84</v>
      </c>
      <c r="D1649">
        <v>51</v>
      </c>
      <c r="E1649" t="s">
        <v>76</v>
      </c>
      <c r="F1649" t="s">
        <v>4252</v>
      </c>
      <c r="G1649" t="s">
        <v>4253</v>
      </c>
      <c r="H1649">
        <v>-69690.331999999995</v>
      </c>
      <c r="I1649">
        <v>2.64</v>
      </c>
      <c r="J1649">
        <v>8291.9894000000004</v>
      </c>
      <c r="K1649">
        <v>1.9599999999999999E-2</v>
      </c>
      <c r="L1649">
        <v>134925184.34999999</v>
      </c>
      <c r="M1649">
        <v>2.8340000000000001</v>
      </c>
      <c r="N1649" t="b">
        <v>0</v>
      </c>
    </row>
    <row r="1650" spans="1:14" x14ac:dyDescent="0.2">
      <c r="A1650">
        <v>135</v>
      </c>
      <c r="B1650">
        <v>31</v>
      </c>
      <c r="C1650">
        <v>83</v>
      </c>
      <c r="D1650">
        <v>52</v>
      </c>
      <c r="E1650" t="s">
        <v>77</v>
      </c>
      <c r="F1650" t="s">
        <v>4254</v>
      </c>
      <c r="G1650" t="s">
        <v>4255</v>
      </c>
      <c r="H1650">
        <v>-77728.789999999994</v>
      </c>
      <c r="I1650">
        <v>1.722</v>
      </c>
      <c r="J1650">
        <v>8345.7384000000002</v>
      </c>
      <c r="K1650">
        <v>1.2800000000000001E-2</v>
      </c>
      <c r="L1650">
        <v>134916554.71000001</v>
      </c>
      <c r="M1650">
        <v>1.8480000000000001</v>
      </c>
      <c r="N1650" t="b">
        <v>0</v>
      </c>
    </row>
    <row r="1651" spans="1:14" x14ac:dyDescent="0.2">
      <c r="A1651">
        <v>135</v>
      </c>
      <c r="B1651">
        <v>29</v>
      </c>
      <c r="C1651">
        <v>82</v>
      </c>
      <c r="D1651">
        <v>53</v>
      </c>
      <c r="E1651" t="s">
        <v>78</v>
      </c>
      <c r="F1651" t="s">
        <v>4256</v>
      </c>
      <c r="G1651" t="s">
        <v>4257</v>
      </c>
      <c r="H1651">
        <v>-83779.179999999993</v>
      </c>
      <c r="I1651">
        <v>2.06</v>
      </c>
      <c r="J1651">
        <v>8384.7608999999993</v>
      </c>
      <c r="K1651">
        <v>1.5299999999999999E-2</v>
      </c>
      <c r="L1651">
        <v>134910059.34999999</v>
      </c>
      <c r="M1651">
        <v>2.2109999999999999</v>
      </c>
      <c r="N1651" t="b">
        <v>0</v>
      </c>
    </row>
    <row r="1652" spans="1:14" x14ac:dyDescent="0.2">
      <c r="A1652">
        <v>135</v>
      </c>
      <c r="B1652">
        <v>27</v>
      </c>
      <c r="C1652">
        <v>81</v>
      </c>
      <c r="D1652">
        <v>54</v>
      </c>
      <c r="E1652" t="s">
        <v>79</v>
      </c>
      <c r="F1652" t="s">
        <v>4258</v>
      </c>
      <c r="G1652" t="s">
        <v>4259</v>
      </c>
      <c r="H1652">
        <v>-86413.365000000005</v>
      </c>
      <c r="I1652">
        <v>3.6680000000000001</v>
      </c>
      <c r="J1652">
        <v>8398.4783000000007</v>
      </c>
      <c r="K1652">
        <v>2.7199999999999998E-2</v>
      </c>
      <c r="L1652">
        <v>134907231.44</v>
      </c>
      <c r="M1652">
        <v>3.9380000000000002</v>
      </c>
      <c r="N1652" t="b">
        <v>0</v>
      </c>
    </row>
    <row r="1653" spans="1:14" x14ac:dyDescent="0.2">
      <c r="A1653">
        <v>135</v>
      </c>
      <c r="B1653">
        <v>25</v>
      </c>
      <c r="C1653">
        <v>80</v>
      </c>
      <c r="D1653">
        <v>55</v>
      </c>
      <c r="E1653" t="s">
        <v>80</v>
      </c>
      <c r="F1653" t="s">
        <v>4260</v>
      </c>
      <c r="G1653" t="s">
        <v>4261</v>
      </c>
      <c r="H1653">
        <v>-87581.956000000006</v>
      </c>
      <c r="I1653">
        <v>0.36399999999999999</v>
      </c>
      <c r="J1653">
        <v>8401.3392999999996</v>
      </c>
      <c r="K1653">
        <v>2.7000000000000001E-3</v>
      </c>
      <c r="L1653">
        <v>134905976.90000001</v>
      </c>
      <c r="M1653">
        <v>0.39</v>
      </c>
      <c r="N1653" t="b">
        <v>0</v>
      </c>
    </row>
    <row r="1654" spans="1:14" x14ac:dyDescent="0.2">
      <c r="A1654">
        <v>135</v>
      </c>
      <c r="B1654">
        <v>23</v>
      </c>
      <c r="C1654">
        <v>79</v>
      </c>
      <c r="D1654">
        <v>56</v>
      </c>
      <c r="E1654" t="s">
        <v>81</v>
      </c>
      <c r="F1654" t="s">
        <v>4262</v>
      </c>
      <c r="G1654" t="s">
        <v>4263</v>
      </c>
      <c r="H1654">
        <v>-87850.654999999999</v>
      </c>
      <c r="I1654">
        <v>0.245</v>
      </c>
      <c r="J1654">
        <v>8397.5344999999998</v>
      </c>
      <c r="K1654">
        <v>1.8E-3</v>
      </c>
      <c r="L1654">
        <v>134905688.44</v>
      </c>
      <c r="M1654">
        <v>0.26300000000000001</v>
      </c>
      <c r="N1654" t="b">
        <v>0</v>
      </c>
    </row>
    <row r="1655" spans="1:14" x14ac:dyDescent="0.2">
      <c r="A1655">
        <v>135</v>
      </c>
      <c r="B1655">
        <v>21</v>
      </c>
      <c r="C1655">
        <v>78</v>
      </c>
      <c r="D1655">
        <v>57</v>
      </c>
      <c r="E1655" t="s">
        <v>82</v>
      </c>
      <c r="F1655" t="s">
        <v>4264</v>
      </c>
      <c r="G1655" t="s">
        <v>4265</v>
      </c>
      <c r="H1655">
        <v>-86643.457999999999</v>
      </c>
      <c r="I1655">
        <v>9.4320000000000004</v>
      </c>
      <c r="J1655">
        <v>8382.7972000000009</v>
      </c>
      <c r="K1655">
        <v>6.9900000000000004E-2</v>
      </c>
      <c r="L1655">
        <v>134906984.41999999</v>
      </c>
      <c r="M1655">
        <v>10.125999999999999</v>
      </c>
      <c r="N1655" t="b">
        <v>0</v>
      </c>
    </row>
    <row r="1656" spans="1:14" x14ac:dyDescent="0.2">
      <c r="A1656">
        <v>135</v>
      </c>
      <c r="B1656">
        <v>19</v>
      </c>
      <c r="C1656">
        <v>77</v>
      </c>
      <c r="D1656">
        <v>58</v>
      </c>
      <c r="E1656" t="s">
        <v>83</v>
      </c>
      <c r="F1656" t="s">
        <v>4266</v>
      </c>
      <c r="G1656" t="s">
        <v>4267</v>
      </c>
      <c r="H1656">
        <v>-84616.308000000005</v>
      </c>
      <c r="I1656">
        <v>10.266</v>
      </c>
      <c r="J1656">
        <v>8361.9861000000001</v>
      </c>
      <c r="K1656">
        <v>7.5999999999999998E-2</v>
      </c>
      <c r="L1656">
        <v>134909160.66</v>
      </c>
      <c r="M1656">
        <v>11.021000000000001</v>
      </c>
      <c r="N1656" t="b">
        <v>0</v>
      </c>
    </row>
    <row r="1657" spans="1:14" x14ac:dyDescent="0.2">
      <c r="A1657">
        <v>135</v>
      </c>
      <c r="B1657">
        <v>17</v>
      </c>
      <c r="C1657">
        <v>76</v>
      </c>
      <c r="D1657">
        <v>59</v>
      </c>
      <c r="E1657" t="s">
        <v>84</v>
      </c>
      <c r="F1657" t="s">
        <v>4268</v>
      </c>
      <c r="G1657" t="s">
        <v>4269</v>
      </c>
      <c r="H1657">
        <v>-80935.872000000003</v>
      </c>
      <c r="I1657">
        <v>11.817</v>
      </c>
      <c r="J1657">
        <v>8328.9284000000007</v>
      </c>
      <c r="K1657">
        <v>8.7499999999999994E-2</v>
      </c>
      <c r="L1657">
        <v>134913111.77000001</v>
      </c>
      <c r="M1657">
        <v>12.686</v>
      </c>
      <c r="N1657" t="b">
        <v>0</v>
      </c>
    </row>
    <row r="1658" spans="1:14" x14ac:dyDescent="0.2">
      <c r="A1658">
        <v>135</v>
      </c>
      <c r="B1658">
        <v>15</v>
      </c>
      <c r="C1658">
        <v>75</v>
      </c>
      <c r="D1658">
        <v>60</v>
      </c>
      <c r="E1658" t="s">
        <v>85</v>
      </c>
      <c r="F1658" t="s">
        <v>4270</v>
      </c>
      <c r="G1658" t="s">
        <v>4271</v>
      </c>
      <c r="H1658">
        <v>-76213.62</v>
      </c>
      <c r="I1658">
        <v>19.128</v>
      </c>
      <c r="J1658">
        <v>8288.1535999999996</v>
      </c>
      <c r="K1658">
        <v>0.14169999999999999</v>
      </c>
      <c r="L1658">
        <v>134918181.31</v>
      </c>
      <c r="M1658">
        <v>20.533999999999999</v>
      </c>
      <c r="N1658" t="b">
        <v>0</v>
      </c>
    </row>
    <row r="1659" spans="1:14" x14ac:dyDescent="0.2">
      <c r="A1659">
        <v>135</v>
      </c>
      <c r="B1659">
        <v>13</v>
      </c>
      <c r="C1659">
        <v>74</v>
      </c>
      <c r="D1659">
        <v>61</v>
      </c>
      <c r="E1659" t="s">
        <v>86</v>
      </c>
      <c r="F1659" t="s">
        <v>4272</v>
      </c>
      <c r="G1659" t="s">
        <v>4273</v>
      </c>
      <c r="H1659">
        <v>-70062.328999999998</v>
      </c>
      <c r="I1659">
        <v>82.903000000000006</v>
      </c>
      <c r="J1659">
        <v>8236.7932999999994</v>
      </c>
      <c r="K1659">
        <v>0.61409999999999998</v>
      </c>
      <c r="L1659">
        <v>134924785</v>
      </c>
      <c r="M1659">
        <v>89</v>
      </c>
      <c r="N1659" t="b">
        <v>0</v>
      </c>
    </row>
    <row r="1660" spans="1:14" x14ac:dyDescent="0.2">
      <c r="A1660">
        <v>135</v>
      </c>
      <c r="B1660">
        <v>11</v>
      </c>
      <c r="C1660">
        <v>73</v>
      </c>
      <c r="D1660">
        <v>62</v>
      </c>
      <c r="E1660" t="s">
        <v>87</v>
      </c>
      <c r="F1660" t="s">
        <v>4274</v>
      </c>
      <c r="G1660" t="s">
        <v>4275</v>
      </c>
      <c r="H1660">
        <v>-62857.222000000002</v>
      </c>
      <c r="I1660">
        <v>154.62799999999999</v>
      </c>
      <c r="J1660">
        <v>8177.6270000000004</v>
      </c>
      <c r="K1660">
        <v>1.1454</v>
      </c>
      <c r="L1660">
        <v>134932520</v>
      </c>
      <c r="M1660">
        <v>166</v>
      </c>
      <c r="N1660" t="b">
        <v>0</v>
      </c>
    </row>
    <row r="1661" spans="1:14" x14ac:dyDescent="0.2">
      <c r="A1661">
        <v>135</v>
      </c>
      <c r="B1661">
        <v>9</v>
      </c>
      <c r="C1661">
        <v>72</v>
      </c>
      <c r="D1661">
        <v>63</v>
      </c>
      <c r="E1661" t="s">
        <v>88</v>
      </c>
      <c r="F1661" t="s">
        <v>4276</v>
      </c>
      <c r="G1661" t="s">
        <v>4277</v>
      </c>
      <c r="H1661" t="s">
        <v>4278</v>
      </c>
      <c r="I1661" t="s">
        <v>602</v>
      </c>
      <c r="J1661" t="s">
        <v>4279</v>
      </c>
      <c r="K1661" t="s">
        <v>2047</v>
      </c>
      <c r="L1661">
        <v>134941870</v>
      </c>
      <c r="M1661" t="s">
        <v>605</v>
      </c>
      <c r="N1661" t="b">
        <v>1</v>
      </c>
    </row>
    <row r="1662" spans="1:14" x14ac:dyDescent="0.2">
      <c r="A1662">
        <v>135</v>
      </c>
      <c r="B1662">
        <v>7</v>
      </c>
      <c r="C1662">
        <v>71</v>
      </c>
      <c r="D1662">
        <v>64</v>
      </c>
      <c r="E1662" t="s">
        <v>89</v>
      </c>
      <c r="F1662" t="s">
        <v>4280</v>
      </c>
      <c r="G1662" t="s">
        <v>4281</v>
      </c>
      <c r="H1662" t="s">
        <v>4282</v>
      </c>
      <c r="I1662" t="s">
        <v>581</v>
      </c>
      <c r="J1662" t="s">
        <v>4283</v>
      </c>
      <c r="K1662" t="s">
        <v>1556</v>
      </c>
      <c r="L1662">
        <v>134952496</v>
      </c>
      <c r="M1662" t="s">
        <v>584</v>
      </c>
      <c r="N1662" t="b">
        <v>1</v>
      </c>
    </row>
    <row r="1663" spans="1:14" x14ac:dyDescent="0.2">
      <c r="A1663">
        <v>135</v>
      </c>
      <c r="B1663">
        <v>5</v>
      </c>
      <c r="C1663">
        <v>70</v>
      </c>
      <c r="D1663">
        <v>65</v>
      </c>
      <c r="E1663" t="s">
        <v>90</v>
      </c>
      <c r="F1663" t="s">
        <v>4284</v>
      </c>
      <c r="G1663" t="s">
        <v>4285</v>
      </c>
      <c r="H1663" t="s">
        <v>4286</v>
      </c>
      <c r="I1663" t="s">
        <v>581</v>
      </c>
      <c r="J1663" t="s">
        <v>1853</v>
      </c>
      <c r="K1663" t="s">
        <v>1556</v>
      </c>
      <c r="L1663">
        <v>134964516</v>
      </c>
      <c r="M1663" t="s">
        <v>584</v>
      </c>
      <c r="N1663" t="b">
        <v>1</v>
      </c>
    </row>
    <row r="1664" spans="1:14" x14ac:dyDescent="0.2">
      <c r="A1664">
        <v>136</v>
      </c>
      <c r="B1664">
        <v>38</v>
      </c>
      <c r="C1664">
        <v>87</v>
      </c>
      <c r="D1664">
        <v>49</v>
      </c>
      <c r="E1664" t="s">
        <v>74</v>
      </c>
      <c r="F1664" t="s">
        <v>4287</v>
      </c>
      <c r="G1664" t="s">
        <v>4288</v>
      </c>
      <c r="H1664" t="s">
        <v>4289</v>
      </c>
      <c r="I1664" t="s">
        <v>813</v>
      </c>
      <c r="J1664" t="s">
        <v>4290</v>
      </c>
      <c r="K1664" t="s">
        <v>1655</v>
      </c>
      <c r="L1664">
        <v>135956017</v>
      </c>
      <c r="M1664" t="s">
        <v>816</v>
      </c>
      <c r="N1664" t="b">
        <v>1</v>
      </c>
    </row>
    <row r="1665" spans="1:14" x14ac:dyDescent="0.2">
      <c r="A1665">
        <v>136</v>
      </c>
      <c r="B1665">
        <v>36</v>
      </c>
      <c r="C1665">
        <v>86</v>
      </c>
      <c r="D1665">
        <v>50</v>
      </c>
      <c r="E1665" t="s">
        <v>75</v>
      </c>
      <c r="F1665" t="s">
        <v>4291</v>
      </c>
      <c r="G1665" t="s">
        <v>4292</v>
      </c>
      <c r="H1665" t="s">
        <v>4293</v>
      </c>
      <c r="I1665" t="s">
        <v>732</v>
      </c>
      <c r="J1665" t="s">
        <v>2056</v>
      </c>
      <c r="K1665" t="s">
        <v>2047</v>
      </c>
      <c r="L1665">
        <v>135939699</v>
      </c>
      <c r="M1665" t="s">
        <v>734</v>
      </c>
      <c r="N1665" t="b">
        <v>1</v>
      </c>
    </row>
    <row r="1666" spans="1:14" x14ac:dyDescent="0.2">
      <c r="A1666">
        <v>136</v>
      </c>
      <c r="B1666">
        <v>34</v>
      </c>
      <c r="C1666">
        <v>85</v>
      </c>
      <c r="D1666">
        <v>51</v>
      </c>
      <c r="E1666" t="s">
        <v>76</v>
      </c>
      <c r="F1666" t="s">
        <v>4294</v>
      </c>
      <c r="G1666" t="s">
        <v>4295</v>
      </c>
      <c r="H1666">
        <v>-64506.89</v>
      </c>
      <c r="I1666">
        <v>5.83</v>
      </c>
      <c r="J1666">
        <v>8252.2533000000003</v>
      </c>
      <c r="K1666">
        <v>4.2900000000000001E-2</v>
      </c>
      <c r="L1666">
        <v>135930749</v>
      </c>
      <c r="M1666">
        <v>6.258</v>
      </c>
      <c r="N1666" t="b">
        <v>0</v>
      </c>
    </row>
    <row r="1667" spans="1:14" x14ac:dyDescent="0.2">
      <c r="A1667">
        <v>136</v>
      </c>
      <c r="B1667">
        <v>32</v>
      </c>
      <c r="C1667">
        <v>84</v>
      </c>
      <c r="D1667">
        <v>52</v>
      </c>
      <c r="E1667" t="s">
        <v>77</v>
      </c>
      <c r="F1667" t="s">
        <v>4296</v>
      </c>
      <c r="G1667" t="s">
        <v>4297</v>
      </c>
      <c r="H1667">
        <v>-74425.278999999995</v>
      </c>
      <c r="I1667">
        <v>2.2810000000000001</v>
      </c>
      <c r="J1667">
        <v>8319.4300999999996</v>
      </c>
      <c r="K1667">
        <v>1.6799999999999999E-2</v>
      </c>
      <c r="L1667">
        <v>135920101.18000001</v>
      </c>
      <c r="M1667">
        <v>2.448</v>
      </c>
      <c r="N1667" t="b">
        <v>0</v>
      </c>
    </row>
    <row r="1668" spans="1:14" x14ac:dyDescent="0.2">
      <c r="A1668">
        <v>136</v>
      </c>
      <c r="B1668">
        <v>30</v>
      </c>
      <c r="C1668">
        <v>83</v>
      </c>
      <c r="D1668">
        <v>53</v>
      </c>
      <c r="E1668" t="s">
        <v>78</v>
      </c>
      <c r="F1668" t="s">
        <v>4298</v>
      </c>
      <c r="G1668" t="s">
        <v>4299</v>
      </c>
      <c r="H1668">
        <v>-79545.225000000006</v>
      </c>
      <c r="I1668">
        <v>14.188000000000001</v>
      </c>
      <c r="J1668">
        <v>8351.3241999999991</v>
      </c>
      <c r="K1668">
        <v>0.1043</v>
      </c>
      <c r="L1668">
        <v>135914604.69</v>
      </c>
      <c r="M1668">
        <v>15.231</v>
      </c>
      <c r="N1668" t="b">
        <v>0</v>
      </c>
    </row>
    <row r="1669" spans="1:14" x14ac:dyDescent="0.2">
      <c r="A1669">
        <v>136</v>
      </c>
      <c r="B1669">
        <v>28</v>
      </c>
      <c r="C1669">
        <v>82</v>
      </c>
      <c r="D1669">
        <v>54</v>
      </c>
      <c r="E1669" t="s">
        <v>79</v>
      </c>
      <c r="F1669" t="s">
        <v>4300</v>
      </c>
      <c r="G1669" t="s">
        <v>4301</v>
      </c>
      <c r="H1669">
        <v>-86429.17</v>
      </c>
      <c r="I1669">
        <v>7.0000000000000001E-3</v>
      </c>
      <c r="J1669">
        <v>8396.1888999999992</v>
      </c>
      <c r="K1669">
        <v>2.9999999999999997E-4</v>
      </c>
      <c r="L1669">
        <v>135907214.47</v>
      </c>
      <c r="M1669">
        <v>7.0000000000000001E-3</v>
      </c>
      <c r="N1669" t="b">
        <v>0</v>
      </c>
    </row>
    <row r="1670" spans="1:14" x14ac:dyDescent="0.2">
      <c r="A1670">
        <v>136</v>
      </c>
      <c r="B1670">
        <v>26</v>
      </c>
      <c r="C1670">
        <v>81</v>
      </c>
      <c r="D1670">
        <v>55</v>
      </c>
      <c r="E1670" t="s">
        <v>80</v>
      </c>
      <c r="F1670" t="s">
        <v>4302</v>
      </c>
      <c r="G1670" t="s">
        <v>4303</v>
      </c>
      <c r="H1670">
        <v>-86338.854999999996</v>
      </c>
      <c r="I1670">
        <v>1.873</v>
      </c>
      <c r="J1670">
        <v>8389.7723000000005</v>
      </c>
      <c r="K1670">
        <v>1.38E-2</v>
      </c>
      <c r="L1670">
        <v>135907311.43000001</v>
      </c>
      <c r="M1670">
        <v>2.0099999999999998</v>
      </c>
      <c r="N1670" t="b">
        <v>0</v>
      </c>
    </row>
    <row r="1671" spans="1:14" x14ac:dyDescent="0.2">
      <c r="A1671">
        <v>136</v>
      </c>
      <c r="B1671">
        <v>24</v>
      </c>
      <c r="C1671">
        <v>80</v>
      </c>
      <c r="D1671">
        <v>56</v>
      </c>
      <c r="E1671" t="s">
        <v>81</v>
      </c>
      <c r="F1671" t="s">
        <v>4304</v>
      </c>
      <c r="G1671" t="s">
        <v>4305</v>
      </c>
      <c r="H1671">
        <v>-88887.078999999998</v>
      </c>
      <c r="I1671">
        <v>0.245</v>
      </c>
      <c r="J1671">
        <v>8402.7566000000006</v>
      </c>
      <c r="K1671">
        <v>1.8E-3</v>
      </c>
      <c r="L1671">
        <v>135904575.80000001</v>
      </c>
      <c r="M1671">
        <v>0.26200000000000001</v>
      </c>
      <c r="N1671" t="b">
        <v>0</v>
      </c>
    </row>
    <row r="1672" spans="1:14" x14ac:dyDescent="0.2">
      <c r="A1672">
        <v>136</v>
      </c>
      <c r="B1672">
        <v>22</v>
      </c>
      <c r="C1672">
        <v>79</v>
      </c>
      <c r="D1672">
        <v>57</v>
      </c>
      <c r="E1672" t="s">
        <v>82</v>
      </c>
      <c r="F1672" t="s">
        <v>4306</v>
      </c>
      <c r="G1672" t="s">
        <v>4307</v>
      </c>
      <c r="H1672">
        <v>-86037.487999999998</v>
      </c>
      <c r="I1672">
        <v>53.170999999999999</v>
      </c>
      <c r="J1672">
        <v>8376.0511999999999</v>
      </c>
      <c r="K1672">
        <v>0.39100000000000001</v>
      </c>
      <c r="L1672">
        <v>135907634.96000001</v>
      </c>
      <c r="M1672">
        <v>57.081000000000003</v>
      </c>
      <c r="N1672" t="b">
        <v>0</v>
      </c>
    </row>
    <row r="1673" spans="1:14" x14ac:dyDescent="0.2">
      <c r="A1673">
        <v>136</v>
      </c>
      <c r="B1673">
        <v>20</v>
      </c>
      <c r="C1673">
        <v>78</v>
      </c>
      <c r="D1673">
        <v>58</v>
      </c>
      <c r="E1673" t="s">
        <v>83</v>
      </c>
      <c r="F1673" t="s">
        <v>4308</v>
      </c>
      <c r="G1673" t="s">
        <v>4309</v>
      </c>
      <c r="H1673">
        <v>-86508.55</v>
      </c>
      <c r="I1673">
        <v>0.32400000000000001</v>
      </c>
      <c r="J1673">
        <v>8373.7623999999996</v>
      </c>
      <c r="K1673">
        <v>2.3999999999999998E-3</v>
      </c>
      <c r="L1673">
        <v>135907129.25</v>
      </c>
      <c r="M1673">
        <v>0.34799999999999998</v>
      </c>
      <c r="N1673" t="b">
        <v>0</v>
      </c>
    </row>
    <row r="1674" spans="1:14" x14ac:dyDescent="0.2">
      <c r="A1674">
        <v>136</v>
      </c>
      <c r="B1674">
        <v>18</v>
      </c>
      <c r="C1674">
        <v>77</v>
      </c>
      <c r="D1674">
        <v>59</v>
      </c>
      <c r="E1674" t="s">
        <v>84</v>
      </c>
      <c r="F1674" t="s">
        <v>4310</v>
      </c>
      <c r="G1674" t="s">
        <v>4311</v>
      </c>
      <c r="H1674">
        <v>-81340.421000000002</v>
      </c>
      <c r="I1674">
        <v>11.455</v>
      </c>
      <c r="J1674">
        <v>8330.0089000000007</v>
      </c>
      <c r="K1674">
        <v>8.4199999999999997E-2</v>
      </c>
      <c r="L1674">
        <v>135912677.47</v>
      </c>
      <c r="M1674">
        <v>12.295999999999999</v>
      </c>
      <c r="N1674" t="b">
        <v>0</v>
      </c>
    </row>
    <row r="1675" spans="1:14" x14ac:dyDescent="0.2">
      <c r="A1675">
        <v>136</v>
      </c>
      <c r="B1675">
        <v>16</v>
      </c>
      <c r="C1675">
        <v>76</v>
      </c>
      <c r="D1675">
        <v>60</v>
      </c>
      <c r="E1675" t="s">
        <v>85</v>
      </c>
      <c r="F1675" t="s">
        <v>4312</v>
      </c>
      <c r="G1675" t="s">
        <v>4313</v>
      </c>
      <c r="H1675">
        <v>-79199.297000000006</v>
      </c>
      <c r="I1675">
        <v>11.817</v>
      </c>
      <c r="J1675">
        <v>8308.5126999999993</v>
      </c>
      <c r="K1675">
        <v>8.6900000000000005E-2</v>
      </c>
      <c r="L1675">
        <v>135914976.06</v>
      </c>
      <c r="M1675">
        <v>12.686</v>
      </c>
      <c r="N1675" t="b">
        <v>0</v>
      </c>
    </row>
    <row r="1676" spans="1:14" x14ac:dyDescent="0.2">
      <c r="A1676">
        <v>136</v>
      </c>
      <c r="B1676">
        <v>14</v>
      </c>
      <c r="C1676">
        <v>75</v>
      </c>
      <c r="D1676">
        <v>61</v>
      </c>
      <c r="E1676" t="s">
        <v>86</v>
      </c>
      <c r="F1676" t="s">
        <v>4314</v>
      </c>
      <c r="G1676" t="s">
        <v>4315</v>
      </c>
      <c r="H1676">
        <v>-71169.922999999995</v>
      </c>
      <c r="I1676">
        <v>69.072999999999993</v>
      </c>
      <c r="J1676">
        <v>8243.7206999999999</v>
      </c>
      <c r="K1676">
        <v>0.50790000000000002</v>
      </c>
      <c r="L1676">
        <v>135923595.94</v>
      </c>
      <c r="M1676">
        <v>74.152000000000001</v>
      </c>
      <c r="N1676" t="b">
        <v>0</v>
      </c>
    </row>
    <row r="1677" spans="1:14" x14ac:dyDescent="0.2">
      <c r="A1677">
        <v>136</v>
      </c>
      <c r="B1677">
        <v>12</v>
      </c>
      <c r="C1677">
        <v>74</v>
      </c>
      <c r="D1677">
        <v>62</v>
      </c>
      <c r="E1677" t="s">
        <v>87</v>
      </c>
      <c r="F1677" t="s">
        <v>4316</v>
      </c>
      <c r="G1677" t="s">
        <v>4317</v>
      </c>
      <c r="H1677">
        <v>-66810.899000000005</v>
      </c>
      <c r="I1677">
        <v>12.497</v>
      </c>
      <c r="J1677">
        <v>8205.9164999999994</v>
      </c>
      <c r="K1677">
        <v>9.1899999999999996E-2</v>
      </c>
      <c r="L1677">
        <v>135928275.55000001</v>
      </c>
      <c r="M1677">
        <v>13.416</v>
      </c>
      <c r="N1677" t="b">
        <v>0</v>
      </c>
    </row>
    <row r="1678" spans="1:14" x14ac:dyDescent="0.2">
      <c r="A1678">
        <v>136</v>
      </c>
      <c r="B1678">
        <v>10</v>
      </c>
      <c r="C1678">
        <v>73</v>
      </c>
      <c r="D1678">
        <v>63</v>
      </c>
      <c r="E1678" t="s">
        <v>88</v>
      </c>
      <c r="F1678" t="s">
        <v>4318</v>
      </c>
      <c r="G1678" t="s">
        <v>4319</v>
      </c>
      <c r="H1678" t="s">
        <v>4320</v>
      </c>
      <c r="I1678" t="s">
        <v>602</v>
      </c>
      <c r="J1678" t="s">
        <v>3911</v>
      </c>
      <c r="K1678" t="s">
        <v>2047</v>
      </c>
      <c r="L1678">
        <v>135939620</v>
      </c>
      <c r="M1678" t="s">
        <v>605</v>
      </c>
      <c r="N1678" t="b">
        <v>1</v>
      </c>
    </row>
    <row r="1679" spans="1:14" x14ac:dyDescent="0.2">
      <c r="A1679">
        <v>136</v>
      </c>
      <c r="B1679">
        <v>8</v>
      </c>
      <c r="C1679">
        <v>72</v>
      </c>
      <c r="D1679">
        <v>64</v>
      </c>
      <c r="E1679" t="s">
        <v>89</v>
      </c>
      <c r="F1679" t="s">
        <v>4321</v>
      </c>
      <c r="G1679" t="s">
        <v>4322</v>
      </c>
      <c r="H1679" t="s">
        <v>4323</v>
      </c>
      <c r="I1679" t="s">
        <v>2178</v>
      </c>
      <c r="J1679" t="s">
        <v>4324</v>
      </c>
      <c r="K1679" t="s">
        <v>1655</v>
      </c>
      <c r="L1679">
        <v>135947300</v>
      </c>
      <c r="M1679" t="s">
        <v>2180</v>
      </c>
      <c r="N1679" t="b">
        <v>1</v>
      </c>
    </row>
    <row r="1680" spans="1:14" x14ac:dyDescent="0.2">
      <c r="A1680">
        <v>136</v>
      </c>
      <c r="B1680">
        <v>6</v>
      </c>
      <c r="C1680">
        <v>71</v>
      </c>
      <c r="D1680">
        <v>65</v>
      </c>
      <c r="E1680" t="s">
        <v>90</v>
      </c>
      <c r="F1680" t="s">
        <v>4325</v>
      </c>
      <c r="G1680" t="s">
        <v>4326</v>
      </c>
      <c r="H1680" t="s">
        <v>4327</v>
      </c>
      <c r="I1680" t="s">
        <v>503</v>
      </c>
      <c r="J1680" t="s">
        <v>4328</v>
      </c>
      <c r="K1680" t="s">
        <v>906</v>
      </c>
      <c r="L1680">
        <v>135961460</v>
      </c>
      <c r="M1680" t="s">
        <v>506</v>
      </c>
      <c r="N1680" t="b">
        <v>1</v>
      </c>
    </row>
    <row r="1681" spans="1:14" x14ac:dyDescent="0.2">
      <c r="A1681">
        <v>137</v>
      </c>
      <c r="B1681">
        <v>39</v>
      </c>
      <c r="C1681">
        <v>88</v>
      </c>
      <c r="D1681">
        <v>49</v>
      </c>
      <c r="E1681" t="s">
        <v>74</v>
      </c>
      <c r="F1681" t="s">
        <v>4329</v>
      </c>
      <c r="G1681" t="s">
        <v>4330</v>
      </c>
      <c r="H1681" t="s">
        <v>4331</v>
      </c>
      <c r="I1681" t="s">
        <v>581</v>
      </c>
      <c r="J1681" t="s">
        <v>4128</v>
      </c>
      <c r="K1681" t="s">
        <v>1556</v>
      </c>
      <c r="L1681">
        <v>136961535</v>
      </c>
      <c r="M1681" t="s">
        <v>584</v>
      </c>
      <c r="N1681" t="b">
        <v>1</v>
      </c>
    </row>
    <row r="1682" spans="1:14" x14ac:dyDescent="0.2">
      <c r="A1682">
        <v>137</v>
      </c>
      <c r="B1682">
        <v>37</v>
      </c>
      <c r="C1682">
        <v>87</v>
      </c>
      <c r="D1682">
        <v>50</v>
      </c>
      <c r="E1682" t="s">
        <v>75</v>
      </c>
      <c r="F1682" t="s">
        <v>4332</v>
      </c>
      <c r="G1682" t="s">
        <v>4333</v>
      </c>
      <c r="H1682" t="s">
        <v>4334</v>
      </c>
      <c r="I1682" t="s">
        <v>813</v>
      </c>
      <c r="J1682" t="s">
        <v>3078</v>
      </c>
      <c r="K1682" t="s">
        <v>1655</v>
      </c>
      <c r="L1682">
        <v>136946162</v>
      </c>
      <c r="M1682" t="s">
        <v>816</v>
      </c>
      <c r="N1682" t="b">
        <v>1</v>
      </c>
    </row>
    <row r="1683" spans="1:14" x14ac:dyDescent="0.2">
      <c r="A1683">
        <v>137</v>
      </c>
      <c r="B1683">
        <v>35</v>
      </c>
      <c r="C1683">
        <v>86</v>
      </c>
      <c r="D1683">
        <v>51</v>
      </c>
      <c r="E1683" t="s">
        <v>76</v>
      </c>
      <c r="F1683" t="s">
        <v>4335</v>
      </c>
      <c r="G1683" t="s">
        <v>4336</v>
      </c>
      <c r="H1683">
        <v>-60060.392</v>
      </c>
      <c r="I1683">
        <v>52.164000000000001</v>
      </c>
      <c r="J1683">
        <v>8218.4763999999996</v>
      </c>
      <c r="K1683">
        <v>0.38080000000000003</v>
      </c>
      <c r="L1683">
        <v>136935522.50999999</v>
      </c>
      <c r="M1683">
        <v>56</v>
      </c>
      <c r="N1683" t="b">
        <v>0</v>
      </c>
    </row>
    <row r="1684" spans="1:14" x14ac:dyDescent="0.2">
      <c r="A1684">
        <v>137</v>
      </c>
      <c r="B1684">
        <v>33</v>
      </c>
      <c r="C1684">
        <v>85</v>
      </c>
      <c r="D1684">
        <v>52</v>
      </c>
      <c r="E1684" t="s">
        <v>77</v>
      </c>
      <c r="F1684" t="s">
        <v>4337</v>
      </c>
      <c r="G1684" t="s">
        <v>4338</v>
      </c>
      <c r="H1684">
        <v>-69303.762000000002</v>
      </c>
      <c r="I1684">
        <v>2.1</v>
      </c>
      <c r="J1684">
        <v>8280.2356999999993</v>
      </c>
      <c r="K1684">
        <v>1.5299999999999999E-2</v>
      </c>
      <c r="L1684">
        <v>136925599.34999999</v>
      </c>
      <c r="M1684">
        <v>2.254</v>
      </c>
      <c r="N1684" t="b">
        <v>0</v>
      </c>
    </row>
    <row r="1685" spans="1:14" x14ac:dyDescent="0.2">
      <c r="A1685">
        <v>137</v>
      </c>
      <c r="B1685">
        <v>31</v>
      </c>
      <c r="C1685">
        <v>84</v>
      </c>
      <c r="D1685">
        <v>53</v>
      </c>
      <c r="E1685" t="s">
        <v>78</v>
      </c>
      <c r="F1685" t="s">
        <v>4339</v>
      </c>
      <c r="G1685" t="s">
        <v>4340</v>
      </c>
      <c r="H1685">
        <v>-76356.267999999996</v>
      </c>
      <c r="I1685">
        <v>8.3829999999999991</v>
      </c>
      <c r="J1685">
        <v>8326.0033000000003</v>
      </c>
      <c r="K1685">
        <v>6.1199999999999997E-2</v>
      </c>
      <c r="L1685">
        <v>136918028.16999999</v>
      </c>
      <c r="M1685">
        <v>9</v>
      </c>
      <c r="N1685" t="b">
        <v>0</v>
      </c>
    </row>
    <row r="1686" spans="1:14" x14ac:dyDescent="0.2">
      <c r="A1686">
        <v>137</v>
      </c>
      <c r="B1686">
        <v>29</v>
      </c>
      <c r="C1686">
        <v>83</v>
      </c>
      <c r="D1686">
        <v>54</v>
      </c>
      <c r="E1686" t="s">
        <v>79</v>
      </c>
      <c r="F1686" t="s">
        <v>4341</v>
      </c>
      <c r="G1686" t="s">
        <v>4342</v>
      </c>
      <c r="H1686">
        <v>-82383.414000000004</v>
      </c>
      <c r="I1686">
        <v>0.104</v>
      </c>
      <c r="J1686">
        <v>8364.2865000000002</v>
      </c>
      <c r="K1686">
        <v>8.0000000000000004E-4</v>
      </c>
      <c r="L1686">
        <v>136911557.77000001</v>
      </c>
      <c r="M1686">
        <v>0.111</v>
      </c>
      <c r="N1686" t="b">
        <v>0</v>
      </c>
    </row>
    <row r="1687" spans="1:14" x14ac:dyDescent="0.2">
      <c r="A1687">
        <v>137</v>
      </c>
      <c r="B1687">
        <v>27</v>
      </c>
      <c r="C1687">
        <v>82</v>
      </c>
      <c r="D1687">
        <v>55</v>
      </c>
      <c r="E1687" t="s">
        <v>80</v>
      </c>
      <c r="F1687" t="s">
        <v>4343</v>
      </c>
      <c r="G1687" t="s">
        <v>4344</v>
      </c>
      <c r="H1687">
        <v>-86545.771999999997</v>
      </c>
      <c r="I1687">
        <v>0.30199999999999999</v>
      </c>
      <c r="J1687">
        <v>8388.9580999999998</v>
      </c>
      <c r="K1687">
        <v>2.2000000000000001E-3</v>
      </c>
      <c r="L1687">
        <v>136907089.28999999</v>
      </c>
      <c r="M1687">
        <v>0.32400000000000001</v>
      </c>
      <c r="N1687" t="b">
        <v>0</v>
      </c>
    </row>
    <row r="1688" spans="1:14" x14ac:dyDescent="0.2">
      <c r="A1688">
        <v>137</v>
      </c>
      <c r="B1688">
        <v>25</v>
      </c>
      <c r="C1688">
        <v>81</v>
      </c>
      <c r="D1688">
        <v>56</v>
      </c>
      <c r="E1688" t="s">
        <v>81</v>
      </c>
      <c r="F1688" t="s">
        <v>4345</v>
      </c>
      <c r="G1688" t="s">
        <v>4346</v>
      </c>
      <c r="H1688">
        <v>-87721.400999999998</v>
      </c>
      <c r="I1688">
        <v>0.248</v>
      </c>
      <c r="J1688">
        <v>8391.8287999999993</v>
      </c>
      <c r="K1688">
        <v>1.8E-3</v>
      </c>
      <c r="L1688">
        <v>136905827.19999999</v>
      </c>
      <c r="M1688">
        <v>0.26600000000000001</v>
      </c>
      <c r="N1688" t="b">
        <v>0</v>
      </c>
    </row>
    <row r="1689" spans="1:14" x14ac:dyDescent="0.2">
      <c r="A1689">
        <v>137</v>
      </c>
      <c r="B1689">
        <v>23</v>
      </c>
      <c r="C1689">
        <v>80</v>
      </c>
      <c r="D1689">
        <v>57</v>
      </c>
      <c r="E1689" t="s">
        <v>82</v>
      </c>
      <c r="F1689" t="s">
        <v>4347</v>
      </c>
      <c r="G1689" t="s">
        <v>4348</v>
      </c>
      <c r="H1689">
        <v>-87140.865000000005</v>
      </c>
      <c r="I1689">
        <v>1.64</v>
      </c>
      <c r="J1689">
        <v>8381.8806999999997</v>
      </c>
      <c r="K1689">
        <v>1.2E-2</v>
      </c>
      <c r="L1689">
        <v>136906450.43000001</v>
      </c>
      <c r="M1689">
        <v>1.76</v>
      </c>
      <c r="N1689" t="b">
        <v>0</v>
      </c>
    </row>
    <row r="1690" spans="1:14" x14ac:dyDescent="0.2">
      <c r="A1690">
        <v>137</v>
      </c>
      <c r="B1690">
        <v>21</v>
      </c>
      <c r="C1690">
        <v>79</v>
      </c>
      <c r="D1690">
        <v>58</v>
      </c>
      <c r="E1690" t="s">
        <v>83</v>
      </c>
      <c r="F1690" t="s">
        <v>4349</v>
      </c>
      <c r="G1690" t="s">
        <v>4350</v>
      </c>
      <c r="H1690">
        <v>-85918.764999999999</v>
      </c>
      <c r="I1690">
        <v>0.36</v>
      </c>
      <c r="J1690">
        <v>8367.2497000000003</v>
      </c>
      <c r="K1690">
        <v>2.5999999999999999E-3</v>
      </c>
      <c r="L1690">
        <v>136907762.41</v>
      </c>
      <c r="M1690">
        <v>0.38600000000000001</v>
      </c>
      <c r="N1690" t="b">
        <v>0</v>
      </c>
    </row>
    <row r="1691" spans="1:14" x14ac:dyDescent="0.2">
      <c r="A1691">
        <v>137</v>
      </c>
      <c r="B1691">
        <v>19</v>
      </c>
      <c r="C1691">
        <v>78</v>
      </c>
      <c r="D1691">
        <v>59</v>
      </c>
      <c r="E1691" t="s">
        <v>84</v>
      </c>
      <c r="F1691" t="s">
        <v>4351</v>
      </c>
      <c r="G1691" t="s">
        <v>4352</v>
      </c>
      <c r="H1691">
        <v>-83201.813999999998</v>
      </c>
      <c r="I1691">
        <v>8.1349999999999998</v>
      </c>
      <c r="J1691">
        <v>8341.7073999999993</v>
      </c>
      <c r="K1691">
        <v>5.9400000000000001E-2</v>
      </c>
      <c r="L1691">
        <v>136910679.18000001</v>
      </c>
      <c r="M1691">
        <v>8.7330000000000005</v>
      </c>
      <c r="N1691" t="b">
        <v>0</v>
      </c>
    </row>
    <row r="1692" spans="1:14" x14ac:dyDescent="0.2">
      <c r="A1692">
        <v>137</v>
      </c>
      <c r="B1692">
        <v>17</v>
      </c>
      <c r="C1692">
        <v>77</v>
      </c>
      <c r="D1692">
        <v>60</v>
      </c>
      <c r="E1692" t="s">
        <v>85</v>
      </c>
      <c r="F1692" t="s">
        <v>4353</v>
      </c>
      <c r="G1692" t="s">
        <v>4354</v>
      </c>
      <c r="H1692">
        <v>-79583.968999999997</v>
      </c>
      <c r="I1692">
        <v>11.725</v>
      </c>
      <c r="J1692">
        <v>8309.5892000000003</v>
      </c>
      <c r="K1692">
        <v>8.5599999999999996E-2</v>
      </c>
      <c r="L1692">
        <v>136914563.09</v>
      </c>
      <c r="M1692">
        <v>12.586</v>
      </c>
      <c r="N1692" t="b">
        <v>0</v>
      </c>
    </row>
    <row r="1693" spans="1:14" x14ac:dyDescent="0.2">
      <c r="A1693">
        <v>137</v>
      </c>
      <c r="B1693">
        <v>15</v>
      </c>
      <c r="C1693">
        <v>76</v>
      </c>
      <c r="D1693">
        <v>61</v>
      </c>
      <c r="E1693" t="s">
        <v>86</v>
      </c>
      <c r="F1693" t="s">
        <v>4355</v>
      </c>
      <c r="G1693" t="s">
        <v>4356</v>
      </c>
      <c r="H1693">
        <v>-74072.857999999993</v>
      </c>
      <c r="I1693">
        <v>13.041</v>
      </c>
      <c r="J1693">
        <v>8263.6515999999992</v>
      </c>
      <c r="K1693">
        <v>9.5200000000000007E-2</v>
      </c>
      <c r="L1693">
        <v>136920479.50999999</v>
      </c>
      <c r="M1693">
        <v>14</v>
      </c>
      <c r="N1693" t="b">
        <v>0</v>
      </c>
    </row>
    <row r="1694" spans="1:14" x14ac:dyDescent="0.2">
      <c r="A1694">
        <v>137</v>
      </c>
      <c r="B1694">
        <v>13</v>
      </c>
      <c r="C1694">
        <v>75</v>
      </c>
      <c r="D1694">
        <v>62</v>
      </c>
      <c r="E1694" t="s">
        <v>87</v>
      </c>
      <c r="F1694" t="s">
        <v>4357</v>
      </c>
      <c r="G1694" t="s">
        <v>4358</v>
      </c>
      <c r="H1694">
        <v>-67991.654999999999</v>
      </c>
      <c r="I1694">
        <v>28.614000000000001</v>
      </c>
      <c r="J1694">
        <v>8213.5527000000002</v>
      </c>
      <c r="K1694">
        <v>0.2089</v>
      </c>
      <c r="L1694">
        <v>136927007.94999999</v>
      </c>
      <c r="M1694">
        <v>30.718</v>
      </c>
      <c r="N1694" t="b">
        <v>0</v>
      </c>
    </row>
    <row r="1695" spans="1:14" x14ac:dyDescent="0.2">
      <c r="A1695">
        <v>137</v>
      </c>
      <c r="B1695">
        <v>11</v>
      </c>
      <c r="C1695">
        <v>74</v>
      </c>
      <c r="D1695">
        <v>63</v>
      </c>
      <c r="E1695" t="s">
        <v>88</v>
      </c>
      <c r="F1695" t="s">
        <v>4359</v>
      </c>
      <c r="G1695" t="s">
        <v>4360</v>
      </c>
      <c r="H1695">
        <v>-60145.904000000002</v>
      </c>
      <c r="I1695">
        <v>4.3780000000000001</v>
      </c>
      <c r="J1695">
        <v>8150.5738000000001</v>
      </c>
      <c r="K1695">
        <v>3.2000000000000001E-2</v>
      </c>
      <c r="L1695">
        <v>136935430.71000001</v>
      </c>
      <c r="M1695">
        <v>4.7</v>
      </c>
      <c r="N1695" t="b">
        <v>0</v>
      </c>
    </row>
    <row r="1696" spans="1:14" x14ac:dyDescent="0.2">
      <c r="A1696">
        <v>137</v>
      </c>
      <c r="B1696">
        <v>9</v>
      </c>
      <c r="C1696">
        <v>73</v>
      </c>
      <c r="D1696">
        <v>64</v>
      </c>
      <c r="E1696" t="s">
        <v>89</v>
      </c>
      <c r="F1696" t="s">
        <v>4361</v>
      </c>
      <c r="G1696" t="s">
        <v>4362</v>
      </c>
      <c r="H1696" t="s">
        <v>3478</v>
      </c>
      <c r="I1696" t="s">
        <v>2178</v>
      </c>
      <c r="J1696" t="s">
        <v>2667</v>
      </c>
      <c r="K1696" t="s">
        <v>1655</v>
      </c>
      <c r="L1696">
        <v>136945020</v>
      </c>
      <c r="M1696" t="s">
        <v>2180</v>
      </c>
      <c r="N1696" t="b">
        <v>1</v>
      </c>
    </row>
    <row r="1697" spans="1:14" x14ac:dyDescent="0.2">
      <c r="A1697">
        <v>137</v>
      </c>
      <c r="B1697">
        <v>7</v>
      </c>
      <c r="C1697">
        <v>72</v>
      </c>
      <c r="D1697">
        <v>65</v>
      </c>
      <c r="E1697" t="s">
        <v>90</v>
      </c>
      <c r="F1697" t="s">
        <v>4363</v>
      </c>
      <c r="G1697" t="s">
        <v>4364</v>
      </c>
      <c r="H1697" t="s">
        <v>4365</v>
      </c>
      <c r="I1697" t="s">
        <v>261</v>
      </c>
      <c r="J1697" t="s">
        <v>4366</v>
      </c>
      <c r="K1697" t="s">
        <v>1556</v>
      </c>
      <c r="L1697">
        <v>136956020</v>
      </c>
      <c r="M1697" t="s">
        <v>499</v>
      </c>
      <c r="N1697" t="b">
        <v>1</v>
      </c>
    </row>
    <row r="1698" spans="1:14" x14ac:dyDescent="0.2">
      <c r="A1698">
        <v>138</v>
      </c>
      <c r="B1698">
        <v>38</v>
      </c>
      <c r="C1698">
        <v>88</v>
      </c>
      <c r="D1698">
        <v>50</v>
      </c>
      <c r="E1698" t="s">
        <v>75</v>
      </c>
      <c r="F1698" t="s">
        <v>4367</v>
      </c>
      <c r="G1698" t="s">
        <v>4368</v>
      </c>
      <c r="H1698" t="s">
        <v>4369</v>
      </c>
      <c r="I1698" t="s">
        <v>581</v>
      </c>
      <c r="J1698" t="s">
        <v>1948</v>
      </c>
      <c r="K1698" t="s">
        <v>1556</v>
      </c>
      <c r="L1698">
        <v>137951143</v>
      </c>
      <c r="M1698" t="s">
        <v>584</v>
      </c>
      <c r="N1698" t="b">
        <v>1</v>
      </c>
    </row>
    <row r="1699" spans="1:14" x14ac:dyDescent="0.2">
      <c r="A1699">
        <v>138</v>
      </c>
      <c r="B1699">
        <v>36</v>
      </c>
      <c r="C1699">
        <v>87</v>
      </c>
      <c r="D1699">
        <v>51</v>
      </c>
      <c r="E1699" t="s">
        <v>76</v>
      </c>
      <c r="F1699" t="s">
        <v>4370</v>
      </c>
      <c r="G1699" t="s">
        <v>4371</v>
      </c>
      <c r="H1699" t="s">
        <v>4372</v>
      </c>
      <c r="I1699" t="s">
        <v>813</v>
      </c>
      <c r="J1699" t="s">
        <v>3151</v>
      </c>
      <c r="K1699" t="s">
        <v>1655</v>
      </c>
      <c r="L1699">
        <v>137941331</v>
      </c>
      <c r="M1699" t="s">
        <v>816</v>
      </c>
      <c r="N1699" t="b">
        <v>1</v>
      </c>
    </row>
    <row r="1700" spans="1:14" x14ac:dyDescent="0.2">
      <c r="A1700">
        <v>138</v>
      </c>
      <c r="B1700">
        <v>34</v>
      </c>
      <c r="C1700">
        <v>86</v>
      </c>
      <c r="D1700">
        <v>52</v>
      </c>
      <c r="E1700" t="s">
        <v>77</v>
      </c>
      <c r="F1700" t="s">
        <v>4373</v>
      </c>
      <c r="G1700" t="s">
        <v>4374</v>
      </c>
      <c r="H1700">
        <v>-65695.994999999995</v>
      </c>
      <c r="I1700">
        <v>3.7869999999999999</v>
      </c>
      <c r="J1700">
        <v>8252.5786000000007</v>
      </c>
      <c r="K1700">
        <v>2.7400000000000001E-2</v>
      </c>
      <c r="L1700">
        <v>137929472.44999999</v>
      </c>
      <c r="M1700">
        <v>4.0650000000000004</v>
      </c>
      <c r="N1700" t="b">
        <v>0</v>
      </c>
    </row>
    <row r="1701" spans="1:14" x14ac:dyDescent="0.2">
      <c r="A1701">
        <v>138</v>
      </c>
      <c r="B1701">
        <v>32</v>
      </c>
      <c r="C1701">
        <v>85</v>
      </c>
      <c r="D1701">
        <v>53</v>
      </c>
      <c r="E1701" t="s">
        <v>78</v>
      </c>
      <c r="F1701" t="s">
        <v>4375</v>
      </c>
      <c r="G1701" t="s">
        <v>4376</v>
      </c>
      <c r="H1701">
        <v>-71979.91</v>
      </c>
      <c r="I1701">
        <v>5.9619999999999997</v>
      </c>
      <c r="J1701">
        <v>8292.4449999999997</v>
      </c>
      <c r="K1701">
        <v>4.3200000000000002E-2</v>
      </c>
      <c r="L1701">
        <v>137922726.38999999</v>
      </c>
      <c r="M1701">
        <v>6.4</v>
      </c>
      <c r="N1701" t="b">
        <v>0</v>
      </c>
    </row>
    <row r="1702" spans="1:14" x14ac:dyDescent="0.2">
      <c r="A1702">
        <v>138</v>
      </c>
      <c r="B1702">
        <v>30</v>
      </c>
      <c r="C1702">
        <v>84</v>
      </c>
      <c r="D1702">
        <v>54</v>
      </c>
      <c r="E1702" t="s">
        <v>79</v>
      </c>
      <c r="F1702" t="s">
        <v>4377</v>
      </c>
      <c r="G1702" t="s">
        <v>4378</v>
      </c>
      <c r="H1702">
        <v>-79972.244000000006</v>
      </c>
      <c r="I1702">
        <v>2.8039999999999998</v>
      </c>
      <c r="J1702">
        <v>8344.6913000000004</v>
      </c>
      <c r="K1702">
        <v>2.0299999999999999E-2</v>
      </c>
      <c r="L1702">
        <v>137914146.25999999</v>
      </c>
      <c r="M1702">
        <v>3.01</v>
      </c>
      <c r="N1702" t="b">
        <v>0</v>
      </c>
    </row>
    <row r="1703" spans="1:14" x14ac:dyDescent="0.2">
      <c r="A1703">
        <v>138</v>
      </c>
      <c r="B1703">
        <v>28</v>
      </c>
      <c r="C1703">
        <v>83</v>
      </c>
      <c r="D1703">
        <v>55</v>
      </c>
      <c r="E1703" t="s">
        <v>80</v>
      </c>
      <c r="F1703" t="s">
        <v>4379</v>
      </c>
      <c r="G1703" t="s">
        <v>4380</v>
      </c>
      <c r="H1703">
        <v>-82887.028000000006</v>
      </c>
      <c r="I1703">
        <v>9.1579999999999995</v>
      </c>
      <c r="J1703">
        <v>8360.1437000000005</v>
      </c>
      <c r="K1703">
        <v>6.6400000000000001E-2</v>
      </c>
      <c r="L1703">
        <v>137911017.11000001</v>
      </c>
      <c r="M1703">
        <v>9.8309999999999995</v>
      </c>
      <c r="N1703" t="b">
        <v>0</v>
      </c>
    </row>
    <row r="1704" spans="1:14" x14ac:dyDescent="0.2">
      <c r="A1704">
        <v>138</v>
      </c>
      <c r="B1704">
        <v>26</v>
      </c>
      <c r="C1704">
        <v>82</v>
      </c>
      <c r="D1704">
        <v>56</v>
      </c>
      <c r="E1704" t="s">
        <v>81</v>
      </c>
      <c r="F1704" t="s">
        <v>4381</v>
      </c>
      <c r="G1704" t="s">
        <v>4382</v>
      </c>
      <c r="H1704">
        <v>-88261.805999999997</v>
      </c>
      <c r="I1704">
        <v>0.249</v>
      </c>
      <c r="J1704">
        <v>8393.4222000000009</v>
      </c>
      <c r="K1704">
        <v>1.8E-3</v>
      </c>
      <c r="L1704">
        <v>137905247.05000001</v>
      </c>
      <c r="M1704">
        <v>0.26700000000000002</v>
      </c>
      <c r="N1704" t="b">
        <v>0</v>
      </c>
    </row>
    <row r="1705" spans="1:14" x14ac:dyDescent="0.2">
      <c r="A1705">
        <v>138</v>
      </c>
      <c r="B1705">
        <v>24</v>
      </c>
      <c r="C1705">
        <v>81</v>
      </c>
      <c r="D1705">
        <v>57</v>
      </c>
      <c r="E1705" t="s">
        <v>82</v>
      </c>
      <c r="F1705" t="s">
        <v>4383</v>
      </c>
      <c r="G1705" t="s">
        <v>4384</v>
      </c>
      <c r="H1705">
        <v>-86513.407999999996</v>
      </c>
      <c r="I1705">
        <v>0.41599999999999998</v>
      </c>
      <c r="J1705">
        <v>8375.0835000000006</v>
      </c>
      <c r="K1705">
        <v>3.0000000000000001E-3</v>
      </c>
      <c r="L1705">
        <v>137907124.03999999</v>
      </c>
      <c r="M1705">
        <v>0.44600000000000001</v>
      </c>
      <c r="N1705" t="b">
        <v>0</v>
      </c>
    </row>
    <row r="1706" spans="1:14" x14ac:dyDescent="0.2">
      <c r="A1706">
        <v>138</v>
      </c>
      <c r="B1706">
        <v>22</v>
      </c>
      <c r="C1706">
        <v>80</v>
      </c>
      <c r="D1706">
        <v>58</v>
      </c>
      <c r="E1706" t="s">
        <v>83</v>
      </c>
      <c r="F1706" t="s">
        <v>4385</v>
      </c>
      <c r="G1706" t="s">
        <v>4386</v>
      </c>
      <c r="H1706">
        <v>-87565.866999999998</v>
      </c>
      <c r="I1706">
        <v>0.499</v>
      </c>
      <c r="J1706">
        <v>8377.0408000000007</v>
      </c>
      <c r="K1706">
        <v>3.5999999999999999E-3</v>
      </c>
      <c r="L1706">
        <v>137905994.18000001</v>
      </c>
      <c r="M1706">
        <v>0.53600000000000003</v>
      </c>
      <c r="N1706" t="b">
        <v>0</v>
      </c>
    </row>
    <row r="1707" spans="1:14" x14ac:dyDescent="0.2">
      <c r="A1707">
        <v>138</v>
      </c>
      <c r="B1707">
        <v>20</v>
      </c>
      <c r="C1707">
        <v>79</v>
      </c>
      <c r="D1707">
        <v>59</v>
      </c>
      <c r="E1707" t="s">
        <v>84</v>
      </c>
      <c r="F1707" t="s">
        <v>4387</v>
      </c>
      <c r="G1707" t="s">
        <v>4388</v>
      </c>
      <c r="H1707">
        <v>-83128.866999999998</v>
      </c>
      <c r="I1707">
        <v>10.012</v>
      </c>
      <c r="J1707">
        <v>8339.2194999999992</v>
      </c>
      <c r="K1707">
        <v>7.2599999999999998E-2</v>
      </c>
      <c r="L1707">
        <v>137910757.49000001</v>
      </c>
      <c r="M1707">
        <v>10.747999999999999</v>
      </c>
      <c r="N1707" t="b">
        <v>0</v>
      </c>
    </row>
    <row r="1708" spans="1:14" x14ac:dyDescent="0.2">
      <c r="A1708">
        <v>138</v>
      </c>
      <c r="B1708">
        <v>18</v>
      </c>
      <c r="C1708">
        <v>78</v>
      </c>
      <c r="D1708">
        <v>60</v>
      </c>
      <c r="E1708" t="s">
        <v>85</v>
      </c>
      <c r="F1708" t="s">
        <v>4389</v>
      </c>
      <c r="G1708" t="s">
        <v>4390</v>
      </c>
      <c r="H1708">
        <v>-82017.182000000001</v>
      </c>
      <c r="I1708">
        <v>11.603</v>
      </c>
      <c r="J1708">
        <v>8325.4946</v>
      </c>
      <c r="K1708">
        <v>8.4099999999999994E-2</v>
      </c>
      <c r="L1708">
        <v>137911950.93000001</v>
      </c>
      <c r="M1708">
        <v>12.456</v>
      </c>
      <c r="N1708" t="b">
        <v>0</v>
      </c>
    </row>
    <row r="1709" spans="1:14" x14ac:dyDescent="0.2">
      <c r="A1709">
        <v>138</v>
      </c>
      <c r="B1709">
        <v>16</v>
      </c>
      <c r="C1709">
        <v>77</v>
      </c>
      <c r="D1709">
        <v>61</v>
      </c>
      <c r="E1709" t="s">
        <v>86</v>
      </c>
      <c r="F1709" t="s">
        <v>4391</v>
      </c>
      <c r="G1709" t="s">
        <v>4392</v>
      </c>
      <c r="H1709">
        <v>-74914.37</v>
      </c>
      <c r="I1709">
        <v>11.603</v>
      </c>
      <c r="J1709">
        <v>8268.3557999999994</v>
      </c>
      <c r="K1709">
        <v>8.4099999999999994E-2</v>
      </c>
      <c r="L1709">
        <v>137919576.11000001</v>
      </c>
      <c r="M1709">
        <v>12.456</v>
      </c>
      <c r="N1709" t="b">
        <v>0</v>
      </c>
    </row>
    <row r="1710" spans="1:14" x14ac:dyDescent="0.2">
      <c r="A1710">
        <v>138</v>
      </c>
      <c r="B1710">
        <v>14</v>
      </c>
      <c r="C1710">
        <v>76</v>
      </c>
      <c r="D1710">
        <v>62</v>
      </c>
      <c r="E1710" t="s">
        <v>87</v>
      </c>
      <c r="F1710" t="s">
        <v>4393</v>
      </c>
      <c r="G1710" t="s">
        <v>4394</v>
      </c>
      <c r="H1710">
        <v>-71497.771999999997</v>
      </c>
      <c r="I1710">
        <v>11.817</v>
      </c>
      <c r="J1710">
        <v>8237.9285999999993</v>
      </c>
      <c r="K1710">
        <v>8.5599999999999996E-2</v>
      </c>
      <c r="L1710">
        <v>137923243.97999999</v>
      </c>
      <c r="M1710">
        <v>12.686</v>
      </c>
      <c r="N1710" t="b">
        <v>0</v>
      </c>
    </row>
    <row r="1711" spans="1:14" x14ac:dyDescent="0.2">
      <c r="A1711">
        <v>138</v>
      </c>
      <c r="B1711">
        <v>12</v>
      </c>
      <c r="C1711">
        <v>75</v>
      </c>
      <c r="D1711">
        <v>63</v>
      </c>
      <c r="E1711" t="s">
        <v>88</v>
      </c>
      <c r="F1711" t="s">
        <v>4395</v>
      </c>
      <c r="G1711" t="s">
        <v>4396</v>
      </c>
      <c r="H1711">
        <v>-61749.675999999999</v>
      </c>
      <c r="I1711">
        <v>27.945</v>
      </c>
      <c r="J1711">
        <v>8161.6211000000003</v>
      </c>
      <c r="K1711">
        <v>0.20250000000000001</v>
      </c>
      <c r="L1711">
        <v>137933709</v>
      </c>
      <c r="M1711">
        <v>30</v>
      </c>
      <c r="N1711" t="b">
        <v>0</v>
      </c>
    </row>
    <row r="1712" spans="1:14" x14ac:dyDescent="0.2">
      <c r="A1712">
        <v>138</v>
      </c>
      <c r="B1712">
        <v>10</v>
      </c>
      <c r="C1712">
        <v>74</v>
      </c>
      <c r="D1712">
        <v>64</v>
      </c>
      <c r="E1712" t="s">
        <v>89</v>
      </c>
      <c r="F1712" t="s">
        <v>4397</v>
      </c>
      <c r="G1712" t="s">
        <v>4398</v>
      </c>
      <c r="H1712" t="s">
        <v>4399</v>
      </c>
      <c r="I1712" t="s">
        <v>732</v>
      </c>
      <c r="J1712" t="s">
        <v>2738</v>
      </c>
      <c r="K1712" t="s">
        <v>2047</v>
      </c>
      <c r="L1712">
        <v>137940247</v>
      </c>
      <c r="M1712" t="s">
        <v>734</v>
      </c>
      <c r="N1712" t="b">
        <v>1</v>
      </c>
    </row>
    <row r="1713" spans="1:14" x14ac:dyDescent="0.2">
      <c r="A1713">
        <v>138</v>
      </c>
      <c r="B1713">
        <v>8</v>
      </c>
      <c r="C1713">
        <v>73</v>
      </c>
      <c r="D1713">
        <v>65</v>
      </c>
      <c r="E1713" t="s">
        <v>90</v>
      </c>
      <c r="F1713" t="s">
        <v>4400</v>
      </c>
      <c r="G1713" t="s">
        <v>4401</v>
      </c>
      <c r="H1713" t="s">
        <v>4402</v>
      </c>
      <c r="I1713" t="s">
        <v>813</v>
      </c>
      <c r="J1713" t="s">
        <v>4403</v>
      </c>
      <c r="K1713" t="s">
        <v>1655</v>
      </c>
      <c r="L1713">
        <v>137953193</v>
      </c>
      <c r="M1713" t="s">
        <v>816</v>
      </c>
      <c r="N1713" t="b">
        <v>1</v>
      </c>
    </row>
    <row r="1714" spans="1:14" x14ac:dyDescent="0.2">
      <c r="A1714">
        <v>138</v>
      </c>
      <c r="B1714">
        <v>6</v>
      </c>
      <c r="C1714">
        <v>72</v>
      </c>
      <c r="D1714">
        <v>66</v>
      </c>
      <c r="E1714" t="s">
        <v>91</v>
      </c>
      <c r="F1714" t="s">
        <v>4404</v>
      </c>
      <c r="G1714" t="s">
        <v>4405</v>
      </c>
      <c r="H1714" t="s">
        <v>4406</v>
      </c>
      <c r="I1714" t="s">
        <v>560</v>
      </c>
      <c r="J1714" t="s">
        <v>4084</v>
      </c>
      <c r="K1714" t="s">
        <v>906</v>
      </c>
      <c r="L1714">
        <v>137962500</v>
      </c>
      <c r="M1714" t="s">
        <v>563</v>
      </c>
      <c r="N1714" t="b">
        <v>1</v>
      </c>
    </row>
    <row r="1715" spans="1:14" x14ac:dyDescent="0.2">
      <c r="A1715">
        <v>139</v>
      </c>
      <c r="B1715">
        <v>39</v>
      </c>
      <c r="C1715">
        <v>89</v>
      </c>
      <c r="D1715">
        <v>50</v>
      </c>
      <c r="E1715" t="s">
        <v>75</v>
      </c>
      <c r="F1715" t="s">
        <v>4407</v>
      </c>
      <c r="G1715" t="s">
        <v>4408</v>
      </c>
      <c r="H1715" t="s">
        <v>4409</v>
      </c>
      <c r="I1715" t="s">
        <v>581</v>
      </c>
      <c r="J1715" t="s">
        <v>4410</v>
      </c>
      <c r="K1715" t="s">
        <v>1556</v>
      </c>
      <c r="L1715">
        <v>138957799</v>
      </c>
      <c r="M1715" t="s">
        <v>584</v>
      </c>
      <c r="N1715" t="b">
        <v>1</v>
      </c>
    </row>
    <row r="1716" spans="1:14" x14ac:dyDescent="0.2">
      <c r="A1716">
        <v>139</v>
      </c>
      <c r="B1716">
        <v>37</v>
      </c>
      <c r="C1716">
        <v>88</v>
      </c>
      <c r="D1716">
        <v>51</v>
      </c>
      <c r="E1716" t="s">
        <v>76</v>
      </c>
      <c r="F1716" t="s">
        <v>4411</v>
      </c>
      <c r="G1716" t="s">
        <v>4412</v>
      </c>
      <c r="H1716" t="s">
        <v>4413</v>
      </c>
      <c r="I1716" t="s">
        <v>581</v>
      </c>
      <c r="J1716" t="s">
        <v>4414</v>
      </c>
      <c r="K1716" t="s">
        <v>1556</v>
      </c>
      <c r="L1716">
        <v>138946269</v>
      </c>
      <c r="M1716" t="s">
        <v>584</v>
      </c>
      <c r="N1716" t="b">
        <v>1</v>
      </c>
    </row>
    <row r="1717" spans="1:14" x14ac:dyDescent="0.2">
      <c r="A1717">
        <v>139</v>
      </c>
      <c r="B1717">
        <v>35</v>
      </c>
      <c r="C1717">
        <v>87</v>
      </c>
      <c r="D1717">
        <v>52</v>
      </c>
      <c r="E1717" t="s">
        <v>77</v>
      </c>
      <c r="F1717" t="s">
        <v>4415</v>
      </c>
      <c r="G1717" t="s">
        <v>4416</v>
      </c>
      <c r="H1717">
        <v>-60205.08</v>
      </c>
      <c r="I1717">
        <v>3.54</v>
      </c>
      <c r="J1717">
        <v>8211.7716</v>
      </c>
      <c r="K1717">
        <v>2.5499999999999998E-2</v>
      </c>
      <c r="L1717">
        <v>138935367.19</v>
      </c>
      <c r="M1717">
        <v>3.8</v>
      </c>
      <c r="N1717" t="b">
        <v>0</v>
      </c>
    </row>
    <row r="1718" spans="1:14" x14ac:dyDescent="0.2">
      <c r="A1718">
        <v>139</v>
      </c>
      <c r="B1718">
        <v>33</v>
      </c>
      <c r="C1718">
        <v>86</v>
      </c>
      <c r="D1718">
        <v>53</v>
      </c>
      <c r="E1718" t="s">
        <v>78</v>
      </c>
      <c r="F1718" t="s">
        <v>4417</v>
      </c>
      <c r="G1718" t="s">
        <v>4418</v>
      </c>
      <c r="H1718">
        <v>-68470.964000000007</v>
      </c>
      <c r="I1718">
        <v>4.0049999999999999</v>
      </c>
      <c r="J1718">
        <v>8265.61</v>
      </c>
      <c r="K1718">
        <v>2.8799999999999999E-2</v>
      </c>
      <c r="L1718">
        <v>138926493.40000001</v>
      </c>
      <c r="M1718">
        <v>4.3</v>
      </c>
      <c r="N1718" t="b">
        <v>0</v>
      </c>
    </row>
    <row r="1719" spans="1:14" x14ac:dyDescent="0.2">
      <c r="A1719">
        <v>139</v>
      </c>
      <c r="B1719">
        <v>31</v>
      </c>
      <c r="C1719">
        <v>85</v>
      </c>
      <c r="D1719">
        <v>54</v>
      </c>
      <c r="E1719" t="s">
        <v>79</v>
      </c>
      <c r="F1719" t="s">
        <v>4419</v>
      </c>
      <c r="G1719" t="s">
        <v>4420</v>
      </c>
      <c r="H1719">
        <v>-75644.585999999996</v>
      </c>
      <c r="I1719">
        <v>2.1419999999999999</v>
      </c>
      <c r="J1719">
        <v>8311.5903999999991</v>
      </c>
      <c r="K1719">
        <v>1.54E-2</v>
      </c>
      <c r="L1719">
        <v>138918792.19999999</v>
      </c>
      <c r="M1719">
        <v>2.2999999999999998</v>
      </c>
      <c r="N1719" t="b">
        <v>0</v>
      </c>
    </row>
    <row r="1720" spans="1:14" x14ac:dyDescent="0.2">
      <c r="A1720">
        <v>139</v>
      </c>
      <c r="B1720">
        <v>29</v>
      </c>
      <c r="C1720">
        <v>84</v>
      </c>
      <c r="D1720">
        <v>55</v>
      </c>
      <c r="E1720" t="s">
        <v>80</v>
      </c>
      <c r="F1720" t="s">
        <v>4421</v>
      </c>
      <c r="G1720" t="s">
        <v>4422</v>
      </c>
      <c r="H1720">
        <v>-80701.088000000003</v>
      </c>
      <c r="I1720">
        <v>3.1339999999999999</v>
      </c>
      <c r="J1720">
        <v>8342.3397000000004</v>
      </c>
      <c r="K1720">
        <v>2.2499999999999999E-2</v>
      </c>
      <c r="L1720">
        <v>138913363.81999999</v>
      </c>
      <c r="M1720">
        <v>3.3639999999999999</v>
      </c>
      <c r="N1720" t="b">
        <v>0</v>
      </c>
    </row>
    <row r="1721" spans="1:14" x14ac:dyDescent="0.2">
      <c r="A1721">
        <v>139</v>
      </c>
      <c r="B1721">
        <v>27</v>
      </c>
      <c r="C1721">
        <v>83</v>
      </c>
      <c r="D1721">
        <v>56</v>
      </c>
      <c r="E1721" t="s">
        <v>81</v>
      </c>
      <c r="F1721" t="s">
        <v>4423</v>
      </c>
      <c r="G1721" t="s">
        <v>4424</v>
      </c>
      <c r="H1721">
        <v>-84913.918000000005</v>
      </c>
      <c r="I1721">
        <v>0.253</v>
      </c>
      <c r="J1721">
        <v>8367.0193999999992</v>
      </c>
      <c r="K1721">
        <v>1.8E-3</v>
      </c>
      <c r="L1721">
        <v>138908841.16</v>
      </c>
      <c r="M1721">
        <v>0.27100000000000002</v>
      </c>
      <c r="N1721" t="b">
        <v>0</v>
      </c>
    </row>
    <row r="1722" spans="1:14" x14ac:dyDescent="0.2">
      <c r="A1722">
        <v>139</v>
      </c>
      <c r="B1722">
        <v>25</v>
      </c>
      <c r="C1722">
        <v>82</v>
      </c>
      <c r="D1722">
        <v>57</v>
      </c>
      <c r="E1722" t="s">
        <v>82</v>
      </c>
      <c r="F1722" t="s">
        <v>4425</v>
      </c>
      <c r="G1722" t="s">
        <v>4426</v>
      </c>
      <c r="H1722">
        <v>-87222.380999999994</v>
      </c>
      <c r="I1722">
        <v>0.60699999999999998</v>
      </c>
      <c r="J1722">
        <v>8377.9987000000001</v>
      </c>
      <c r="K1722">
        <v>4.4000000000000003E-3</v>
      </c>
      <c r="L1722">
        <v>138906362.91999999</v>
      </c>
      <c r="M1722">
        <v>0.65100000000000002</v>
      </c>
      <c r="N1722" t="b">
        <v>0</v>
      </c>
    </row>
    <row r="1723" spans="1:14" x14ac:dyDescent="0.2">
      <c r="A1723">
        <v>139</v>
      </c>
      <c r="B1723">
        <v>23</v>
      </c>
      <c r="C1723">
        <v>81</v>
      </c>
      <c r="D1723">
        <v>58</v>
      </c>
      <c r="E1723" t="s">
        <v>83</v>
      </c>
      <c r="F1723" t="s">
        <v>4427</v>
      </c>
      <c r="G1723" t="s">
        <v>4428</v>
      </c>
      <c r="H1723">
        <v>-86957.740999999995</v>
      </c>
      <c r="I1723">
        <v>2.089</v>
      </c>
      <c r="J1723">
        <v>8370.4663999999993</v>
      </c>
      <c r="K1723">
        <v>1.4999999999999999E-2</v>
      </c>
      <c r="L1723">
        <v>138906647.02000001</v>
      </c>
      <c r="M1723">
        <v>2.242</v>
      </c>
      <c r="N1723" t="b">
        <v>0</v>
      </c>
    </row>
    <row r="1724" spans="1:14" x14ac:dyDescent="0.2">
      <c r="A1724">
        <v>139</v>
      </c>
      <c r="B1724">
        <v>21</v>
      </c>
      <c r="C1724">
        <v>80</v>
      </c>
      <c r="D1724">
        <v>59</v>
      </c>
      <c r="E1724" t="s">
        <v>84</v>
      </c>
      <c r="F1724" t="s">
        <v>4429</v>
      </c>
      <c r="G1724" t="s">
        <v>4430</v>
      </c>
      <c r="H1724">
        <v>-84828.652000000002</v>
      </c>
      <c r="I1724">
        <v>3.649</v>
      </c>
      <c r="J1724">
        <v>8349.5208000000002</v>
      </c>
      <c r="K1724">
        <v>2.63E-2</v>
      </c>
      <c r="L1724">
        <v>138908932.69999999</v>
      </c>
      <c r="M1724">
        <v>3.9169999999999998</v>
      </c>
      <c r="N1724" t="b">
        <v>0</v>
      </c>
    </row>
    <row r="1725" spans="1:14" x14ac:dyDescent="0.2">
      <c r="A1725">
        <v>139</v>
      </c>
      <c r="B1725">
        <v>19</v>
      </c>
      <c r="C1725">
        <v>79</v>
      </c>
      <c r="D1725">
        <v>60</v>
      </c>
      <c r="E1725" t="s">
        <v>85</v>
      </c>
      <c r="F1725" t="s">
        <v>4431</v>
      </c>
      <c r="G1725" t="s">
        <v>4432</v>
      </c>
      <c r="H1725">
        <v>-82016.929999999993</v>
      </c>
      <c r="I1725">
        <v>27.521000000000001</v>
      </c>
      <c r="J1725">
        <v>8323.6641999999993</v>
      </c>
      <c r="K1725">
        <v>0.19800000000000001</v>
      </c>
      <c r="L1725">
        <v>138911951.19999999</v>
      </c>
      <c r="M1725">
        <v>29.545000000000002</v>
      </c>
      <c r="N1725" t="b">
        <v>0</v>
      </c>
    </row>
    <row r="1726" spans="1:14" x14ac:dyDescent="0.2">
      <c r="A1726">
        <v>139</v>
      </c>
      <c r="B1726">
        <v>17</v>
      </c>
      <c r="C1726">
        <v>78</v>
      </c>
      <c r="D1726">
        <v>61</v>
      </c>
      <c r="E1726" t="s">
        <v>86</v>
      </c>
      <c r="F1726" t="s">
        <v>4433</v>
      </c>
      <c r="G1726" t="s">
        <v>4434</v>
      </c>
      <c r="H1726">
        <v>-77501.028000000006</v>
      </c>
      <c r="I1726">
        <v>13.587999999999999</v>
      </c>
      <c r="J1726">
        <v>8285.5473000000002</v>
      </c>
      <c r="K1726">
        <v>9.7799999999999998E-2</v>
      </c>
      <c r="L1726">
        <v>138916799.22</v>
      </c>
      <c r="M1726">
        <v>14.587</v>
      </c>
      <c r="N1726" t="b">
        <v>0</v>
      </c>
    </row>
    <row r="1727" spans="1:14" x14ac:dyDescent="0.2">
      <c r="A1727">
        <v>139</v>
      </c>
      <c r="B1727">
        <v>15</v>
      </c>
      <c r="C1727">
        <v>77</v>
      </c>
      <c r="D1727">
        <v>62</v>
      </c>
      <c r="E1727" t="s">
        <v>87</v>
      </c>
      <c r="F1727" t="s">
        <v>4435</v>
      </c>
      <c r="G1727" t="s">
        <v>4436</v>
      </c>
      <c r="H1727">
        <v>-72380.229000000007</v>
      </c>
      <c r="I1727">
        <v>10.884</v>
      </c>
      <c r="J1727">
        <v>8243.0786000000007</v>
      </c>
      <c r="K1727">
        <v>7.8299999999999995E-2</v>
      </c>
      <c r="L1727">
        <v>138922296.63</v>
      </c>
      <c r="M1727">
        <v>11.683999999999999</v>
      </c>
      <c r="N1727" t="b">
        <v>0</v>
      </c>
    </row>
    <row r="1728" spans="1:14" x14ac:dyDescent="0.2">
      <c r="A1728">
        <v>139</v>
      </c>
      <c r="B1728">
        <v>13</v>
      </c>
      <c r="C1728">
        <v>76</v>
      </c>
      <c r="D1728">
        <v>63</v>
      </c>
      <c r="E1728" t="s">
        <v>88</v>
      </c>
      <c r="F1728" t="s">
        <v>4437</v>
      </c>
      <c r="G1728" t="s">
        <v>4438</v>
      </c>
      <c r="H1728">
        <v>-65398.050999999999</v>
      </c>
      <c r="I1728">
        <v>13.151</v>
      </c>
      <c r="J1728">
        <v>8187.2187000000004</v>
      </c>
      <c r="K1728">
        <v>9.4600000000000004E-2</v>
      </c>
      <c r="L1728">
        <v>138929792.30000001</v>
      </c>
      <c r="M1728">
        <v>14.117000000000001</v>
      </c>
      <c r="N1728" t="b">
        <v>0</v>
      </c>
    </row>
    <row r="1729" spans="1:14" x14ac:dyDescent="0.2">
      <c r="A1729">
        <v>139</v>
      </c>
      <c r="B1729">
        <v>11</v>
      </c>
      <c r="C1729">
        <v>75</v>
      </c>
      <c r="D1729">
        <v>64</v>
      </c>
      <c r="E1729" t="s">
        <v>89</v>
      </c>
      <c r="F1729" t="s">
        <v>4439</v>
      </c>
      <c r="G1729" t="s">
        <v>4440</v>
      </c>
      <c r="H1729" t="s">
        <v>4441</v>
      </c>
      <c r="I1729" t="s">
        <v>602</v>
      </c>
      <c r="J1729" t="s">
        <v>3593</v>
      </c>
      <c r="K1729" t="s">
        <v>2047</v>
      </c>
      <c r="L1729">
        <v>138938130</v>
      </c>
      <c r="M1729" t="s">
        <v>605</v>
      </c>
      <c r="N1729" t="b">
        <v>1</v>
      </c>
    </row>
    <row r="1730" spans="1:14" x14ac:dyDescent="0.2">
      <c r="A1730">
        <v>139</v>
      </c>
      <c r="B1730">
        <v>9</v>
      </c>
      <c r="C1730">
        <v>74</v>
      </c>
      <c r="D1730">
        <v>65</v>
      </c>
      <c r="E1730" t="s">
        <v>90</v>
      </c>
      <c r="F1730" t="s">
        <v>4442</v>
      </c>
      <c r="G1730" t="s">
        <v>4443</v>
      </c>
      <c r="H1730" t="s">
        <v>4444</v>
      </c>
      <c r="I1730" t="s">
        <v>2178</v>
      </c>
      <c r="J1730" t="s">
        <v>3958</v>
      </c>
      <c r="K1730" t="s">
        <v>1655</v>
      </c>
      <c r="L1730">
        <v>138948330</v>
      </c>
      <c r="M1730" t="s">
        <v>2180</v>
      </c>
      <c r="N1730" t="b">
        <v>1</v>
      </c>
    </row>
    <row r="1731" spans="1:14" x14ac:dyDescent="0.2">
      <c r="A1731">
        <v>139</v>
      </c>
      <c r="B1731">
        <v>7</v>
      </c>
      <c r="C1731">
        <v>73</v>
      </c>
      <c r="D1731">
        <v>66</v>
      </c>
      <c r="E1731" t="s">
        <v>91</v>
      </c>
      <c r="F1731" t="s">
        <v>4445</v>
      </c>
      <c r="G1731" t="s">
        <v>4446</v>
      </c>
      <c r="H1731" t="s">
        <v>2388</v>
      </c>
      <c r="I1731" t="s">
        <v>503</v>
      </c>
      <c r="J1731" t="s">
        <v>4447</v>
      </c>
      <c r="K1731" t="s">
        <v>906</v>
      </c>
      <c r="L1731">
        <v>138959527</v>
      </c>
      <c r="M1731" t="s">
        <v>506</v>
      </c>
      <c r="N1731" t="b">
        <v>1</v>
      </c>
    </row>
    <row r="1732" spans="1:14" x14ac:dyDescent="0.2">
      <c r="A1732">
        <v>140</v>
      </c>
      <c r="B1732">
        <v>38</v>
      </c>
      <c r="C1732">
        <v>89</v>
      </c>
      <c r="D1732">
        <v>51</v>
      </c>
      <c r="E1732" t="s">
        <v>76</v>
      </c>
      <c r="F1732" t="s">
        <v>4448</v>
      </c>
      <c r="G1732" t="s">
        <v>4449</v>
      </c>
      <c r="H1732" t="s">
        <v>3961</v>
      </c>
      <c r="I1732" t="s">
        <v>477</v>
      </c>
      <c r="J1732" t="s">
        <v>4450</v>
      </c>
      <c r="K1732" t="s">
        <v>906</v>
      </c>
      <c r="L1732">
        <v>139952345</v>
      </c>
      <c r="M1732" t="s">
        <v>480</v>
      </c>
      <c r="N1732" t="b">
        <v>1</v>
      </c>
    </row>
    <row r="1733" spans="1:14" x14ac:dyDescent="0.2">
      <c r="A1733">
        <v>140</v>
      </c>
      <c r="B1733">
        <v>36</v>
      </c>
      <c r="C1733">
        <v>88</v>
      </c>
      <c r="D1733">
        <v>52</v>
      </c>
      <c r="E1733" t="s">
        <v>77</v>
      </c>
      <c r="F1733" t="s">
        <v>4451</v>
      </c>
      <c r="G1733" t="s">
        <v>4452</v>
      </c>
      <c r="H1733">
        <v>-56367.449000000001</v>
      </c>
      <c r="I1733">
        <v>14.377000000000001</v>
      </c>
      <c r="J1733">
        <v>8183.3567000000003</v>
      </c>
      <c r="K1733">
        <v>0.1027</v>
      </c>
      <c r="L1733">
        <v>139939487.05000001</v>
      </c>
      <c r="M1733">
        <v>15.433999999999999</v>
      </c>
      <c r="N1733" t="b">
        <v>0</v>
      </c>
    </row>
    <row r="1734" spans="1:14" x14ac:dyDescent="0.2">
      <c r="A1734">
        <v>140</v>
      </c>
      <c r="B1734">
        <v>34</v>
      </c>
      <c r="C1734">
        <v>87</v>
      </c>
      <c r="D1734">
        <v>53</v>
      </c>
      <c r="E1734" t="s">
        <v>78</v>
      </c>
      <c r="F1734" t="s">
        <v>4453</v>
      </c>
      <c r="G1734" t="s">
        <v>4454</v>
      </c>
      <c r="H1734">
        <v>-63606.222999999998</v>
      </c>
      <c r="I1734">
        <v>12.109</v>
      </c>
      <c r="J1734">
        <v>8229.4740000000002</v>
      </c>
      <c r="K1734">
        <v>8.6499999999999994E-2</v>
      </c>
      <c r="L1734">
        <v>139931715.91</v>
      </c>
      <c r="M1734">
        <v>13</v>
      </c>
      <c r="N1734" t="b">
        <v>0</v>
      </c>
    </row>
    <row r="1735" spans="1:14" x14ac:dyDescent="0.2">
      <c r="A1735">
        <v>140</v>
      </c>
      <c r="B1735">
        <v>32</v>
      </c>
      <c r="C1735">
        <v>86</v>
      </c>
      <c r="D1735">
        <v>54</v>
      </c>
      <c r="E1735" t="s">
        <v>79</v>
      </c>
      <c r="F1735" t="s">
        <v>4455</v>
      </c>
      <c r="G1735" t="s">
        <v>4456</v>
      </c>
      <c r="H1735">
        <v>-72986.460999999996</v>
      </c>
      <c r="I1735">
        <v>2.3290000000000002</v>
      </c>
      <c r="J1735">
        <v>8290.8875000000007</v>
      </c>
      <c r="K1735">
        <v>1.66E-2</v>
      </c>
      <c r="L1735">
        <v>139921645.81</v>
      </c>
      <c r="M1735">
        <v>2.5</v>
      </c>
      <c r="N1735" t="b">
        <v>0</v>
      </c>
    </row>
    <row r="1736" spans="1:14" x14ac:dyDescent="0.2">
      <c r="A1736">
        <v>140</v>
      </c>
      <c r="B1736">
        <v>30</v>
      </c>
      <c r="C1736">
        <v>85</v>
      </c>
      <c r="D1736">
        <v>55</v>
      </c>
      <c r="E1736" t="s">
        <v>80</v>
      </c>
      <c r="F1736" t="s">
        <v>4457</v>
      </c>
      <c r="G1736" t="s">
        <v>4458</v>
      </c>
      <c r="H1736">
        <v>-77049.737999999998</v>
      </c>
      <c r="I1736">
        <v>8.1989999999999998</v>
      </c>
      <c r="J1736">
        <v>8314.3227000000006</v>
      </c>
      <c r="K1736">
        <v>5.8599999999999999E-2</v>
      </c>
      <c r="L1736">
        <v>139917283.69999999</v>
      </c>
      <c r="M1736">
        <v>8.8010000000000002</v>
      </c>
      <c r="N1736" t="b">
        <v>0</v>
      </c>
    </row>
    <row r="1737" spans="1:14" x14ac:dyDescent="0.2">
      <c r="A1737">
        <v>140</v>
      </c>
      <c r="B1737">
        <v>28</v>
      </c>
      <c r="C1737">
        <v>84</v>
      </c>
      <c r="D1737">
        <v>56</v>
      </c>
      <c r="E1737" t="s">
        <v>81</v>
      </c>
      <c r="F1737" t="s">
        <v>4459</v>
      </c>
      <c r="G1737" t="s">
        <v>4460</v>
      </c>
      <c r="H1737">
        <v>-83267.904999999999</v>
      </c>
      <c r="I1737">
        <v>7.9</v>
      </c>
      <c r="J1737">
        <v>8353.15</v>
      </c>
      <c r="K1737">
        <v>5.6399999999999999E-2</v>
      </c>
      <c r="L1737">
        <v>139910608.22999999</v>
      </c>
      <c r="M1737">
        <v>8.48</v>
      </c>
      <c r="N1737" t="b">
        <v>0</v>
      </c>
    </row>
    <row r="1738" spans="1:14" x14ac:dyDescent="0.2">
      <c r="A1738">
        <v>140</v>
      </c>
      <c r="B1738">
        <v>26</v>
      </c>
      <c r="C1738">
        <v>83</v>
      </c>
      <c r="D1738">
        <v>57</v>
      </c>
      <c r="E1738" t="s">
        <v>82</v>
      </c>
      <c r="F1738" t="s">
        <v>4461</v>
      </c>
      <c r="G1738" t="s">
        <v>4462</v>
      </c>
      <c r="H1738">
        <v>-84312.058999999994</v>
      </c>
      <c r="I1738">
        <v>0.60699999999999998</v>
      </c>
      <c r="J1738">
        <v>8355.0200999999997</v>
      </c>
      <c r="K1738">
        <v>4.3E-3</v>
      </c>
      <c r="L1738">
        <v>139909487.28</v>
      </c>
      <c r="M1738">
        <v>0.65100000000000002</v>
      </c>
      <c r="N1738" t="b">
        <v>0</v>
      </c>
    </row>
    <row r="1739" spans="1:14" x14ac:dyDescent="0.2">
      <c r="A1739">
        <v>140</v>
      </c>
      <c r="B1739">
        <v>24</v>
      </c>
      <c r="C1739">
        <v>82</v>
      </c>
      <c r="D1739">
        <v>58</v>
      </c>
      <c r="E1739" t="s">
        <v>83</v>
      </c>
      <c r="F1739" t="s">
        <v>4463</v>
      </c>
      <c r="G1739" t="s">
        <v>4464</v>
      </c>
      <c r="H1739">
        <v>-88074.226999999999</v>
      </c>
      <c r="I1739">
        <v>1.3129999999999999</v>
      </c>
      <c r="J1739">
        <v>8376.3045000000002</v>
      </c>
      <c r="K1739">
        <v>9.4000000000000004E-3</v>
      </c>
      <c r="L1739">
        <v>139905448.43000001</v>
      </c>
      <c r="M1739">
        <v>1.409</v>
      </c>
      <c r="N1739" t="b">
        <v>0</v>
      </c>
    </row>
    <row r="1740" spans="1:14" x14ac:dyDescent="0.2">
      <c r="A1740">
        <v>140</v>
      </c>
      <c r="B1740">
        <v>22</v>
      </c>
      <c r="C1740">
        <v>81</v>
      </c>
      <c r="D1740">
        <v>59</v>
      </c>
      <c r="E1740" t="s">
        <v>84</v>
      </c>
      <c r="F1740" t="s">
        <v>4465</v>
      </c>
      <c r="G1740" t="s">
        <v>4466</v>
      </c>
      <c r="H1740">
        <v>-84686.226999999999</v>
      </c>
      <c r="I1740">
        <v>6.1420000000000003</v>
      </c>
      <c r="J1740">
        <v>8346.5162999999993</v>
      </c>
      <c r="K1740">
        <v>4.3900000000000002E-2</v>
      </c>
      <c r="L1740">
        <v>139909085.59999999</v>
      </c>
      <c r="M1740">
        <v>6.593</v>
      </c>
      <c r="N1740" t="b">
        <v>0</v>
      </c>
    </row>
    <row r="1741" spans="1:14" x14ac:dyDescent="0.2">
      <c r="A1741">
        <v>140</v>
      </c>
      <c r="B1741">
        <v>20</v>
      </c>
      <c r="C1741">
        <v>80</v>
      </c>
      <c r="D1741">
        <v>60</v>
      </c>
      <c r="E1741" t="s">
        <v>85</v>
      </c>
      <c r="F1741" t="s">
        <v>4467</v>
      </c>
      <c r="G1741" t="s">
        <v>4468</v>
      </c>
      <c r="H1741">
        <v>-84257.245999999999</v>
      </c>
      <c r="I1741">
        <v>3.26</v>
      </c>
      <c r="J1741">
        <v>8337.8639999999996</v>
      </c>
      <c r="K1741">
        <v>2.3300000000000001E-2</v>
      </c>
      <c r="L1741">
        <v>139909546.13</v>
      </c>
      <c r="M1741">
        <v>3.5</v>
      </c>
      <c r="N1741" t="b">
        <v>0</v>
      </c>
    </row>
    <row r="1742" spans="1:14" x14ac:dyDescent="0.2">
      <c r="A1742">
        <v>140</v>
      </c>
      <c r="B1742">
        <v>18</v>
      </c>
      <c r="C1742">
        <v>79</v>
      </c>
      <c r="D1742">
        <v>61</v>
      </c>
      <c r="E1742" t="s">
        <v>86</v>
      </c>
      <c r="F1742" t="s">
        <v>4469</v>
      </c>
      <c r="G1742" t="s">
        <v>4470</v>
      </c>
      <c r="H1742">
        <v>-78212.046000000002</v>
      </c>
      <c r="I1742">
        <v>24.22</v>
      </c>
      <c r="J1742">
        <v>8289.0957999999991</v>
      </c>
      <c r="K1742">
        <v>0.17299999999999999</v>
      </c>
      <c r="L1742">
        <v>139916035.91</v>
      </c>
      <c r="M1742">
        <v>26.001000000000001</v>
      </c>
      <c r="N1742" t="b">
        <v>0</v>
      </c>
    </row>
    <row r="1743" spans="1:14" x14ac:dyDescent="0.2">
      <c r="A1743">
        <v>140</v>
      </c>
      <c r="B1743">
        <v>16</v>
      </c>
      <c r="C1743">
        <v>78</v>
      </c>
      <c r="D1743">
        <v>62</v>
      </c>
      <c r="E1743" t="s">
        <v>87</v>
      </c>
      <c r="F1743" t="s">
        <v>4471</v>
      </c>
      <c r="G1743" t="s">
        <v>4472</v>
      </c>
      <c r="H1743">
        <v>-75455.945000000007</v>
      </c>
      <c r="I1743">
        <v>12.497</v>
      </c>
      <c r="J1743">
        <v>8263.8210999999992</v>
      </c>
      <c r="K1743">
        <v>8.9300000000000004E-2</v>
      </c>
      <c r="L1743">
        <v>139918994.71000001</v>
      </c>
      <c r="M1743">
        <v>13.416</v>
      </c>
      <c r="N1743" t="b">
        <v>0</v>
      </c>
    </row>
    <row r="1744" spans="1:14" x14ac:dyDescent="0.2">
      <c r="A1744">
        <v>140</v>
      </c>
      <c r="B1744">
        <v>14</v>
      </c>
      <c r="C1744">
        <v>77</v>
      </c>
      <c r="D1744">
        <v>63</v>
      </c>
      <c r="E1744" t="s">
        <v>88</v>
      </c>
      <c r="F1744" t="s">
        <v>4473</v>
      </c>
      <c r="G1744" t="s">
        <v>4474</v>
      </c>
      <c r="H1744">
        <v>-66985.945000000007</v>
      </c>
      <c r="I1744">
        <v>51.537999999999997</v>
      </c>
      <c r="J1744">
        <v>8197.7330000000002</v>
      </c>
      <c r="K1744">
        <v>0.36809999999999998</v>
      </c>
      <c r="L1744">
        <v>139928087.63</v>
      </c>
      <c r="M1744">
        <v>55.328000000000003</v>
      </c>
      <c r="N1744" t="b">
        <v>0</v>
      </c>
    </row>
    <row r="1745" spans="1:14" x14ac:dyDescent="0.2">
      <c r="A1745">
        <v>140</v>
      </c>
      <c r="B1745">
        <v>12</v>
      </c>
      <c r="C1745">
        <v>76</v>
      </c>
      <c r="D1745">
        <v>64</v>
      </c>
      <c r="E1745" t="s">
        <v>89</v>
      </c>
      <c r="F1745" t="s">
        <v>4475</v>
      </c>
      <c r="G1745" t="s">
        <v>4476</v>
      </c>
      <c r="H1745">
        <v>-61782.277999999998</v>
      </c>
      <c r="I1745">
        <v>27.945</v>
      </c>
      <c r="J1745">
        <v>8154.9757</v>
      </c>
      <c r="K1745">
        <v>0.1996</v>
      </c>
      <c r="L1745">
        <v>139933674</v>
      </c>
      <c r="M1745">
        <v>30</v>
      </c>
      <c r="N1745" t="b">
        <v>0</v>
      </c>
    </row>
    <row r="1746" spans="1:14" x14ac:dyDescent="0.2">
      <c r="A1746">
        <v>140</v>
      </c>
      <c r="B1746">
        <v>10</v>
      </c>
      <c r="C1746">
        <v>75</v>
      </c>
      <c r="D1746">
        <v>65</v>
      </c>
      <c r="E1746" t="s">
        <v>90</v>
      </c>
      <c r="F1746" t="s">
        <v>4477</v>
      </c>
      <c r="G1746" t="s">
        <v>4478</v>
      </c>
      <c r="H1746">
        <v>-50482.277999999998</v>
      </c>
      <c r="I1746">
        <v>800.48800000000006</v>
      </c>
      <c r="J1746">
        <v>8068.6732000000002</v>
      </c>
      <c r="K1746">
        <v>5.7178000000000004</v>
      </c>
      <c r="L1746">
        <v>139945805.03999999</v>
      </c>
      <c r="M1746">
        <v>859.35900000000004</v>
      </c>
      <c r="N1746" t="b">
        <v>0</v>
      </c>
    </row>
    <row r="1747" spans="1:14" x14ac:dyDescent="0.2">
      <c r="A1747">
        <v>140</v>
      </c>
      <c r="B1747">
        <v>8</v>
      </c>
      <c r="C1747">
        <v>74</v>
      </c>
      <c r="D1747">
        <v>66</v>
      </c>
      <c r="E1747" t="s">
        <v>91</v>
      </c>
      <c r="F1747" t="s">
        <v>4479</v>
      </c>
      <c r="G1747" t="s">
        <v>4480</v>
      </c>
      <c r="H1747" t="s">
        <v>4481</v>
      </c>
      <c r="I1747" t="s">
        <v>261</v>
      </c>
      <c r="J1747" t="s">
        <v>3915</v>
      </c>
      <c r="K1747" t="s">
        <v>1556</v>
      </c>
      <c r="L1747">
        <v>139954020</v>
      </c>
      <c r="M1747" t="s">
        <v>499</v>
      </c>
      <c r="N1747" t="b">
        <v>1</v>
      </c>
    </row>
    <row r="1748" spans="1:14" x14ac:dyDescent="0.2">
      <c r="A1748">
        <v>140</v>
      </c>
      <c r="B1748">
        <v>6</v>
      </c>
      <c r="C1748">
        <v>73</v>
      </c>
      <c r="D1748">
        <v>67</v>
      </c>
      <c r="E1748" t="s">
        <v>92</v>
      </c>
      <c r="F1748" t="s">
        <v>4482</v>
      </c>
      <c r="G1748" t="s">
        <v>4483</v>
      </c>
      <c r="H1748" t="s">
        <v>4484</v>
      </c>
      <c r="I1748" t="s">
        <v>503</v>
      </c>
      <c r="J1748" t="s">
        <v>4485</v>
      </c>
      <c r="K1748" t="s">
        <v>906</v>
      </c>
      <c r="L1748">
        <v>139968526</v>
      </c>
      <c r="M1748" t="s">
        <v>506</v>
      </c>
      <c r="N1748" t="b">
        <v>1</v>
      </c>
    </row>
    <row r="1749" spans="1:14" x14ac:dyDescent="0.2">
      <c r="A1749">
        <v>141</v>
      </c>
      <c r="B1749">
        <v>39</v>
      </c>
      <c r="C1749">
        <v>90</v>
      </c>
      <c r="D1749">
        <v>51</v>
      </c>
      <c r="E1749" t="s">
        <v>76</v>
      </c>
      <c r="F1749" t="s">
        <v>4486</v>
      </c>
      <c r="G1749" t="s">
        <v>4487</v>
      </c>
      <c r="H1749" t="s">
        <v>4488</v>
      </c>
      <c r="I1749" t="s">
        <v>503</v>
      </c>
      <c r="J1749" t="s">
        <v>2806</v>
      </c>
      <c r="K1749" t="s">
        <v>906</v>
      </c>
      <c r="L1749">
        <v>140957552</v>
      </c>
      <c r="M1749" t="s">
        <v>506</v>
      </c>
      <c r="N1749" t="b">
        <v>1</v>
      </c>
    </row>
    <row r="1750" spans="1:14" x14ac:dyDescent="0.2">
      <c r="A1750">
        <v>141</v>
      </c>
      <c r="B1750">
        <v>37</v>
      </c>
      <c r="C1750">
        <v>89</v>
      </c>
      <c r="D1750">
        <v>52</v>
      </c>
      <c r="E1750" t="s">
        <v>77</v>
      </c>
      <c r="F1750" t="s">
        <v>4489</v>
      </c>
      <c r="G1750" t="s">
        <v>4490</v>
      </c>
      <c r="H1750" t="s">
        <v>4491</v>
      </c>
      <c r="I1750" t="s">
        <v>581</v>
      </c>
      <c r="J1750" t="s">
        <v>3954</v>
      </c>
      <c r="K1750" t="s">
        <v>1556</v>
      </c>
      <c r="L1750">
        <v>140945604</v>
      </c>
      <c r="M1750" t="s">
        <v>584</v>
      </c>
      <c r="N1750" t="b">
        <v>1</v>
      </c>
    </row>
    <row r="1751" spans="1:14" x14ac:dyDescent="0.2">
      <c r="A1751">
        <v>141</v>
      </c>
      <c r="B1751">
        <v>35</v>
      </c>
      <c r="C1751">
        <v>88</v>
      </c>
      <c r="D1751">
        <v>53</v>
      </c>
      <c r="E1751" t="s">
        <v>78</v>
      </c>
      <c r="F1751" t="s">
        <v>4492</v>
      </c>
      <c r="G1751" t="s">
        <v>4493</v>
      </c>
      <c r="H1751">
        <v>-59926.665999999997</v>
      </c>
      <c r="I1751">
        <v>15.835000000000001</v>
      </c>
      <c r="J1751">
        <v>8202.2561999999998</v>
      </c>
      <c r="K1751">
        <v>0.1123</v>
      </c>
      <c r="L1751">
        <v>140935666.08000001</v>
      </c>
      <c r="M1751">
        <v>17</v>
      </c>
      <c r="N1751" t="b">
        <v>0</v>
      </c>
    </row>
    <row r="1752" spans="1:14" x14ac:dyDescent="0.2">
      <c r="A1752">
        <v>141</v>
      </c>
      <c r="B1752">
        <v>33</v>
      </c>
      <c r="C1752">
        <v>87</v>
      </c>
      <c r="D1752">
        <v>54</v>
      </c>
      <c r="E1752" t="s">
        <v>79</v>
      </c>
      <c r="F1752" t="s">
        <v>4494</v>
      </c>
      <c r="G1752" t="s">
        <v>4495</v>
      </c>
      <c r="H1752">
        <v>-68197.308999999994</v>
      </c>
      <c r="I1752">
        <v>2.8879999999999999</v>
      </c>
      <c r="J1752">
        <v>8255.3647000000001</v>
      </c>
      <c r="K1752">
        <v>2.0500000000000001E-2</v>
      </c>
      <c r="L1752">
        <v>140926787.18000001</v>
      </c>
      <c r="M1752">
        <v>3.1</v>
      </c>
      <c r="N1752" t="b">
        <v>0</v>
      </c>
    </row>
    <row r="1753" spans="1:14" x14ac:dyDescent="0.2">
      <c r="A1753">
        <v>141</v>
      </c>
      <c r="B1753">
        <v>31</v>
      </c>
      <c r="C1753">
        <v>86</v>
      </c>
      <c r="D1753">
        <v>55</v>
      </c>
      <c r="E1753" t="s">
        <v>80</v>
      </c>
      <c r="F1753" t="s">
        <v>4496</v>
      </c>
      <c r="G1753" t="s">
        <v>4497</v>
      </c>
      <c r="H1753">
        <v>-74477.350999999995</v>
      </c>
      <c r="I1753">
        <v>9.1950000000000003</v>
      </c>
      <c r="J1753">
        <v>8294.3554000000004</v>
      </c>
      <c r="K1753">
        <v>6.5199999999999994E-2</v>
      </c>
      <c r="L1753">
        <v>140920045.27000001</v>
      </c>
      <c r="M1753">
        <v>9.8710000000000004</v>
      </c>
      <c r="N1753" t="b">
        <v>0</v>
      </c>
    </row>
    <row r="1754" spans="1:14" x14ac:dyDescent="0.2">
      <c r="A1754">
        <v>141</v>
      </c>
      <c r="B1754">
        <v>29</v>
      </c>
      <c r="C1754">
        <v>85</v>
      </c>
      <c r="D1754">
        <v>56</v>
      </c>
      <c r="E1754" t="s">
        <v>81</v>
      </c>
      <c r="F1754" t="s">
        <v>4498</v>
      </c>
      <c r="G1754" t="s">
        <v>4499</v>
      </c>
      <c r="H1754">
        <v>-79732.491999999998</v>
      </c>
      <c r="I1754">
        <v>5.3179999999999996</v>
      </c>
      <c r="J1754">
        <v>8326.0774000000001</v>
      </c>
      <c r="K1754">
        <v>3.7699999999999997E-2</v>
      </c>
      <c r="L1754">
        <v>140914403.65000001</v>
      </c>
      <c r="M1754">
        <v>5.7089999999999996</v>
      </c>
      <c r="N1754" t="b">
        <v>0</v>
      </c>
    </row>
    <row r="1755" spans="1:14" x14ac:dyDescent="0.2">
      <c r="A1755">
        <v>141</v>
      </c>
      <c r="B1755">
        <v>27</v>
      </c>
      <c r="C1755">
        <v>84</v>
      </c>
      <c r="D1755">
        <v>57</v>
      </c>
      <c r="E1755" t="s">
        <v>82</v>
      </c>
      <c r="F1755" t="s">
        <v>4500</v>
      </c>
      <c r="G1755" t="s">
        <v>4501</v>
      </c>
      <c r="H1755">
        <v>-82929.843999999997</v>
      </c>
      <c r="I1755">
        <v>4.1269999999999998</v>
      </c>
      <c r="J1755">
        <v>8343.2049999999999</v>
      </c>
      <c r="K1755">
        <v>2.93E-2</v>
      </c>
      <c r="L1755">
        <v>140910971.15000001</v>
      </c>
      <c r="M1755">
        <v>4.43</v>
      </c>
      <c r="N1755" t="b">
        <v>0</v>
      </c>
    </row>
    <row r="1756" spans="1:14" x14ac:dyDescent="0.2">
      <c r="A1756">
        <v>141</v>
      </c>
      <c r="B1756">
        <v>25</v>
      </c>
      <c r="C1756">
        <v>83</v>
      </c>
      <c r="D1756">
        <v>58</v>
      </c>
      <c r="E1756" t="s">
        <v>83</v>
      </c>
      <c r="F1756" t="s">
        <v>4502</v>
      </c>
      <c r="G1756" t="s">
        <v>4503</v>
      </c>
      <c r="H1756">
        <v>-85431.058000000005</v>
      </c>
      <c r="I1756">
        <v>1.3149999999999999</v>
      </c>
      <c r="J1756">
        <v>8355.3955999999998</v>
      </c>
      <c r="K1756">
        <v>9.2999999999999992E-3</v>
      </c>
      <c r="L1756">
        <v>140908285.99000001</v>
      </c>
      <c r="M1756">
        <v>1.411</v>
      </c>
      <c r="N1756" t="b">
        <v>0</v>
      </c>
    </row>
    <row r="1757" spans="1:14" x14ac:dyDescent="0.2">
      <c r="A1757">
        <v>141</v>
      </c>
      <c r="B1757">
        <v>23</v>
      </c>
      <c r="C1757">
        <v>82</v>
      </c>
      <c r="D1757">
        <v>59</v>
      </c>
      <c r="E1757" t="s">
        <v>84</v>
      </c>
      <c r="F1757" t="s">
        <v>4504</v>
      </c>
      <c r="G1757" t="s">
        <v>4505</v>
      </c>
      <c r="H1757">
        <v>-86014.532999999996</v>
      </c>
      <c r="I1757">
        <v>1.498</v>
      </c>
      <c r="J1757">
        <v>8353.9851999999992</v>
      </c>
      <c r="K1757">
        <v>1.06E-2</v>
      </c>
      <c r="L1757">
        <v>140907659.59999999</v>
      </c>
      <c r="M1757">
        <v>1.607</v>
      </c>
      <c r="N1757" t="b">
        <v>0</v>
      </c>
    </row>
    <row r="1758" spans="1:14" x14ac:dyDescent="0.2">
      <c r="A1758">
        <v>141</v>
      </c>
      <c r="B1758">
        <v>21</v>
      </c>
      <c r="C1758">
        <v>81</v>
      </c>
      <c r="D1758">
        <v>60</v>
      </c>
      <c r="E1758" t="s">
        <v>85</v>
      </c>
      <c r="F1758" t="s">
        <v>4506</v>
      </c>
      <c r="G1758" t="s">
        <v>4507</v>
      </c>
      <c r="H1758">
        <v>-84191.52</v>
      </c>
      <c r="I1758">
        <v>3.1829999999999998</v>
      </c>
      <c r="J1758">
        <v>8335.5074000000004</v>
      </c>
      <c r="K1758">
        <v>2.2599999999999999E-2</v>
      </c>
      <c r="L1758">
        <v>140909616.69</v>
      </c>
      <c r="M1758">
        <v>3.4169999999999998</v>
      </c>
      <c r="N1758" t="b">
        <v>0</v>
      </c>
    </row>
    <row r="1759" spans="1:14" x14ac:dyDescent="0.2">
      <c r="A1759">
        <v>141</v>
      </c>
      <c r="B1759">
        <v>19</v>
      </c>
      <c r="C1759">
        <v>80</v>
      </c>
      <c r="D1759">
        <v>61</v>
      </c>
      <c r="E1759" t="s">
        <v>86</v>
      </c>
      <c r="F1759" t="s">
        <v>4508</v>
      </c>
      <c r="G1759" t="s">
        <v>4509</v>
      </c>
      <c r="H1759">
        <v>-80522.932000000001</v>
      </c>
      <c r="I1759">
        <v>13.972</v>
      </c>
      <c r="J1759">
        <v>8303.9405000000006</v>
      </c>
      <c r="K1759">
        <v>9.9099999999999994E-2</v>
      </c>
      <c r="L1759">
        <v>140913555.08000001</v>
      </c>
      <c r="M1759">
        <v>15</v>
      </c>
      <c r="N1759" t="b">
        <v>0</v>
      </c>
    </row>
    <row r="1760" spans="1:14" x14ac:dyDescent="0.2">
      <c r="A1760">
        <v>141</v>
      </c>
      <c r="B1760">
        <v>17</v>
      </c>
      <c r="C1760">
        <v>79</v>
      </c>
      <c r="D1760">
        <v>62</v>
      </c>
      <c r="E1760" t="s">
        <v>87</v>
      </c>
      <c r="F1760" t="s">
        <v>4510</v>
      </c>
      <c r="G1760" t="s">
        <v>4511</v>
      </c>
      <c r="H1760">
        <v>-75933.959000000003</v>
      </c>
      <c r="I1760">
        <v>8.5350000000000001</v>
      </c>
      <c r="J1760">
        <v>8265.8459999999995</v>
      </c>
      <c r="K1760">
        <v>6.0499999999999998E-2</v>
      </c>
      <c r="L1760">
        <v>140918481.53999999</v>
      </c>
      <c r="M1760">
        <v>9.1620000000000008</v>
      </c>
      <c r="N1760" t="b">
        <v>0</v>
      </c>
    </row>
    <row r="1761" spans="1:14" x14ac:dyDescent="0.2">
      <c r="A1761">
        <v>141</v>
      </c>
      <c r="B1761">
        <v>15</v>
      </c>
      <c r="C1761">
        <v>78</v>
      </c>
      <c r="D1761">
        <v>63</v>
      </c>
      <c r="E1761" t="s">
        <v>88</v>
      </c>
      <c r="F1761" t="s">
        <v>4512</v>
      </c>
      <c r="G1761" t="s">
        <v>4513</v>
      </c>
      <c r="H1761">
        <v>-69925.646999999997</v>
      </c>
      <c r="I1761">
        <v>12.638999999999999</v>
      </c>
      <c r="J1761">
        <v>8217.6852999999992</v>
      </c>
      <c r="K1761">
        <v>8.9599999999999999E-2</v>
      </c>
      <c r="L1761">
        <v>140924931.72999999</v>
      </c>
      <c r="M1761">
        <v>13.568</v>
      </c>
      <c r="N1761" t="b">
        <v>0</v>
      </c>
    </row>
    <row r="1762" spans="1:14" x14ac:dyDescent="0.2">
      <c r="A1762">
        <v>141</v>
      </c>
      <c r="B1762">
        <v>13</v>
      </c>
      <c r="C1762">
        <v>77</v>
      </c>
      <c r="D1762">
        <v>64</v>
      </c>
      <c r="E1762" t="s">
        <v>89</v>
      </c>
      <c r="F1762" t="s">
        <v>4514</v>
      </c>
      <c r="G1762" t="s">
        <v>4515</v>
      </c>
      <c r="H1762">
        <v>-63224.231</v>
      </c>
      <c r="I1762">
        <v>19.760000000000002</v>
      </c>
      <c r="J1762">
        <v>8164.6090000000004</v>
      </c>
      <c r="K1762">
        <v>0.1401</v>
      </c>
      <c r="L1762">
        <v>140932126</v>
      </c>
      <c r="M1762">
        <v>21.213000000000001</v>
      </c>
      <c r="N1762" t="b">
        <v>0</v>
      </c>
    </row>
    <row r="1763" spans="1:14" x14ac:dyDescent="0.2">
      <c r="A1763">
        <v>141</v>
      </c>
      <c r="B1763">
        <v>11</v>
      </c>
      <c r="C1763">
        <v>76</v>
      </c>
      <c r="D1763">
        <v>65</v>
      </c>
      <c r="E1763" t="s">
        <v>90</v>
      </c>
      <c r="F1763" t="s">
        <v>4516</v>
      </c>
      <c r="G1763" t="s">
        <v>4517</v>
      </c>
      <c r="H1763">
        <v>-54540.843000000001</v>
      </c>
      <c r="I1763">
        <v>105.259</v>
      </c>
      <c r="J1763">
        <v>8097.4760999999999</v>
      </c>
      <c r="K1763">
        <v>0.74650000000000005</v>
      </c>
      <c r="L1763">
        <v>140941448</v>
      </c>
      <c r="M1763">
        <v>113</v>
      </c>
      <c r="N1763" t="b">
        <v>0</v>
      </c>
    </row>
    <row r="1764" spans="1:14" x14ac:dyDescent="0.2">
      <c r="A1764">
        <v>141</v>
      </c>
      <c r="B1764">
        <v>9</v>
      </c>
      <c r="C1764">
        <v>75</v>
      </c>
      <c r="D1764">
        <v>66</v>
      </c>
      <c r="E1764" t="s">
        <v>91</v>
      </c>
      <c r="F1764" t="s">
        <v>4518</v>
      </c>
      <c r="G1764" t="s">
        <v>4519</v>
      </c>
      <c r="H1764" t="s">
        <v>4520</v>
      </c>
      <c r="I1764" t="s">
        <v>2178</v>
      </c>
      <c r="J1764" t="s">
        <v>2423</v>
      </c>
      <c r="K1764" t="s">
        <v>1655</v>
      </c>
      <c r="L1764">
        <v>140951280</v>
      </c>
      <c r="M1764" t="s">
        <v>2180</v>
      </c>
      <c r="N1764" t="b">
        <v>1</v>
      </c>
    </row>
    <row r="1765" spans="1:14" x14ac:dyDescent="0.2">
      <c r="A1765">
        <v>141</v>
      </c>
      <c r="B1765">
        <v>7</v>
      </c>
      <c r="C1765">
        <v>74</v>
      </c>
      <c r="D1765">
        <v>67</v>
      </c>
      <c r="E1765" t="s">
        <v>92</v>
      </c>
      <c r="F1765" t="s">
        <v>4521</v>
      </c>
      <c r="G1765" t="s">
        <v>4522</v>
      </c>
      <c r="H1765" t="s">
        <v>4523</v>
      </c>
      <c r="I1765" t="s">
        <v>261</v>
      </c>
      <c r="J1765" t="s">
        <v>4524</v>
      </c>
      <c r="K1765" t="s">
        <v>1556</v>
      </c>
      <c r="L1765">
        <v>140963108</v>
      </c>
      <c r="M1765" t="s">
        <v>499</v>
      </c>
      <c r="N1765" t="b">
        <v>1</v>
      </c>
    </row>
    <row r="1766" spans="1:14" x14ac:dyDescent="0.2">
      <c r="A1766">
        <v>142</v>
      </c>
      <c r="B1766">
        <v>38</v>
      </c>
      <c r="C1766">
        <v>90</v>
      </c>
      <c r="D1766">
        <v>52</v>
      </c>
      <c r="E1766" t="s">
        <v>77</v>
      </c>
      <c r="F1766" t="s">
        <v>4525</v>
      </c>
      <c r="G1766" t="s">
        <v>4526</v>
      </c>
      <c r="H1766" t="s">
        <v>4527</v>
      </c>
      <c r="I1766" t="s">
        <v>503</v>
      </c>
      <c r="J1766" t="s">
        <v>1591</v>
      </c>
      <c r="K1766" t="s">
        <v>906</v>
      </c>
      <c r="L1766">
        <v>141950027</v>
      </c>
      <c r="M1766" t="s">
        <v>506</v>
      </c>
      <c r="N1766" t="b">
        <v>1</v>
      </c>
    </row>
    <row r="1767" spans="1:14" x14ac:dyDescent="0.2">
      <c r="A1767">
        <v>142</v>
      </c>
      <c r="B1767">
        <v>36</v>
      </c>
      <c r="C1767">
        <v>89</v>
      </c>
      <c r="D1767">
        <v>53</v>
      </c>
      <c r="E1767" t="s">
        <v>78</v>
      </c>
      <c r="F1767" t="s">
        <v>4528</v>
      </c>
      <c r="G1767" t="s">
        <v>4529</v>
      </c>
      <c r="H1767">
        <v>-54802.968999999997</v>
      </c>
      <c r="I1767">
        <v>4.9370000000000003</v>
      </c>
      <c r="J1767">
        <v>8165.2516999999998</v>
      </c>
      <c r="K1767">
        <v>3.4799999999999998E-2</v>
      </c>
      <c r="L1767">
        <v>141941166.59</v>
      </c>
      <c r="M1767">
        <v>5.3</v>
      </c>
      <c r="N1767" t="b">
        <v>0</v>
      </c>
    </row>
    <row r="1768" spans="1:14" x14ac:dyDescent="0.2">
      <c r="A1768">
        <v>142</v>
      </c>
      <c r="B1768">
        <v>34</v>
      </c>
      <c r="C1768">
        <v>88</v>
      </c>
      <c r="D1768">
        <v>54</v>
      </c>
      <c r="E1768" t="s">
        <v>79</v>
      </c>
      <c r="F1768" t="s">
        <v>4530</v>
      </c>
      <c r="G1768" t="s">
        <v>4531</v>
      </c>
      <c r="H1768">
        <v>-65229.648000000001</v>
      </c>
      <c r="I1768">
        <v>2.7010000000000001</v>
      </c>
      <c r="J1768">
        <v>8233.1695</v>
      </c>
      <c r="K1768">
        <v>1.9E-2</v>
      </c>
      <c r="L1768">
        <v>141929973.09</v>
      </c>
      <c r="M1768">
        <v>2.9</v>
      </c>
      <c r="N1768" t="b">
        <v>0</v>
      </c>
    </row>
    <row r="1769" spans="1:14" x14ac:dyDescent="0.2">
      <c r="A1769">
        <v>142</v>
      </c>
      <c r="B1769">
        <v>32</v>
      </c>
      <c r="C1769">
        <v>87</v>
      </c>
      <c r="D1769">
        <v>55</v>
      </c>
      <c r="E1769" t="s">
        <v>80</v>
      </c>
      <c r="F1769" t="s">
        <v>4532</v>
      </c>
      <c r="G1769" t="s">
        <v>4533</v>
      </c>
      <c r="H1769">
        <v>-70514.555999999997</v>
      </c>
      <c r="I1769">
        <v>7.0670000000000002</v>
      </c>
      <c r="J1769">
        <v>8264.8776999999991</v>
      </c>
      <c r="K1769">
        <v>4.9799999999999997E-2</v>
      </c>
      <c r="L1769">
        <v>141924299.50999999</v>
      </c>
      <c r="M1769">
        <v>7.5860000000000003</v>
      </c>
      <c r="N1769" t="b">
        <v>0</v>
      </c>
    </row>
    <row r="1770" spans="1:14" x14ac:dyDescent="0.2">
      <c r="A1770">
        <v>142</v>
      </c>
      <c r="B1770">
        <v>30</v>
      </c>
      <c r="C1770">
        <v>86</v>
      </c>
      <c r="D1770">
        <v>56</v>
      </c>
      <c r="E1770" t="s">
        <v>81</v>
      </c>
      <c r="F1770" t="s">
        <v>4534</v>
      </c>
      <c r="G1770" t="s">
        <v>4535</v>
      </c>
      <c r="H1770">
        <v>-77842.256999999998</v>
      </c>
      <c r="I1770">
        <v>5.92</v>
      </c>
      <c r="J1770">
        <v>8310.9717999999993</v>
      </c>
      <c r="K1770">
        <v>4.1700000000000001E-2</v>
      </c>
      <c r="L1770">
        <v>141916432.90000001</v>
      </c>
      <c r="M1770">
        <v>6.3550000000000004</v>
      </c>
      <c r="N1770" t="b">
        <v>0</v>
      </c>
    </row>
    <row r="1771" spans="1:14" x14ac:dyDescent="0.2">
      <c r="A1771">
        <v>142</v>
      </c>
      <c r="B1771">
        <v>28</v>
      </c>
      <c r="C1771">
        <v>85</v>
      </c>
      <c r="D1771">
        <v>57</v>
      </c>
      <c r="E1771" t="s">
        <v>82</v>
      </c>
      <c r="F1771" t="s">
        <v>4536</v>
      </c>
      <c r="G1771" t="s">
        <v>4537</v>
      </c>
      <c r="H1771">
        <v>-80023.95</v>
      </c>
      <c r="I1771">
        <v>6.2859999999999996</v>
      </c>
      <c r="J1771">
        <v>8320.8263000000006</v>
      </c>
      <c r="K1771">
        <v>4.4299999999999999E-2</v>
      </c>
      <c r="L1771">
        <v>141914090.75999999</v>
      </c>
      <c r="M1771">
        <v>6.7480000000000002</v>
      </c>
      <c r="N1771" t="b">
        <v>0</v>
      </c>
    </row>
    <row r="1772" spans="1:14" x14ac:dyDescent="0.2">
      <c r="A1772">
        <v>142</v>
      </c>
      <c r="B1772">
        <v>26</v>
      </c>
      <c r="C1772">
        <v>84</v>
      </c>
      <c r="D1772">
        <v>58</v>
      </c>
      <c r="E1772" t="s">
        <v>83</v>
      </c>
      <c r="F1772" t="s">
        <v>4538</v>
      </c>
      <c r="G1772" t="s">
        <v>4539</v>
      </c>
      <c r="H1772">
        <v>-84532.895999999993</v>
      </c>
      <c r="I1772">
        <v>2.4430000000000001</v>
      </c>
      <c r="J1772">
        <v>8347.07</v>
      </c>
      <c r="K1772">
        <v>1.72E-2</v>
      </c>
      <c r="L1772">
        <v>141909250.19999999</v>
      </c>
      <c r="M1772">
        <v>2.6230000000000002</v>
      </c>
      <c r="N1772" t="b">
        <v>0</v>
      </c>
    </row>
    <row r="1773" spans="1:14" x14ac:dyDescent="0.2">
      <c r="A1773">
        <v>142</v>
      </c>
      <c r="B1773">
        <v>24</v>
      </c>
      <c r="C1773">
        <v>83</v>
      </c>
      <c r="D1773">
        <v>59</v>
      </c>
      <c r="E1773" t="s">
        <v>84</v>
      </c>
      <c r="F1773" t="s">
        <v>4540</v>
      </c>
      <c r="G1773" t="s">
        <v>4541</v>
      </c>
      <c r="H1773">
        <v>-83786.366999999998</v>
      </c>
      <c r="I1773">
        <v>1.498</v>
      </c>
      <c r="J1773">
        <v>8336.3032000000003</v>
      </c>
      <c r="K1773">
        <v>1.06E-2</v>
      </c>
      <c r="L1773">
        <v>141910051.63999999</v>
      </c>
      <c r="M1773">
        <v>1.607</v>
      </c>
      <c r="N1773" t="b">
        <v>0</v>
      </c>
    </row>
    <row r="1774" spans="1:14" x14ac:dyDescent="0.2">
      <c r="A1774">
        <v>142</v>
      </c>
      <c r="B1774">
        <v>22</v>
      </c>
      <c r="C1774">
        <v>82</v>
      </c>
      <c r="D1774">
        <v>60</v>
      </c>
      <c r="E1774" t="s">
        <v>85</v>
      </c>
      <c r="F1774" t="s">
        <v>4542</v>
      </c>
      <c r="G1774" t="s">
        <v>4543</v>
      </c>
      <c r="H1774">
        <v>-85950.054999999993</v>
      </c>
      <c r="I1774">
        <v>1.256</v>
      </c>
      <c r="J1774">
        <v>8346.0310000000009</v>
      </c>
      <c r="K1774">
        <v>8.8000000000000005E-3</v>
      </c>
      <c r="L1774">
        <v>141907728.81999999</v>
      </c>
      <c r="M1774">
        <v>1.3480000000000001</v>
      </c>
      <c r="N1774" t="b">
        <v>0</v>
      </c>
    </row>
    <row r="1775" spans="1:14" x14ac:dyDescent="0.2">
      <c r="A1775">
        <v>142</v>
      </c>
      <c r="B1775">
        <v>20</v>
      </c>
      <c r="C1775">
        <v>81</v>
      </c>
      <c r="D1775">
        <v>61</v>
      </c>
      <c r="E1775" t="s">
        <v>86</v>
      </c>
      <c r="F1775" t="s">
        <v>4544</v>
      </c>
      <c r="G1775" t="s">
        <v>4545</v>
      </c>
      <c r="H1775">
        <v>-81141.535999999993</v>
      </c>
      <c r="I1775">
        <v>23.596</v>
      </c>
      <c r="J1775">
        <v>8306.6587</v>
      </c>
      <c r="K1775">
        <v>0.16619999999999999</v>
      </c>
      <c r="L1775">
        <v>141912890.97999999</v>
      </c>
      <c r="M1775">
        <v>25.33</v>
      </c>
      <c r="N1775" t="b">
        <v>0</v>
      </c>
    </row>
    <row r="1776" spans="1:14" x14ac:dyDescent="0.2">
      <c r="A1776">
        <v>142</v>
      </c>
      <c r="B1776">
        <v>18</v>
      </c>
      <c r="C1776">
        <v>80</v>
      </c>
      <c r="D1776">
        <v>62</v>
      </c>
      <c r="E1776" t="s">
        <v>87</v>
      </c>
      <c r="F1776" t="s">
        <v>4546</v>
      </c>
      <c r="G1776" t="s">
        <v>4547</v>
      </c>
      <c r="H1776">
        <v>-78981.929999999993</v>
      </c>
      <c r="I1776">
        <v>1.8660000000000001</v>
      </c>
      <c r="J1776">
        <v>8285.9406999999992</v>
      </c>
      <c r="K1776">
        <v>1.3100000000000001E-2</v>
      </c>
      <c r="L1776">
        <v>141915209.41</v>
      </c>
      <c r="M1776">
        <v>2.0019999999999998</v>
      </c>
      <c r="N1776" t="b">
        <v>0</v>
      </c>
    </row>
    <row r="1777" spans="1:14" x14ac:dyDescent="0.2">
      <c r="A1777">
        <v>142</v>
      </c>
      <c r="B1777">
        <v>16</v>
      </c>
      <c r="C1777">
        <v>79</v>
      </c>
      <c r="D1777">
        <v>63</v>
      </c>
      <c r="E1777" t="s">
        <v>88</v>
      </c>
      <c r="F1777" t="s">
        <v>4548</v>
      </c>
      <c r="G1777" t="s">
        <v>4549</v>
      </c>
      <c r="H1777">
        <v>-71308.929999999993</v>
      </c>
      <c r="I1777">
        <v>30.058</v>
      </c>
      <c r="J1777">
        <v>8226.3960000000006</v>
      </c>
      <c r="K1777">
        <v>0.2117</v>
      </c>
      <c r="L1777">
        <v>141923446.71000001</v>
      </c>
      <c r="M1777">
        <v>32.268000000000001</v>
      </c>
      <c r="N1777" t="b">
        <v>0</v>
      </c>
    </row>
    <row r="1778" spans="1:14" x14ac:dyDescent="0.2">
      <c r="A1778">
        <v>142</v>
      </c>
      <c r="B1778">
        <v>14</v>
      </c>
      <c r="C1778">
        <v>78</v>
      </c>
      <c r="D1778">
        <v>64</v>
      </c>
      <c r="E1778" t="s">
        <v>89</v>
      </c>
      <c r="F1778" t="s">
        <v>4550</v>
      </c>
      <c r="G1778" t="s">
        <v>4551</v>
      </c>
      <c r="H1778">
        <v>-66959.521999999997</v>
      </c>
      <c r="I1778">
        <v>27.945</v>
      </c>
      <c r="J1778">
        <v>8190.2569000000003</v>
      </c>
      <c r="K1778">
        <v>0.1968</v>
      </c>
      <c r="L1778">
        <v>141928116</v>
      </c>
      <c r="M1778">
        <v>30</v>
      </c>
      <c r="N1778" t="b">
        <v>0</v>
      </c>
    </row>
    <row r="1779" spans="1:14" x14ac:dyDescent="0.2">
      <c r="A1779">
        <v>142</v>
      </c>
      <c r="B1779">
        <v>12</v>
      </c>
      <c r="C1779">
        <v>77</v>
      </c>
      <c r="D1779">
        <v>65</v>
      </c>
      <c r="E1779" t="s">
        <v>90</v>
      </c>
      <c r="F1779" t="s">
        <v>4552</v>
      </c>
      <c r="G1779" t="s">
        <v>4553</v>
      </c>
      <c r="H1779">
        <v>-56559.521999999997</v>
      </c>
      <c r="I1779">
        <v>700.55799999999999</v>
      </c>
      <c r="J1779">
        <v>8111.5079999999998</v>
      </c>
      <c r="K1779">
        <v>4.9335000000000004</v>
      </c>
      <c r="L1779">
        <v>141939280.84999999</v>
      </c>
      <c r="M1779">
        <v>752.07899999999995</v>
      </c>
      <c r="N1779" t="b">
        <v>0</v>
      </c>
    </row>
    <row r="1780" spans="1:14" x14ac:dyDescent="0.2">
      <c r="A1780">
        <v>142</v>
      </c>
      <c r="B1780">
        <v>10</v>
      </c>
      <c r="C1780">
        <v>76</v>
      </c>
      <c r="D1780">
        <v>66</v>
      </c>
      <c r="E1780" t="s">
        <v>91</v>
      </c>
      <c r="F1780" t="s">
        <v>4554</v>
      </c>
      <c r="G1780" t="s">
        <v>4555</v>
      </c>
      <c r="H1780" t="s">
        <v>4556</v>
      </c>
      <c r="I1780" t="s">
        <v>4557</v>
      </c>
      <c r="J1780" t="s">
        <v>3433</v>
      </c>
      <c r="K1780" t="s">
        <v>926</v>
      </c>
      <c r="L1780">
        <v>141946194</v>
      </c>
      <c r="M1780" t="s">
        <v>4558</v>
      </c>
      <c r="N1780" t="b">
        <v>1</v>
      </c>
    </row>
    <row r="1781" spans="1:14" x14ac:dyDescent="0.2">
      <c r="A1781">
        <v>142</v>
      </c>
      <c r="B1781">
        <v>8</v>
      </c>
      <c r="C1781">
        <v>75</v>
      </c>
      <c r="D1781">
        <v>67</v>
      </c>
      <c r="E1781" t="s">
        <v>92</v>
      </c>
      <c r="F1781" t="s">
        <v>4559</v>
      </c>
      <c r="G1781" t="s">
        <v>4560</v>
      </c>
      <c r="H1781" t="s">
        <v>4561</v>
      </c>
      <c r="I1781" t="s">
        <v>261</v>
      </c>
      <c r="J1781" t="s">
        <v>4562</v>
      </c>
      <c r="K1781" t="s">
        <v>1556</v>
      </c>
      <c r="L1781">
        <v>141960010</v>
      </c>
      <c r="M1781" t="s">
        <v>499</v>
      </c>
      <c r="N1781" t="b">
        <v>1</v>
      </c>
    </row>
    <row r="1782" spans="1:14" x14ac:dyDescent="0.2">
      <c r="A1782">
        <v>142</v>
      </c>
      <c r="B1782">
        <v>6</v>
      </c>
      <c r="C1782">
        <v>74</v>
      </c>
      <c r="D1782">
        <v>68</v>
      </c>
      <c r="E1782" t="s">
        <v>93</v>
      </c>
      <c r="F1782" t="s">
        <v>4563</v>
      </c>
      <c r="G1782" t="s">
        <v>4564</v>
      </c>
      <c r="H1782" t="s">
        <v>4565</v>
      </c>
      <c r="I1782" t="s">
        <v>503</v>
      </c>
      <c r="J1782" t="s">
        <v>4566</v>
      </c>
      <c r="K1782" t="s">
        <v>906</v>
      </c>
      <c r="L1782">
        <v>141970016</v>
      </c>
      <c r="M1782" t="s">
        <v>506</v>
      </c>
      <c r="N1782" t="b">
        <v>1</v>
      </c>
    </row>
    <row r="1783" spans="1:14" x14ac:dyDescent="0.2">
      <c r="A1783">
        <v>143</v>
      </c>
      <c r="B1783">
        <v>39</v>
      </c>
      <c r="C1783">
        <v>91</v>
      </c>
      <c r="D1783">
        <v>52</v>
      </c>
      <c r="E1783" t="s">
        <v>77</v>
      </c>
      <c r="F1783" t="s">
        <v>4567</v>
      </c>
      <c r="G1783" t="s">
        <v>4568</v>
      </c>
      <c r="H1783" t="s">
        <v>4569</v>
      </c>
      <c r="I1783" t="s">
        <v>503</v>
      </c>
      <c r="J1783" t="s">
        <v>3322</v>
      </c>
      <c r="K1783" t="s">
        <v>1556</v>
      </c>
      <c r="L1783">
        <v>142956489</v>
      </c>
      <c r="M1783" t="s">
        <v>506</v>
      </c>
      <c r="N1783" t="b">
        <v>1</v>
      </c>
    </row>
    <row r="1784" spans="1:14" x14ac:dyDescent="0.2">
      <c r="A1784">
        <v>143</v>
      </c>
      <c r="B1784">
        <v>37</v>
      </c>
      <c r="C1784">
        <v>90</v>
      </c>
      <c r="D1784">
        <v>53</v>
      </c>
      <c r="E1784" t="s">
        <v>78</v>
      </c>
      <c r="F1784" t="s">
        <v>4570</v>
      </c>
      <c r="G1784" t="s">
        <v>4571</v>
      </c>
      <c r="H1784" t="s">
        <v>4572</v>
      </c>
      <c r="I1784" t="s">
        <v>732</v>
      </c>
      <c r="J1784" t="s">
        <v>3962</v>
      </c>
      <c r="K1784" t="s">
        <v>2047</v>
      </c>
      <c r="L1784">
        <v>142945475</v>
      </c>
      <c r="M1784" t="s">
        <v>734</v>
      </c>
      <c r="N1784" t="b">
        <v>1</v>
      </c>
    </row>
    <row r="1785" spans="1:14" x14ac:dyDescent="0.2">
      <c r="A1785">
        <v>143</v>
      </c>
      <c r="B1785">
        <v>35</v>
      </c>
      <c r="C1785">
        <v>89</v>
      </c>
      <c r="D1785">
        <v>54</v>
      </c>
      <c r="E1785" t="s">
        <v>79</v>
      </c>
      <c r="F1785" t="s">
        <v>4573</v>
      </c>
      <c r="G1785" t="s">
        <v>4574</v>
      </c>
      <c r="H1785">
        <v>-60202.881999999998</v>
      </c>
      <c r="I1785">
        <v>4.657</v>
      </c>
      <c r="J1785">
        <v>8196.8855000000003</v>
      </c>
      <c r="K1785">
        <v>3.2599999999999997E-2</v>
      </c>
      <c r="L1785">
        <v>142935369.55000001</v>
      </c>
      <c r="M1785">
        <v>5</v>
      </c>
      <c r="N1785" t="b">
        <v>0</v>
      </c>
    </row>
    <row r="1786" spans="1:14" x14ac:dyDescent="0.2">
      <c r="A1786">
        <v>143</v>
      </c>
      <c r="B1786">
        <v>33</v>
      </c>
      <c r="C1786">
        <v>88</v>
      </c>
      <c r="D1786">
        <v>55</v>
      </c>
      <c r="E1786" t="s">
        <v>80</v>
      </c>
      <c r="F1786" t="s">
        <v>4575</v>
      </c>
      <c r="G1786" t="s">
        <v>4576</v>
      </c>
      <c r="H1786">
        <v>-67675.519</v>
      </c>
      <c r="I1786">
        <v>7.5730000000000004</v>
      </c>
      <c r="J1786">
        <v>8243.6707000000006</v>
      </c>
      <c r="K1786">
        <v>5.2999999999999999E-2</v>
      </c>
      <c r="L1786">
        <v>142927347.34</v>
      </c>
      <c r="M1786">
        <v>8.1300000000000008</v>
      </c>
      <c r="N1786" t="b">
        <v>0</v>
      </c>
    </row>
    <row r="1787" spans="1:14" x14ac:dyDescent="0.2">
      <c r="A1787">
        <v>143</v>
      </c>
      <c r="B1787">
        <v>31</v>
      </c>
      <c r="C1787">
        <v>87</v>
      </c>
      <c r="D1787">
        <v>56</v>
      </c>
      <c r="E1787" t="s">
        <v>81</v>
      </c>
      <c r="F1787" t="s">
        <v>4577</v>
      </c>
      <c r="G1787" t="s">
        <v>4578</v>
      </c>
      <c r="H1787">
        <v>-73937.205000000002</v>
      </c>
      <c r="I1787">
        <v>6.7560000000000002</v>
      </c>
      <c r="J1787">
        <v>8281.9878000000008</v>
      </c>
      <c r="K1787">
        <v>4.7199999999999999E-2</v>
      </c>
      <c r="L1787">
        <v>142920625.13999999</v>
      </c>
      <c r="M1787">
        <v>7.2530000000000001</v>
      </c>
      <c r="N1787" t="b">
        <v>0</v>
      </c>
    </row>
    <row r="1788" spans="1:14" x14ac:dyDescent="0.2">
      <c r="A1788">
        <v>143</v>
      </c>
      <c r="B1788">
        <v>29</v>
      </c>
      <c r="C1788">
        <v>86</v>
      </c>
      <c r="D1788">
        <v>57</v>
      </c>
      <c r="E1788" t="s">
        <v>82</v>
      </c>
      <c r="F1788" t="s">
        <v>4579</v>
      </c>
      <c r="G1788" t="s">
        <v>4580</v>
      </c>
      <c r="H1788">
        <v>-78171.467000000004</v>
      </c>
      <c r="I1788">
        <v>7.3289999999999997</v>
      </c>
      <c r="J1788">
        <v>8306.1270999999997</v>
      </c>
      <c r="K1788">
        <v>5.1299999999999998E-2</v>
      </c>
      <c r="L1788">
        <v>142916079.47999999</v>
      </c>
      <c r="M1788">
        <v>7.8680000000000003</v>
      </c>
      <c r="N1788" t="b">
        <v>0</v>
      </c>
    </row>
    <row r="1789" spans="1:14" x14ac:dyDescent="0.2">
      <c r="A1789">
        <v>143</v>
      </c>
      <c r="B1789">
        <v>27</v>
      </c>
      <c r="C1789">
        <v>85</v>
      </c>
      <c r="D1789">
        <v>58</v>
      </c>
      <c r="E1789" t="s">
        <v>83</v>
      </c>
      <c r="F1789" t="s">
        <v>4581</v>
      </c>
      <c r="G1789" t="s">
        <v>4582</v>
      </c>
      <c r="H1789">
        <v>-81606.377999999997</v>
      </c>
      <c r="I1789">
        <v>2.4420000000000002</v>
      </c>
      <c r="J1789">
        <v>8324.6764999999996</v>
      </c>
      <c r="K1789">
        <v>1.7100000000000001E-2</v>
      </c>
      <c r="L1789">
        <v>142912391.94999999</v>
      </c>
      <c r="M1789">
        <v>2.621</v>
      </c>
      <c r="N1789" t="b">
        <v>0</v>
      </c>
    </row>
    <row r="1790" spans="1:14" x14ac:dyDescent="0.2">
      <c r="A1790">
        <v>143</v>
      </c>
      <c r="B1790">
        <v>25</v>
      </c>
      <c r="C1790">
        <v>84</v>
      </c>
      <c r="D1790">
        <v>59</v>
      </c>
      <c r="E1790" t="s">
        <v>84</v>
      </c>
      <c r="F1790" t="s">
        <v>4583</v>
      </c>
      <c r="G1790" t="s">
        <v>4584</v>
      </c>
      <c r="H1790">
        <v>-83068.2</v>
      </c>
      <c r="I1790">
        <v>1.8160000000000001</v>
      </c>
      <c r="J1790">
        <v>8329.4279999999999</v>
      </c>
      <c r="K1790">
        <v>1.2699999999999999E-2</v>
      </c>
      <c r="L1790">
        <v>142910822.62</v>
      </c>
      <c r="M1790">
        <v>1.9490000000000001</v>
      </c>
      <c r="N1790" t="b">
        <v>0</v>
      </c>
    </row>
    <row r="1791" spans="1:14" x14ac:dyDescent="0.2">
      <c r="A1791">
        <v>143</v>
      </c>
      <c r="B1791">
        <v>23</v>
      </c>
      <c r="C1791">
        <v>83</v>
      </c>
      <c r="D1791">
        <v>60</v>
      </c>
      <c r="E1791" t="s">
        <v>85</v>
      </c>
      <c r="F1791" t="s">
        <v>4585</v>
      </c>
      <c r="G1791" t="s">
        <v>4586</v>
      </c>
      <c r="H1791">
        <v>-84002.31</v>
      </c>
      <c r="I1791">
        <v>1.2549999999999999</v>
      </c>
      <c r="J1791">
        <v>8330.4892999999993</v>
      </c>
      <c r="K1791">
        <v>8.8000000000000005E-3</v>
      </c>
      <c r="L1791">
        <v>142909819.81</v>
      </c>
      <c r="M1791">
        <v>1.347</v>
      </c>
      <c r="N1791" t="b">
        <v>0</v>
      </c>
    </row>
    <row r="1792" spans="1:14" x14ac:dyDescent="0.2">
      <c r="A1792">
        <v>143</v>
      </c>
      <c r="B1792">
        <v>21</v>
      </c>
      <c r="C1792">
        <v>82</v>
      </c>
      <c r="D1792">
        <v>61</v>
      </c>
      <c r="E1792" t="s">
        <v>86</v>
      </c>
      <c r="F1792" t="s">
        <v>4587</v>
      </c>
      <c r="G1792" t="s">
        <v>4588</v>
      </c>
      <c r="H1792">
        <v>-82960.664000000004</v>
      </c>
      <c r="I1792">
        <v>2.944</v>
      </c>
      <c r="J1792">
        <v>8317.7340999999997</v>
      </c>
      <c r="K1792">
        <v>2.06E-2</v>
      </c>
      <c r="L1792">
        <v>142910938.06</v>
      </c>
      <c r="M1792">
        <v>3.16</v>
      </c>
      <c r="N1792" t="b">
        <v>0</v>
      </c>
    </row>
    <row r="1793" spans="1:14" x14ac:dyDescent="0.2">
      <c r="A1793">
        <v>143</v>
      </c>
      <c r="B1793">
        <v>19</v>
      </c>
      <c r="C1793">
        <v>81</v>
      </c>
      <c r="D1793">
        <v>62</v>
      </c>
      <c r="E1793" t="s">
        <v>87</v>
      </c>
      <c r="F1793" t="s">
        <v>4589</v>
      </c>
      <c r="G1793" t="s">
        <v>4590</v>
      </c>
      <c r="H1793">
        <v>-79517.134999999995</v>
      </c>
      <c r="I1793">
        <v>2.75</v>
      </c>
      <c r="J1793">
        <v>8288.1825000000008</v>
      </c>
      <c r="K1793">
        <v>1.9199999999999998E-2</v>
      </c>
      <c r="L1793">
        <v>142914634.84</v>
      </c>
      <c r="M1793">
        <v>2.9510000000000001</v>
      </c>
      <c r="N1793" t="b">
        <v>0</v>
      </c>
    </row>
    <row r="1794" spans="1:14" x14ac:dyDescent="0.2">
      <c r="A1794">
        <v>143</v>
      </c>
      <c r="B1794">
        <v>17</v>
      </c>
      <c r="C1794">
        <v>80</v>
      </c>
      <c r="D1794">
        <v>63</v>
      </c>
      <c r="E1794" t="s">
        <v>88</v>
      </c>
      <c r="F1794" t="s">
        <v>4591</v>
      </c>
      <c r="G1794" t="s">
        <v>4592</v>
      </c>
      <c r="H1794">
        <v>-74241.311000000002</v>
      </c>
      <c r="I1794">
        <v>10.986000000000001</v>
      </c>
      <c r="J1794">
        <v>8245.8176999999996</v>
      </c>
      <c r="K1794">
        <v>7.6799999999999993E-2</v>
      </c>
      <c r="L1794">
        <v>142920298.66999999</v>
      </c>
      <c r="M1794">
        <v>11.792999999999999</v>
      </c>
      <c r="N1794" t="b">
        <v>0</v>
      </c>
    </row>
    <row r="1795" spans="1:14" x14ac:dyDescent="0.2">
      <c r="A1795">
        <v>143</v>
      </c>
      <c r="B1795">
        <v>15</v>
      </c>
      <c r="C1795">
        <v>79</v>
      </c>
      <c r="D1795">
        <v>64</v>
      </c>
      <c r="E1795" t="s">
        <v>89</v>
      </c>
      <c r="F1795" t="s">
        <v>4593</v>
      </c>
      <c r="G1795" t="s">
        <v>4594</v>
      </c>
      <c r="H1795">
        <v>-68231.311000000002</v>
      </c>
      <c r="I1795">
        <v>200.30099999999999</v>
      </c>
      <c r="J1795">
        <v>8198.3187999999991</v>
      </c>
      <c r="K1795">
        <v>1.4007000000000001</v>
      </c>
      <c r="L1795">
        <v>142926750.66999999</v>
      </c>
      <c r="M1795">
        <v>215.03200000000001</v>
      </c>
      <c r="N1795" t="b">
        <v>0</v>
      </c>
    </row>
    <row r="1796" spans="1:14" x14ac:dyDescent="0.2">
      <c r="A1796">
        <v>143</v>
      </c>
      <c r="B1796">
        <v>13</v>
      </c>
      <c r="C1796">
        <v>78</v>
      </c>
      <c r="D1796">
        <v>65</v>
      </c>
      <c r="E1796" t="s">
        <v>90</v>
      </c>
      <c r="F1796" t="s">
        <v>4595</v>
      </c>
      <c r="G1796" t="s">
        <v>4596</v>
      </c>
      <c r="H1796">
        <v>-60419.192000000003</v>
      </c>
      <c r="I1796">
        <v>51.231999999999999</v>
      </c>
      <c r="J1796">
        <v>8138.2175999999999</v>
      </c>
      <c r="K1796">
        <v>0.35830000000000001</v>
      </c>
      <c r="L1796">
        <v>142935137.33000001</v>
      </c>
      <c r="M1796">
        <v>55</v>
      </c>
      <c r="N1796" t="b">
        <v>0</v>
      </c>
    </row>
    <row r="1797" spans="1:14" x14ac:dyDescent="0.2">
      <c r="A1797">
        <v>143</v>
      </c>
      <c r="B1797">
        <v>11</v>
      </c>
      <c r="C1797">
        <v>77</v>
      </c>
      <c r="D1797">
        <v>66</v>
      </c>
      <c r="E1797" t="s">
        <v>91</v>
      </c>
      <c r="F1797" t="s">
        <v>4597</v>
      </c>
      <c r="G1797" t="s">
        <v>4598</v>
      </c>
      <c r="H1797">
        <v>-52168.949000000001</v>
      </c>
      <c r="I1797">
        <v>13.041</v>
      </c>
      <c r="J1797">
        <v>8075.0527000000002</v>
      </c>
      <c r="K1797">
        <v>9.1200000000000003E-2</v>
      </c>
      <c r="L1797">
        <v>142943994.33000001</v>
      </c>
      <c r="M1797">
        <v>14</v>
      </c>
      <c r="N1797" t="b">
        <v>0</v>
      </c>
    </row>
    <row r="1798" spans="1:14" x14ac:dyDescent="0.2">
      <c r="A1798">
        <v>143</v>
      </c>
      <c r="B1798">
        <v>9</v>
      </c>
      <c r="C1798">
        <v>76</v>
      </c>
      <c r="D1798">
        <v>67</v>
      </c>
      <c r="E1798" t="s">
        <v>92</v>
      </c>
      <c r="F1798" t="s">
        <v>4599</v>
      </c>
      <c r="G1798" t="s">
        <v>4600</v>
      </c>
      <c r="H1798" t="s">
        <v>4601</v>
      </c>
      <c r="I1798" t="s">
        <v>2178</v>
      </c>
      <c r="J1798" t="s">
        <v>4366</v>
      </c>
      <c r="K1798" t="s">
        <v>1655</v>
      </c>
      <c r="L1798">
        <v>142954860</v>
      </c>
      <c r="M1798" t="s">
        <v>2180</v>
      </c>
      <c r="N1798" t="b">
        <v>1</v>
      </c>
    </row>
    <row r="1799" spans="1:14" x14ac:dyDescent="0.2">
      <c r="A1799">
        <v>143</v>
      </c>
      <c r="B1799">
        <v>7</v>
      </c>
      <c r="C1799">
        <v>75</v>
      </c>
      <c r="D1799">
        <v>68</v>
      </c>
      <c r="E1799" t="s">
        <v>93</v>
      </c>
      <c r="F1799" t="s">
        <v>4602</v>
      </c>
      <c r="G1799" t="s">
        <v>4603</v>
      </c>
      <c r="H1799" t="s">
        <v>4604</v>
      </c>
      <c r="I1799" t="s">
        <v>581</v>
      </c>
      <c r="J1799" t="s">
        <v>4605</v>
      </c>
      <c r="K1799" t="s">
        <v>1556</v>
      </c>
      <c r="L1799">
        <v>142966548</v>
      </c>
      <c r="M1799" t="s">
        <v>584</v>
      </c>
      <c r="N1799" t="b">
        <v>1</v>
      </c>
    </row>
    <row r="1800" spans="1:14" x14ac:dyDescent="0.2">
      <c r="A1800">
        <v>144</v>
      </c>
      <c r="B1800">
        <v>38</v>
      </c>
      <c r="C1800">
        <v>91</v>
      </c>
      <c r="D1800">
        <v>53</v>
      </c>
      <c r="E1800" t="s">
        <v>78</v>
      </c>
      <c r="F1800" t="s">
        <v>4606</v>
      </c>
      <c r="G1800" t="s">
        <v>4607</v>
      </c>
      <c r="H1800" t="s">
        <v>4608</v>
      </c>
      <c r="I1800" t="s">
        <v>581</v>
      </c>
      <c r="J1800" t="s">
        <v>4609</v>
      </c>
      <c r="K1800" t="s">
        <v>1556</v>
      </c>
      <c r="L1800">
        <v>143951336</v>
      </c>
      <c r="M1800" t="s">
        <v>584</v>
      </c>
      <c r="N1800" t="b">
        <v>1</v>
      </c>
    </row>
    <row r="1801" spans="1:14" x14ac:dyDescent="0.2">
      <c r="A1801">
        <v>144</v>
      </c>
      <c r="B1801">
        <v>36</v>
      </c>
      <c r="C1801">
        <v>90</v>
      </c>
      <c r="D1801">
        <v>54</v>
      </c>
      <c r="E1801" t="s">
        <v>79</v>
      </c>
      <c r="F1801" t="s">
        <v>4610</v>
      </c>
      <c r="G1801" t="s">
        <v>4611</v>
      </c>
      <c r="H1801">
        <v>-56872.300999999999</v>
      </c>
      <c r="I1801">
        <v>5.31</v>
      </c>
      <c r="J1801">
        <v>8172.8845000000001</v>
      </c>
      <c r="K1801">
        <v>3.6900000000000002E-2</v>
      </c>
      <c r="L1801">
        <v>143938945.06999999</v>
      </c>
      <c r="M1801">
        <v>5.7</v>
      </c>
      <c r="N1801" t="b">
        <v>0</v>
      </c>
    </row>
    <row r="1802" spans="1:14" x14ac:dyDescent="0.2">
      <c r="A1802">
        <v>144</v>
      </c>
      <c r="B1802">
        <v>34</v>
      </c>
      <c r="C1802">
        <v>89</v>
      </c>
      <c r="D1802">
        <v>55</v>
      </c>
      <c r="E1802" t="s">
        <v>80</v>
      </c>
      <c r="F1802" t="s">
        <v>4612</v>
      </c>
      <c r="G1802" t="s">
        <v>4613</v>
      </c>
      <c r="H1802">
        <v>-63271.362000000001</v>
      </c>
      <c r="I1802">
        <v>20.132000000000001</v>
      </c>
      <c r="J1802">
        <v>8211.8894</v>
      </c>
      <c r="K1802">
        <v>0.13980000000000001</v>
      </c>
      <c r="L1802">
        <v>143932075.40000001</v>
      </c>
      <c r="M1802">
        <v>21.611999999999998</v>
      </c>
      <c r="N1802" t="b">
        <v>0</v>
      </c>
    </row>
    <row r="1803" spans="1:14" x14ac:dyDescent="0.2">
      <c r="A1803">
        <v>144</v>
      </c>
      <c r="B1803">
        <v>32</v>
      </c>
      <c r="C1803">
        <v>88</v>
      </c>
      <c r="D1803">
        <v>56</v>
      </c>
      <c r="E1803" t="s">
        <v>81</v>
      </c>
      <c r="F1803" t="s">
        <v>4614</v>
      </c>
      <c r="G1803" t="s">
        <v>4615</v>
      </c>
      <c r="H1803">
        <v>-71767.13</v>
      </c>
      <c r="I1803">
        <v>7.1360000000000001</v>
      </c>
      <c r="J1803">
        <v>8265.4549000000006</v>
      </c>
      <c r="K1803">
        <v>4.9599999999999998E-2</v>
      </c>
      <c r="L1803">
        <v>143922954.81999999</v>
      </c>
      <c r="M1803">
        <v>7.6609999999999996</v>
      </c>
      <c r="N1803" t="b">
        <v>0</v>
      </c>
    </row>
    <row r="1804" spans="1:14" x14ac:dyDescent="0.2">
      <c r="A1804">
        <v>144</v>
      </c>
      <c r="B1804">
        <v>30</v>
      </c>
      <c r="C1804">
        <v>87</v>
      </c>
      <c r="D1804">
        <v>57</v>
      </c>
      <c r="E1804" t="s">
        <v>82</v>
      </c>
      <c r="F1804" t="s">
        <v>4616</v>
      </c>
      <c r="G1804" t="s">
        <v>4617</v>
      </c>
      <c r="H1804">
        <v>-74849.66</v>
      </c>
      <c r="I1804">
        <v>12.936999999999999</v>
      </c>
      <c r="J1804">
        <v>8281.4282999999996</v>
      </c>
      <c r="K1804">
        <v>8.9800000000000005E-2</v>
      </c>
      <c r="L1804">
        <v>143919645.58000001</v>
      </c>
      <c r="M1804">
        <v>13.888</v>
      </c>
      <c r="N1804" t="b">
        <v>0</v>
      </c>
    </row>
    <row r="1805" spans="1:14" x14ac:dyDescent="0.2">
      <c r="A1805">
        <v>144</v>
      </c>
      <c r="B1805">
        <v>28</v>
      </c>
      <c r="C1805">
        <v>86</v>
      </c>
      <c r="D1805">
        <v>58</v>
      </c>
      <c r="E1805" t="s">
        <v>83</v>
      </c>
      <c r="F1805" t="s">
        <v>4618</v>
      </c>
      <c r="G1805" t="s">
        <v>4619</v>
      </c>
      <c r="H1805">
        <v>-80431.941999999995</v>
      </c>
      <c r="I1805">
        <v>2.8330000000000002</v>
      </c>
      <c r="J1805">
        <v>8314.7612000000008</v>
      </c>
      <c r="K1805">
        <v>1.9699999999999999E-2</v>
      </c>
      <c r="L1805">
        <v>143913652.75999999</v>
      </c>
      <c r="M1805">
        <v>3.0409999999999999</v>
      </c>
      <c r="N1805" t="b">
        <v>0</v>
      </c>
    </row>
    <row r="1806" spans="1:14" x14ac:dyDescent="0.2">
      <c r="A1806">
        <v>144</v>
      </c>
      <c r="B1806">
        <v>26</v>
      </c>
      <c r="C1806">
        <v>85</v>
      </c>
      <c r="D1806">
        <v>59</v>
      </c>
      <c r="E1806" t="s">
        <v>84</v>
      </c>
      <c r="F1806" t="s">
        <v>4620</v>
      </c>
      <c r="G1806" t="s">
        <v>4621</v>
      </c>
      <c r="H1806">
        <v>-80750.588000000003</v>
      </c>
      <c r="I1806">
        <v>2.7080000000000002</v>
      </c>
      <c r="J1806">
        <v>8311.5411000000004</v>
      </c>
      <c r="K1806">
        <v>1.8800000000000001E-2</v>
      </c>
      <c r="L1806">
        <v>143913310.68000001</v>
      </c>
      <c r="M1806">
        <v>2.907</v>
      </c>
      <c r="N1806" t="b">
        <v>0</v>
      </c>
    </row>
    <row r="1807" spans="1:14" x14ac:dyDescent="0.2">
      <c r="A1807">
        <v>144</v>
      </c>
      <c r="B1807">
        <v>24</v>
      </c>
      <c r="C1807">
        <v>84</v>
      </c>
      <c r="D1807">
        <v>60</v>
      </c>
      <c r="E1807" t="s">
        <v>85</v>
      </c>
      <c r="F1807" t="s">
        <v>4622</v>
      </c>
      <c r="G1807" t="s">
        <v>4623</v>
      </c>
      <c r="H1807">
        <v>-83748.028000000006</v>
      </c>
      <c r="I1807">
        <v>1.2549999999999999</v>
      </c>
      <c r="J1807">
        <v>8326.9236999999994</v>
      </c>
      <c r="K1807">
        <v>8.6999999999999994E-3</v>
      </c>
      <c r="L1807">
        <v>143910092.78999999</v>
      </c>
      <c r="M1807">
        <v>1.3460000000000001</v>
      </c>
      <c r="N1807" t="b">
        <v>0</v>
      </c>
    </row>
    <row r="1808" spans="1:14" x14ac:dyDescent="0.2">
      <c r="A1808">
        <v>144</v>
      </c>
      <c r="B1808">
        <v>22</v>
      </c>
      <c r="C1808">
        <v>83</v>
      </c>
      <c r="D1808">
        <v>61</v>
      </c>
      <c r="E1808" t="s">
        <v>86</v>
      </c>
      <c r="F1808" t="s">
        <v>4624</v>
      </c>
      <c r="G1808" t="s">
        <v>4625</v>
      </c>
      <c r="H1808">
        <v>-81416.115999999995</v>
      </c>
      <c r="I1808">
        <v>2.9119999999999999</v>
      </c>
      <c r="J1808">
        <v>8305.2968999999994</v>
      </c>
      <c r="K1808">
        <v>2.0199999999999999E-2</v>
      </c>
      <c r="L1808">
        <v>143912596.19999999</v>
      </c>
      <c r="M1808">
        <v>3.1259999999999999</v>
      </c>
      <c r="N1808" t="b">
        <v>0</v>
      </c>
    </row>
    <row r="1809" spans="1:14" x14ac:dyDescent="0.2">
      <c r="A1809">
        <v>144</v>
      </c>
      <c r="B1809">
        <v>20</v>
      </c>
      <c r="C1809">
        <v>82</v>
      </c>
      <c r="D1809">
        <v>62</v>
      </c>
      <c r="E1809" t="s">
        <v>87</v>
      </c>
      <c r="F1809" t="s">
        <v>4626</v>
      </c>
      <c r="G1809" t="s">
        <v>4627</v>
      </c>
      <c r="H1809">
        <v>-81965.626000000004</v>
      </c>
      <c r="I1809">
        <v>1.4590000000000001</v>
      </c>
      <c r="J1809">
        <v>8303.68</v>
      </c>
      <c r="K1809">
        <v>1.01E-2</v>
      </c>
      <c r="L1809">
        <v>143912006.28</v>
      </c>
      <c r="M1809">
        <v>1.5660000000000001</v>
      </c>
      <c r="N1809" t="b">
        <v>0</v>
      </c>
    </row>
    <row r="1810" spans="1:14" x14ac:dyDescent="0.2">
      <c r="A1810">
        <v>144</v>
      </c>
      <c r="B1810">
        <v>18</v>
      </c>
      <c r="C1810">
        <v>81</v>
      </c>
      <c r="D1810">
        <v>63</v>
      </c>
      <c r="E1810" t="s">
        <v>88</v>
      </c>
      <c r="F1810" t="s">
        <v>4628</v>
      </c>
      <c r="G1810" t="s">
        <v>4629</v>
      </c>
      <c r="H1810">
        <v>-75619.175000000003</v>
      </c>
      <c r="I1810">
        <v>10.787000000000001</v>
      </c>
      <c r="J1810">
        <v>8254.1743999999999</v>
      </c>
      <c r="K1810">
        <v>7.4899999999999994E-2</v>
      </c>
      <c r="L1810">
        <v>143918819.47999999</v>
      </c>
      <c r="M1810">
        <v>11.58</v>
      </c>
      <c r="N1810" t="b">
        <v>0</v>
      </c>
    </row>
    <row r="1811" spans="1:14" x14ac:dyDescent="0.2">
      <c r="A1811">
        <v>144</v>
      </c>
      <c r="B1811">
        <v>16</v>
      </c>
      <c r="C1811">
        <v>80</v>
      </c>
      <c r="D1811">
        <v>64</v>
      </c>
      <c r="E1811" t="s">
        <v>89</v>
      </c>
      <c r="F1811" t="s">
        <v>4630</v>
      </c>
      <c r="G1811" t="s">
        <v>4631</v>
      </c>
      <c r="H1811">
        <v>-71759.510999999999</v>
      </c>
      <c r="I1811">
        <v>27.945</v>
      </c>
      <c r="J1811">
        <v>8221.9382000000005</v>
      </c>
      <c r="K1811">
        <v>0.19409999999999999</v>
      </c>
      <c r="L1811">
        <v>143922963</v>
      </c>
      <c r="M1811">
        <v>30</v>
      </c>
      <c r="N1811" t="b">
        <v>0</v>
      </c>
    </row>
    <row r="1812" spans="1:14" x14ac:dyDescent="0.2">
      <c r="A1812">
        <v>144</v>
      </c>
      <c r="B1812">
        <v>14</v>
      </c>
      <c r="C1812">
        <v>79</v>
      </c>
      <c r="D1812">
        <v>65</v>
      </c>
      <c r="E1812" t="s">
        <v>90</v>
      </c>
      <c r="F1812" t="s">
        <v>4632</v>
      </c>
      <c r="G1812" t="s">
        <v>4633</v>
      </c>
      <c r="H1812">
        <v>-62368.188000000002</v>
      </c>
      <c r="I1812">
        <v>27.945</v>
      </c>
      <c r="J1812">
        <v>8151.2876999999999</v>
      </c>
      <c r="K1812">
        <v>0.19409999999999999</v>
      </c>
      <c r="L1812">
        <v>143933045</v>
      </c>
      <c r="M1812">
        <v>30</v>
      </c>
      <c r="N1812" t="b">
        <v>0</v>
      </c>
    </row>
    <row r="1813" spans="1:14" x14ac:dyDescent="0.2">
      <c r="A1813">
        <v>144</v>
      </c>
      <c r="B1813">
        <v>12</v>
      </c>
      <c r="C1813">
        <v>78</v>
      </c>
      <c r="D1813">
        <v>66</v>
      </c>
      <c r="E1813" t="s">
        <v>91</v>
      </c>
      <c r="F1813" t="s">
        <v>4634</v>
      </c>
      <c r="G1813" t="s">
        <v>4635</v>
      </c>
      <c r="H1813">
        <v>-56570.091</v>
      </c>
      <c r="I1813">
        <v>7.173</v>
      </c>
      <c r="J1813">
        <v>8105.5901999999996</v>
      </c>
      <c r="K1813">
        <v>4.9799999999999997E-2</v>
      </c>
      <c r="L1813">
        <v>143939269.50999999</v>
      </c>
      <c r="M1813">
        <v>7.7</v>
      </c>
      <c r="N1813" t="b">
        <v>0</v>
      </c>
    </row>
    <row r="1814" spans="1:14" x14ac:dyDescent="0.2">
      <c r="A1814">
        <v>144</v>
      </c>
      <c r="B1814">
        <v>10</v>
      </c>
      <c r="C1814">
        <v>77</v>
      </c>
      <c r="D1814">
        <v>67</v>
      </c>
      <c r="E1814" t="s">
        <v>92</v>
      </c>
      <c r="F1814" t="s">
        <v>4636</v>
      </c>
      <c r="G1814" t="s">
        <v>4637</v>
      </c>
      <c r="H1814">
        <v>-44609.521000000001</v>
      </c>
      <c r="I1814">
        <v>8.4770000000000003</v>
      </c>
      <c r="J1814">
        <v>8017.0977000000003</v>
      </c>
      <c r="K1814">
        <v>5.8900000000000001E-2</v>
      </c>
      <c r="L1814">
        <v>143952109.71000001</v>
      </c>
      <c r="M1814">
        <v>9.1</v>
      </c>
      <c r="N1814" t="b">
        <v>0</v>
      </c>
    </row>
    <row r="1815" spans="1:14" x14ac:dyDescent="0.2">
      <c r="A1815">
        <v>144</v>
      </c>
      <c r="B1815">
        <v>8</v>
      </c>
      <c r="C1815">
        <v>76</v>
      </c>
      <c r="D1815">
        <v>68</v>
      </c>
      <c r="E1815" t="s">
        <v>93</v>
      </c>
      <c r="F1815" t="s">
        <v>4638</v>
      </c>
      <c r="G1815" t="s">
        <v>4639</v>
      </c>
      <c r="H1815" t="s">
        <v>4640</v>
      </c>
      <c r="I1815" t="s">
        <v>602</v>
      </c>
      <c r="J1815" t="s">
        <v>4641</v>
      </c>
      <c r="K1815" t="s">
        <v>2047</v>
      </c>
      <c r="L1815">
        <v>143960700</v>
      </c>
      <c r="M1815" t="s">
        <v>605</v>
      </c>
      <c r="N1815" t="b">
        <v>1</v>
      </c>
    </row>
    <row r="1816" spans="1:14" x14ac:dyDescent="0.2">
      <c r="A1816">
        <v>144</v>
      </c>
      <c r="B1816">
        <v>6</v>
      </c>
      <c r="C1816">
        <v>75</v>
      </c>
      <c r="D1816">
        <v>69</v>
      </c>
      <c r="E1816" t="s">
        <v>94</v>
      </c>
      <c r="F1816" t="s">
        <v>4642</v>
      </c>
      <c r="G1816" t="s">
        <v>4643</v>
      </c>
      <c r="H1816" t="s">
        <v>4644</v>
      </c>
      <c r="I1816" t="s">
        <v>581</v>
      </c>
      <c r="J1816" t="s">
        <v>4645</v>
      </c>
      <c r="K1816" t="s">
        <v>1556</v>
      </c>
      <c r="L1816">
        <v>143976211</v>
      </c>
      <c r="M1816" t="s">
        <v>584</v>
      </c>
      <c r="N1816" t="b">
        <v>1</v>
      </c>
    </row>
    <row r="1817" spans="1:14" x14ac:dyDescent="0.2">
      <c r="A1817">
        <v>145</v>
      </c>
      <c r="B1817">
        <v>39</v>
      </c>
      <c r="C1817">
        <v>92</v>
      </c>
      <c r="D1817">
        <v>53</v>
      </c>
      <c r="E1817" t="s">
        <v>78</v>
      </c>
      <c r="F1817" t="s">
        <v>4646</v>
      </c>
      <c r="G1817" t="s">
        <v>4647</v>
      </c>
      <c r="H1817" t="s">
        <v>4648</v>
      </c>
      <c r="I1817" t="s">
        <v>503</v>
      </c>
      <c r="J1817" t="s">
        <v>2806</v>
      </c>
      <c r="K1817" t="s">
        <v>1556</v>
      </c>
      <c r="L1817">
        <v>144955845</v>
      </c>
      <c r="M1817" t="s">
        <v>506</v>
      </c>
      <c r="N1817" t="b">
        <v>1</v>
      </c>
    </row>
    <row r="1818" spans="1:14" x14ac:dyDescent="0.2">
      <c r="A1818">
        <v>145</v>
      </c>
      <c r="B1818">
        <v>37</v>
      </c>
      <c r="C1818">
        <v>91</v>
      </c>
      <c r="D1818">
        <v>54</v>
      </c>
      <c r="E1818" t="s">
        <v>79</v>
      </c>
      <c r="F1818" t="s">
        <v>4649</v>
      </c>
      <c r="G1818" t="s">
        <v>4650</v>
      </c>
      <c r="H1818">
        <v>-51493.337</v>
      </c>
      <c r="I1818">
        <v>11.178000000000001</v>
      </c>
      <c r="J1818">
        <v>8135.0877</v>
      </c>
      <c r="K1818">
        <v>7.7100000000000002E-2</v>
      </c>
      <c r="L1818">
        <v>144944719.63</v>
      </c>
      <c r="M1818">
        <v>12</v>
      </c>
      <c r="N1818" t="b">
        <v>0</v>
      </c>
    </row>
    <row r="1819" spans="1:14" x14ac:dyDescent="0.2">
      <c r="A1819">
        <v>145</v>
      </c>
      <c r="B1819">
        <v>35</v>
      </c>
      <c r="C1819">
        <v>90</v>
      </c>
      <c r="D1819">
        <v>55</v>
      </c>
      <c r="E1819" t="s">
        <v>80</v>
      </c>
      <c r="F1819" t="s">
        <v>4651</v>
      </c>
      <c r="G1819" t="s">
        <v>4652</v>
      </c>
      <c r="H1819">
        <v>-60054.423999999999</v>
      </c>
      <c r="I1819">
        <v>9.0670000000000002</v>
      </c>
      <c r="J1819">
        <v>8188.7341999999999</v>
      </c>
      <c r="K1819">
        <v>6.25E-2</v>
      </c>
      <c r="L1819">
        <v>144935528.91999999</v>
      </c>
      <c r="M1819">
        <v>9.7330000000000005</v>
      </c>
      <c r="N1819" t="b">
        <v>0</v>
      </c>
    </row>
    <row r="1820" spans="1:14" x14ac:dyDescent="0.2">
      <c r="A1820">
        <v>145</v>
      </c>
      <c r="B1820">
        <v>33</v>
      </c>
      <c r="C1820">
        <v>89</v>
      </c>
      <c r="D1820">
        <v>56</v>
      </c>
      <c r="E1820" t="s">
        <v>81</v>
      </c>
      <c r="F1820" t="s">
        <v>4653</v>
      </c>
      <c r="G1820" t="s">
        <v>4654</v>
      </c>
      <c r="H1820">
        <v>-67516.183000000005</v>
      </c>
      <c r="I1820">
        <v>8.4770000000000003</v>
      </c>
      <c r="J1820">
        <v>8234.7991000000002</v>
      </c>
      <c r="K1820">
        <v>5.8500000000000003E-2</v>
      </c>
      <c r="L1820">
        <v>144927518.40000001</v>
      </c>
      <c r="M1820">
        <v>9.1</v>
      </c>
      <c r="N1820" t="b">
        <v>0</v>
      </c>
    </row>
    <row r="1821" spans="1:14" x14ac:dyDescent="0.2">
      <c r="A1821">
        <v>145</v>
      </c>
      <c r="B1821">
        <v>31</v>
      </c>
      <c r="C1821">
        <v>88</v>
      </c>
      <c r="D1821">
        <v>57</v>
      </c>
      <c r="E1821" t="s">
        <v>82</v>
      </c>
      <c r="F1821" t="s">
        <v>4655</v>
      </c>
      <c r="G1821" t="s">
        <v>4656</v>
      </c>
      <c r="H1821">
        <v>-72835.324999999997</v>
      </c>
      <c r="I1821">
        <v>12.269</v>
      </c>
      <c r="J1821">
        <v>8266.0872999999992</v>
      </c>
      <c r="K1821">
        <v>8.4599999999999995E-2</v>
      </c>
      <c r="L1821">
        <v>144921808.06</v>
      </c>
      <c r="M1821">
        <v>13.17</v>
      </c>
      <c r="N1821" t="b">
        <v>0</v>
      </c>
    </row>
    <row r="1822" spans="1:14" x14ac:dyDescent="0.2">
      <c r="A1822">
        <v>145</v>
      </c>
      <c r="B1822">
        <v>29</v>
      </c>
      <c r="C1822">
        <v>87</v>
      </c>
      <c r="D1822">
        <v>58</v>
      </c>
      <c r="E1822" t="s">
        <v>83</v>
      </c>
      <c r="F1822" t="s">
        <v>4657</v>
      </c>
      <c r="G1822" t="s">
        <v>4658</v>
      </c>
      <c r="H1822">
        <v>-77067.058999999994</v>
      </c>
      <c r="I1822">
        <v>33.9</v>
      </c>
      <c r="J1822">
        <v>8289.8762000000006</v>
      </c>
      <c r="K1822">
        <v>0.23380000000000001</v>
      </c>
      <c r="L1822">
        <v>144917265.11000001</v>
      </c>
      <c r="M1822">
        <v>36.393000000000001</v>
      </c>
      <c r="N1822" t="b">
        <v>0</v>
      </c>
    </row>
    <row r="1823" spans="1:14" x14ac:dyDescent="0.2">
      <c r="A1823">
        <v>145</v>
      </c>
      <c r="B1823">
        <v>27</v>
      </c>
      <c r="C1823">
        <v>86</v>
      </c>
      <c r="D1823">
        <v>59</v>
      </c>
      <c r="E1823" t="s">
        <v>84</v>
      </c>
      <c r="F1823" t="s">
        <v>4659</v>
      </c>
      <c r="G1823" t="s">
        <v>4660</v>
      </c>
      <c r="H1823">
        <v>-79625.990000000005</v>
      </c>
      <c r="I1823">
        <v>7.149</v>
      </c>
      <c r="J1823">
        <v>8302.1285000000007</v>
      </c>
      <c r="K1823">
        <v>4.9299999999999997E-2</v>
      </c>
      <c r="L1823">
        <v>144914517.97999999</v>
      </c>
      <c r="M1823">
        <v>7.6740000000000004</v>
      </c>
      <c r="N1823" t="b">
        <v>0</v>
      </c>
    </row>
    <row r="1824" spans="1:14" x14ac:dyDescent="0.2">
      <c r="A1824">
        <v>145</v>
      </c>
      <c r="B1824">
        <v>25</v>
      </c>
      <c r="C1824">
        <v>85</v>
      </c>
      <c r="D1824">
        <v>60</v>
      </c>
      <c r="E1824" t="s">
        <v>85</v>
      </c>
      <c r="F1824" t="s">
        <v>4661</v>
      </c>
      <c r="G1824" t="s">
        <v>4662</v>
      </c>
      <c r="H1824">
        <v>-81432.004000000001</v>
      </c>
      <c r="I1824">
        <v>1.2709999999999999</v>
      </c>
      <c r="J1824">
        <v>8309.1882999999998</v>
      </c>
      <c r="K1824">
        <v>8.8000000000000005E-3</v>
      </c>
      <c r="L1824">
        <v>144912579.15000001</v>
      </c>
      <c r="M1824">
        <v>1.3640000000000001</v>
      </c>
      <c r="N1824" t="b">
        <v>0</v>
      </c>
    </row>
    <row r="1825" spans="1:14" x14ac:dyDescent="0.2">
      <c r="A1825">
        <v>145</v>
      </c>
      <c r="B1825">
        <v>23</v>
      </c>
      <c r="C1825">
        <v>84</v>
      </c>
      <c r="D1825">
        <v>61</v>
      </c>
      <c r="E1825" t="s">
        <v>86</v>
      </c>
      <c r="F1825" t="s">
        <v>4663</v>
      </c>
      <c r="G1825" t="s">
        <v>4664</v>
      </c>
      <c r="H1825">
        <v>-81267.505999999994</v>
      </c>
      <c r="I1825">
        <v>2.8050000000000002</v>
      </c>
      <c r="J1825">
        <v>8302.6582999999991</v>
      </c>
      <c r="K1825">
        <v>1.9300000000000001E-2</v>
      </c>
      <c r="L1825">
        <v>144912755.74000001</v>
      </c>
      <c r="M1825">
        <v>3.0110000000000001</v>
      </c>
      <c r="N1825" t="b">
        <v>0</v>
      </c>
    </row>
    <row r="1826" spans="1:14" x14ac:dyDescent="0.2">
      <c r="A1826">
        <v>145</v>
      </c>
      <c r="B1826">
        <v>21</v>
      </c>
      <c r="C1826">
        <v>83</v>
      </c>
      <c r="D1826">
        <v>62</v>
      </c>
      <c r="E1826" t="s">
        <v>87</v>
      </c>
      <c r="F1826" t="s">
        <v>4665</v>
      </c>
      <c r="G1826" t="s">
        <v>4666</v>
      </c>
      <c r="H1826">
        <v>-80651.407000000007</v>
      </c>
      <c r="I1826">
        <v>1.4850000000000001</v>
      </c>
      <c r="J1826">
        <v>8293.0138999999999</v>
      </c>
      <c r="K1826">
        <v>1.0200000000000001E-2</v>
      </c>
      <c r="L1826">
        <v>144913417.15000001</v>
      </c>
      <c r="M1826">
        <v>1.5940000000000001</v>
      </c>
      <c r="N1826" t="b">
        <v>0</v>
      </c>
    </row>
    <row r="1827" spans="1:14" x14ac:dyDescent="0.2">
      <c r="A1827">
        <v>145</v>
      </c>
      <c r="B1827">
        <v>19</v>
      </c>
      <c r="C1827">
        <v>82</v>
      </c>
      <c r="D1827">
        <v>63</v>
      </c>
      <c r="E1827" t="s">
        <v>88</v>
      </c>
      <c r="F1827" t="s">
        <v>4667</v>
      </c>
      <c r="G1827" t="s">
        <v>4668</v>
      </c>
      <c r="H1827">
        <v>-77991.524000000005</v>
      </c>
      <c r="I1827">
        <v>3.06</v>
      </c>
      <c r="J1827">
        <v>8269.2744000000002</v>
      </c>
      <c r="K1827">
        <v>2.1100000000000001E-2</v>
      </c>
      <c r="L1827">
        <v>144916272.65000001</v>
      </c>
      <c r="M1827">
        <v>3.2850000000000001</v>
      </c>
      <c r="N1827" t="b">
        <v>0</v>
      </c>
    </row>
    <row r="1828" spans="1:14" x14ac:dyDescent="0.2">
      <c r="A1828">
        <v>145</v>
      </c>
      <c r="B1828">
        <v>17</v>
      </c>
      <c r="C1828">
        <v>81</v>
      </c>
      <c r="D1828">
        <v>64</v>
      </c>
      <c r="E1828" t="s">
        <v>89</v>
      </c>
      <c r="F1828" t="s">
        <v>4669</v>
      </c>
      <c r="G1828" t="s">
        <v>4670</v>
      </c>
      <c r="H1828">
        <v>-72926.626000000004</v>
      </c>
      <c r="I1828">
        <v>19.716000000000001</v>
      </c>
      <c r="J1828">
        <v>8228.9485000000004</v>
      </c>
      <c r="K1828">
        <v>0.13600000000000001</v>
      </c>
      <c r="L1828">
        <v>144921710.05000001</v>
      </c>
      <c r="M1828">
        <v>21.164999999999999</v>
      </c>
      <c r="N1828" t="b">
        <v>0</v>
      </c>
    </row>
    <row r="1829" spans="1:14" x14ac:dyDescent="0.2">
      <c r="A1829">
        <v>145</v>
      </c>
      <c r="B1829">
        <v>15</v>
      </c>
      <c r="C1829">
        <v>80</v>
      </c>
      <c r="D1829">
        <v>65</v>
      </c>
      <c r="E1829" t="s">
        <v>90</v>
      </c>
      <c r="F1829" t="s">
        <v>4671</v>
      </c>
      <c r="G1829" t="s">
        <v>4672</v>
      </c>
      <c r="H1829">
        <v>-66399.692999999999</v>
      </c>
      <c r="I1829">
        <v>110.896</v>
      </c>
      <c r="J1829">
        <v>8178.5397000000003</v>
      </c>
      <c r="K1829">
        <v>0.76480000000000004</v>
      </c>
      <c r="L1829">
        <v>144928717</v>
      </c>
      <c r="M1829">
        <v>119.051</v>
      </c>
      <c r="N1829" t="b">
        <v>0</v>
      </c>
    </row>
    <row r="1830" spans="1:14" x14ac:dyDescent="0.2">
      <c r="A1830">
        <v>145</v>
      </c>
      <c r="B1830">
        <v>13</v>
      </c>
      <c r="C1830">
        <v>79</v>
      </c>
      <c r="D1830">
        <v>66</v>
      </c>
      <c r="E1830" t="s">
        <v>91</v>
      </c>
      <c r="F1830" t="s">
        <v>4673</v>
      </c>
      <c r="G1830" t="s">
        <v>4674</v>
      </c>
      <c r="H1830">
        <v>-58242.607000000004</v>
      </c>
      <c r="I1830">
        <v>6.52</v>
      </c>
      <c r="J1830">
        <v>8116.8883999999998</v>
      </c>
      <c r="K1830">
        <v>4.4999999999999998E-2</v>
      </c>
      <c r="L1830">
        <v>144937473.99000001</v>
      </c>
      <c r="M1830">
        <v>7</v>
      </c>
      <c r="N1830" t="b">
        <v>0</v>
      </c>
    </row>
    <row r="1831" spans="1:14" x14ac:dyDescent="0.2">
      <c r="A1831">
        <v>145</v>
      </c>
      <c r="B1831">
        <v>11</v>
      </c>
      <c r="C1831">
        <v>78</v>
      </c>
      <c r="D1831">
        <v>67</v>
      </c>
      <c r="E1831" t="s">
        <v>92</v>
      </c>
      <c r="F1831" t="s">
        <v>4675</v>
      </c>
      <c r="G1831" t="s">
        <v>4676</v>
      </c>
      <c r="H1831">
        <v>-49120.112999999998</v>
      </c>
      <c r="I1831">
        <v>7.452</v>
      </c>
      <c r="J1831">
        <v>8048.5792000000001</v>
      </c>
      <c r="K1831">
        <v>5.1400000000000001E-2</v>
      </c>
      <c r="L1831">
        <v>144947267.38999999</v>
      </c>
      <c r="M1831">
        <v>8</v>
      </c>
      <c r="N1831" t="b">
        <v>0</v>
      </c>
    </row>
    <row r="1832" spans="1:14" x14ac:dyDescent="0.2">
      <c r="A1832">
        <v>145</v>
      </c>
      <c r="B1832">
        <v>9</v>
      </c>
      <c r="C1832">
        <v>77</v>
      </c>
      <c r="D1832">
        <v>68</v>
      </c>
      <c r="E1832" t="s">
        <v>93</v>
      </c>
      <c r="F1832" t="s">
        <v>4677</v>
      </c>
      <c r="G1832" t="s">
        <v>4678</v>
      </c>
      <c r="H1832" t="s">
        <v>4679</v>
      </c>
      <c r="I1832" t="s">
        <v>732</v>
      </c>
      <c r="J1832" t="s">
        <v>4680</v>
      </c>
      <c r="K1832" t="s">
        <v>2047</v>
      </c>
      <c r="L1832">
        <v>144957874</v>
      </c>
      <c r="M1832" t="s">
        <v>734</v>
      </c>
      <c r="N1832" t="b">
        <v>1</v>
      </c>
    </row>
    <row r="1833" spans="1:14" x14ac:dyDescent="0.2">
      <c r="A1833">
        <v>145</v>
      </c>
      <c r="B1833">
        <v>7</v>
      </c>
      <c r="C1833">
        <v>76</v>
      </c>
      <c r="D1833">
        <v>69</v>
      </c>
      <c r="E1833" t="s">
        <v>94</v>
      </c>
      <c r="F1833" t="s">
        <v>4681</v>
      </c>
      <c r="G1833" t="s">
        <v>4682</v>
      </c>
      <c r="H1833" t="s">
        <v>4683</v>
      </c>
      <c r="I1833" t="s">
        <v>602</v>
      </c>
      <c r="J1833" t="s">
        <v>4684</v>
      </c>
      <c r="K1833" t="s">
        <v>2047</v>
      </c>
      <c r="L1833">
        <v>144970389</v>
      </c>
      <c r="M1833" t="s">
        <v>605</v>
      </c>
      <c r="N1833" t="b">
        <v>1</v>
      </c>
    </row>
    <row r="1834" spans="1:14" x14ac:dyDescent="0.2">
      <c r="A1834">
        <v>146</v>
      </c>
      <c r="B1834">
        <v>38</v>
      </c>
      <c r="C1834">
        <v>92</v>
      </c>
      <c r="D1834">
        <v>54</v>
      </c>
      <c r="E1834" t="s">
        <v>79</v>
      </c>
      <c r="F1834" t="s">
        <v>4685</v>
      </c>
      <c r="G1834" t="s">
        <v>4686</v>
      </c>
      <c r="H1834">
        <v>-47954.95</v>
      </c>
      <c r="I1834">
        <v>24.219000000000001</v>
      </c>
      <c r="J1834">
        <v>8110.4153999999999</v>
      </c>
      <c r="K1834">
        <v>0.16589999999999999</v>
      </c>
      <c r="L1834">
        <v>145948518.24000001</v>
      </c>
      <c r="M1834">
        <v>26</v>
      </c>
      <c r="N1834" t="b">
        <v>0</v>
      </c>
    </row>
    <row r="1835" spans="1:14" x14ac:dyDescent="0.2">
      <c r="A1835">
        <v>146</v>
      </c>
      <c r="B1835">
        <v>36</v>
      </c>
      <c r="C1835">
        <v>91</v>
      </c>
      <c r="D1835">
        <v>55</v>
      </c>
      <c r="E1835" t="s">
        <v>80</v>
      </c>
      <c r="F1835" t="s">
        <v>4687</v>
      </c>
      <c r="G1835" t="s">
        <v>4688</v>
      </c>
      <c r="H1835">
        <v>-55310.38</v>
      </c>
      <c r="I1835">
        <v>2.8929999999999998</v>
      </c>
      <c r="J1835">
        <v>8155.4364999999998</v>
      </c>
      <c r="K1835">
        <v>1.9800000000000002E-2</v>
      </c>
      <c r="L1835">
        <v>145940621.86000001</v>
      </c>
      <c r="M1835">
        <v>3.1059999999999999</v>
      </c>
      <c r="N1835" t="b">
        <v>0</v>
      </c>
    </row>
    <row r="1836" spans="1:14" x14ac:dyDescent="0.2">
      <c r="A1836">
        <v>146</v>
      </c>
      <c r="B1836">
        <v>34</v>
      </c>
      <c r="C1836">
        <v>90</v>
      </c>
      <c r="D1836">
        <v>56</v>
      </c>
      <c r="E1836" t="s">
        <v>81</v>
      </c>
      <c r="F1836" t="s">
        <v>4689</v>
      </c>
      <c r="G1836" t="s">
        <v>4690</v>
      </c>
      <c r="H1836">
        <v>-64866.269</v>
      </c>
      <c r="I1836">
        <v>1.77</v>
      </c>
      <c r="J1836">
        <v>8215.5293000000001</v>
      </c>
      <c r="K1836">
        <v>1.21E-2</v>
      </c>
      <c r="L1836">
        <v>145930363.19999999</v>
      </c>
      <c r="M1836">
        <v>1.9</v>
      </c>
      <c r="N1836" t="b">
        <v>0</v>
      </c>
    </row>
    <row r="1837" spans="1:14" x14ac:dyDescent="0.2">
      <c r="A1837">
        <v>146</v>
      </c>
      <c r="B1837">
        <v>32</v>
      </c>
      <c r="C1837">
        <v>89</v>
      </c>
      <c r="D1837">
        <v>57</v>
      </c>
      <c r="E1837" t="s">
        <v>82</v>
      </c>
      <c r="F1837" t="s">
        <v>4691</v>
      </c>
      <c r="G1837" t="s">
        <v>4692</v>
      </c>
      <c r="H1837">
        <v>-69221.173999999999</v>
      </c>
      <c r="I1837">
        <v>1.675</v>
      </c>
      <c r="J1837">
        <v>8239.9987999999994</v>
      </c>
      <c r="K1837">
        <v>1.15E-2</v>
      </c>
      <c r="L1837">
        <v>145925688.00999999</v>
      </c>
      <c r="M1837">
        <v>1.7969999999999999</v>
      </c>
      <c r="N1837" t="b">
        <v>0</v>
      </c>
    </row>
    <row r="1838" spans="1:14" x14ac:dyDescent="0.2">
      <c r="A1838">
        <v>146</v>
      </c>
      <c r="B1838">
        <v>30</v>
      </c>
      <c r="C1838">
        <v>88</v>
      </c>
      <c r="D1838">
        <v>58</v>
      </c>
      <c r="E1838" t="s">
        <v>83</v>
      </c>
      <c r="F1838" t="s">
        <v>4693</v>
      </c>
      <c r="G1838" t="s">
        <v>4694</v>
      </c>
      <c r="H1838">
        <v>-75625.868000000002</v>
      </c>
      <c r="I1838">
        <v>14.664999999999999</v>
      </c>
      <c r="J1838">
        <v>8278.5080999999991</v>
      </c>
      <c r="K1838">
        <v>0.1004</v>
      </c>
      <c r="L1838">
        <v>145918812.28999999</v>
      </c>
      <c r="M1838">
        <v>15.743</v>
      </c>
      <c r="N1838" t="b">
        <v>0</v>
      </c>
    </row>
    <row r="1839" spans="1:14" x14ac:dyDescent="0.2">
      <c r="A1839">
        <v>146</v>
      </c>
      <c r="B1839">
        <v>28</v>
      </c>
      <c r="C1839">
        <v>87</v>
      </c>
      <c r="D1839">
        <v>59</v>
      </c>
      <c r="E1839" t="s">
        <v>84</v>
      </c>
      <c r="F1839" t="s">
        <v>4695</v>
      </c>
      <c r="G1839" t="s">
        <v>4696</v>
      </c>
      <c r="H1839">
        <v>-76673.486000000004</v>
      </c>
      <c r="I1839">
        <v>34.356000000000002</v>
      </c>
      <c r="J1839">
        <v>8280.3250000000007</v>
      </c>
      <c r="K1839">
        <v>0.23530000000000001</v>
      </c>
      <c r="L1839">
        <v>145917687.63</v>
      </c>
      <c r="M1839">
        <v>36.881999999999998</v>
      </c>
      <c r="N1839" t="b">
        <v>0</v>
      </c>
    </row>
    <row r="1840" spans="1:14" x14ac:dyDescent="0.2">
      <c r="A1840">
        <v>146</v>
      </c>
      <c r="B1840">
        <v>26</v>
      </c>
      <c r="C1840">
        <v>86</v>
      </c>
      <c r="D1840">
        <v>60</v>
      </c>
      <c r="E1840" t="s">
        <v>85</v>
      </c>
      <c r="F1840" t="s">
        <v>4697</v>
      </c>
      <c r="G1840" t="s">
        <v>4698</v>
      </c>
      <c r="H1840">
        <v>-80925.915999999997</v>
      </c>
      <c r="I1840">
        <v>1.2729999999999999</v>
      </c>
      <c r="J1840">
        <v>8304.0926999999992</v>
      </c>
      <c r="K1840">
        <v>8.6999999999999994E-3</v>
      </c>
      <c r="L1840">
        <v>145913122.44999999</v>
      </c>
      <c r="M1840">
        <v>1.3660000000000001</v>
      </c>
      <c r="N1840" t="b">
        <v>0</v>
      </c>
    </row>
    <row r="1841" spans="1:14" x14ac:dyDescent="0.2">
      <c r="A1841">
        <v>146</v>
      </c>
      <c r="B1841">
        <v>24</v>
      </c>
      <c r="C1841">
        <v>85</v>
      </c>
      <c r="D1841">
        <v>61</v>
      </c>
      <c r="E1841" t="s">
        <v>86</v>
      </c>
      <c r="F1841" t="s">
        <v>4699</v>
      </c>
      <c r="G1841" t="s">
        <v>4700</v>
      </c>
      <c r="H1841">
        <v>-79454.36</v>
      </c>
      <c r="I1841">
        <v>4.2750000000000004</v>
      </c>
      <c r="J1841">
        <v>8288.6550000000007</v>
      </c>
      <c r="K1841">
        <v>2.93E-2</v>
      </c>
      <c r="L1841">
        <v>145914702.24000001</v>
      </c>
      <c r="M1841">
        <v>4.5890000000000004</v>
      </c>
      <c r="N1841" t="b">
        <v>0</v>
      </c>
    </row>
    <row r="1842" spans="1:14" x14ac:dyDescent="0.2">
      <c r="A1842">
        <v>146</v>
      </c>
      <c r="B1842">
        <v>22</v>
      </c>
      <c r="C1842">
        <v>84</v>
      </c>
      <c r="D1842">
        <v>62</v>
      </c>
      <c r="E1842" t="s">
        <v>87</v>
      </c>
      <c r="F1842" t="s">
        <v>4701</v>
      </c>
      <c r="G1842" t="s">
        <v>4702</v>
      </c>
      <c r="H1842">
        <v>-80996.36</v>
      </c>
      <c r="I1842">
        <v>3.0449999999999999</v>
      </c>
      <c r="J1842">
        <v>8293.8580999999995</v>
      </c>
      <c r="K1842">
        <v>2.0899999999999998E-2</v>
      </c>
      <c r="L1842">
        <v>145913046.83000001</v>
      </c>
      <c r="M1842">
        <v>3.2690000000000001</v>
      </c>
      <c r="N1842" t="b">
        <v>0</v>
      </c>
    </row>
    <row r="1843" spans="1:14" x14ac:dyDescent="0.2">
      <c r="A1843">
        <v>146</v>
      </c>
      <c r="B1843">
        <v>20</v>
      </c>
      <c r="C1843">
        <v>83</v>
      </c>
      <c r="D1843">
        <v>63</v>
      </c>
      <c r="E1843" t="s">
        <v>88</v>
      </c>
      <c r="F1843" t="s">
        <v>4703</v>
      </c>
      <c r="G1843" t="s">
        <v>4704</v>
      </c>
      <c r="H1843">
        <v>-77117.603000000003</v>
      </c>
      <c r="I1843">
        <v>6.0090000000000003</v>
      </c>
      <c r="J1843">
        <v>8261.9326999999994</v>
      </c>
      <c r="K1843">
        <v>4.1200000000000001E-2</v>
      </c>
      <c r="L1843">
        <v>145917210.84999999</v>
      </c>
      <c r="M1843">
        <v>6.4509999999999996</v>
      </c>
      <c r="N1843" t="b">
        <v>0</v>
      </c>
    </row>
    <row r="1844" spans="1:14" x14ac:dyDescent="0.2">
      <c r="A1844">
        <v>146</v>
      </c>
      <c r="B1844">
        <v>18</v>
      </c>
      <c r="C1844">
        <v>82</v>
      </c>
      <c r="D1844">
        <v>64</v>
      </c>
      <c r="E1844" t="s">
        <v>89</v>
      </c>
      <c r="F1844" t="s">
        <v>4705</v>
      </c>
      <c r="G1844" t="s">
        <v>4706</v>
      </c>
      <c r="H1844">
        <v>-76085.823000000004</v>
      </c>
      <c r="I1844">
        <v>4.0759999999999996</v>
      </c>
      <c r="J1844">
        <v>8249.5072</v>
      </c>
      <c r="K1844">
        <v>2.7900000000000001E-2</v>
      </c>
      <c r="L1844">
        <v>145918318.50999999</v>
      </c>
      <c r="M1844">
        <v>4.3760000000000003</v>
      </c>
      <c r="N1844" t="b">
        <v>0</v>
      </c>
    </row>
    <row r="1845" spans="1:14" x14ac:dyDescent="0.2">
      <c r="A1845">
        <v>146</v>
      </c>
      <c r="B1845">
        <v>16</v>
      </c>
      <c r="C1845">
        <v>81</v>
      </c>
      <c r="D1845">
        <v>65</v>
      </c>
      <c r="E1845" t="s">
        <v>90</v>
      </c>
      <c r="F1845" t="s">
        <v>4707</v>
      </c>
      <c r="G1845" t="s">
        <v>4708</v>
      </c>
      <c r="H1845">
        <v>-67763.644</v>
      </c>
      <c r="I1845">
        <v>44.86</v>
      </c>
      <c r="J1845">
        <v>8187.1473999999998</v>
      </c>
      <c r="K1845">
        <v>0.30730000000000002</v>
      </c>
      <c r="L1845">
        <v>145927252.72999999</v>
      </c>
      <c r="M1845">
        <v>48.158999999999999</v>
      </c>
      <c r="N1845" t="b">
        <v>0</v>
      </c>
    </row>
    <row r="1846" spans="1:14" x14ac:dyDescent="0.2">
      <c r="A1846">
        <v>146</v>
      </c>
      <c r="B1846">
        <v>14</v>
      </c>
      <c r="C1846">
        <v>80</v>
      </c>
      <c r="D1846">
        <v>66</v>
      </c>
      <c r="E1846" t="s">
        <v>91</v>
      </c>
      <c r="F1846" t="s">
        <v>4709</v>
      </c>
      <c r="G1846" t="s">
        <v>4710</v>
      </c>
      <c r="H1846">
        <v>-62554.928</v>
      </c>
      <c r="I1846">
        <v>6.6950000000000003</v>
      </c>
      <c r="J1846">
        <v>8146.1127999999999</v>
      </c>
      <c r="K1846">
        <v>4.5900000000000003E-2</v>
      </c>
      <c r="L1846">
        <v>145932844.52000001</v>
      </c>
      <c r="M1846">
        <v>7.1870000000000003</v>
      </c>
      <c r="N1846" t="b">
        <v>0</v>
      </c>
    </row>
    <row r="1847" spans="1:14" x14ac:dyDescent="0.2">
      <c r="A1847">
        <v>146</v>
      </c>
      <c r="B1847">
        <v>12</v>
      </c>
      <c r="C1847">
        <v>79</v>
      </c>
      <c r="D1847">
        <v>67</v>
      </c>
      <c r="E1847" t="s">
        <v>92</v>
      </c>
      <c r="F1847" t="s">
        <v>4711</v>
      </c>
      <c r="G1847" t="s">
        <v>4712</v>
      </c>
      <c r="H1847">
        <v>-51238.226999999999</v>
      </c>
      <c r="I1847">
        <v>6.5869999999999997</v>
      </c>
      <c r="J1847">
        <v>8063.2425999999996</v>
      </c>
      <c r="K1847">
        <v>4.5100000000000001E-2</v>
      </c>
      <c r="L1847">
        <v>145944993.5</v>
      </c>
      <c r="M1847">
        <v>7.0709999999999997</v>
      </c>
      <c r="N1847" t="b">
        <v>0</v>
      </c>
    </row>
    <row r="1848" spans="1:14" x14ac:dyDescent="0.2">
      <c r="A1848">
        <v>146</v>
      </c>
      <c r="B1848">
        <v>10</v>
      </c>
      <c r="C1848">
        <v>78</v>
      </c>
      <c r="D1848">
        <v>68</v>
      </c>
      <c r="E1848" t="s">
        <v>93</v>
      </c>
      <c r="F1848" t="s">
        <v>4713</v>
      </c>
      <c r="G1848" t="s">
        <v>4714</v>
      </c>
      <c r="H1848">
        <v>-44322.019</v>
      </c>
      <c r="I1848">
        <v>6.7050000000000001</v>
      </c>
      <c r="J1848">
        <v>8010.5127000000002</v>
      </c>
      <c r="K1848">
        <v>4.5900000000000003E-2</v>
      </c>
      <c r="L1848">
        <v>145952418.34999999</v>
      </c>
      <c r="M1848">
        <v>7.1970000000000001</v>
      </c>
      <c r="N1848" t="b">
        <v>0</v>
      </c>
    </row>
    <row r="1849" spans="1:14" x14ac:dyDescent="0.2">
      <c r="A1849">
        <v>146</v>
      </c>
      <c r="B1849">
        <v>8</v>
      </c>
      <c r="C1849">
        <v>77</v>
      </c>
      <c r="D1849">
        <v>69</v>
      </c>
      <c r="E1849" t="s">
        <v>94</v>
      </c>
      <c r="F1849" t="s">
        <v>4715</v>
      </c>
      <c r="G1849" t="s">
        <v>4716</v>
      </c>
      <c r="H1849" t="s">
        <v>4717</v>
      </c>
      <c r="I1849" t="s">
        <v>732</v>
      </c>
      <c r="J1849" t="s">
        <v>4718</v>
      </c>
      <c r="K1849" t="s">
        <v>2047</v>
      </c>
      <c r="L1849">
        <v>145966661</v>
      </c>
      <c r="M1849" t="s">
        <v>734</v>
      </c>
      <c r="N1849" t="b">
        <v>1</v>
      </c>
    </row>
    <row r="1850" spans="1:14" x14ac:dyDescent="0.2">
      <c r="A1850">
        <v>147</v>
      </c>
      <c r="B1850">
        <v>39</v>
      </c>
      <c r="C1850">
        <v>93</v>
      </c>
      <c r="D1850">
        <v>54</v>
      </c>
      <c r="E1850" t="s">
        <v>79</v>
      </c>
      <c r="F1850" t="s">
        <v>4719</v>
      </c>
      <c r="G1850" t="s">
        <v>4720</v>
      </c>
      <c r="H1850" t="s">
        <v>4721</v>
      </c>
      <c r="I1850" t="s">
        <v>732</v>
      </c>
      <c r="J1850" t="s">
        <v>4722</v>
      </c>
      <c r="K1850" t="s">
        <v>2047</v>
      </c>
      <c r="L1850">
        <v>146954482</v>
      </c>
      <c r="M1850" t="s">
        <v>734</v>
      </c>
      <c r="N1850" t="b">
        <v>1</v>
      </c>
    </row>
    <row r="1851" spans="1:14" x14ac:dyDescent="0.2">
      <c r="A1851">
        <v>147</v>
      </c>
      <c r="B1851">
        <v>37</v>
      </c>
      <c r="C1851">
        <v>92</v>
      </c>
      <c r="D1851">
        <v>55</v>
      </c>
      <c r="E1851" t="s">
        <v>80</v>
      </c>
      <c r="F1851" t="s">
        <v>4723</v>
      </c>
      <c r="G1851" t="s">
        <v>4724</v>
      </c>
      <c r="H1851">
        <v>-51920.072999999997</v>
      </c>
      <c r="I1851">
        <v>8.3829999999999991</v>
      </c>
      <c r="J1851">
        <v>8131.8010000000004</v>
      </c>
      <c r="K1851">
        <v>5.7000000000000002E-2</v>
      </c>
      <c r="L1851">
        <v>146944261.50999999</v>
      </c>
      <c r="M1851">
        <v>9</v>
      </c>
      <c r="N1851" t="b">
        <v>0</v>
      </c>
    </row>
    <row r="1852" spans="1:14" x14ac:dyDescent="0.2">
      <c r="A1852">
        <v>147</v>
      </c>
      <c r="B1852">
        <v>35</v>
      </c>
      <c r="C1852">
        <v>91</v>
      </c>
      <c r="D1852">
        <v>56</v>
      </c>
      <c r="E1852" t="s">
        <v>81</v>
      </c>
      <c r="F1852" t="s">
        <v>4725</v>
      </c>
      <c r="G1852" t="s">
        <v>4726</v>
      </c>
      <c r="H1852">
        <v>-60264.036</v>
      </c>
      <c r="I1852">
        <v>19.748000000000001</v>
      </c>
      <c r="J1852">
        <v>8183.2404999999999</v>
      </c>
      <c r="K1852">
        <v>0.1343</v>
      </c>
      <c r="L1852">
        <v>146935303.90000001</v>
      </c>
      <c r="M1852">
        <v>21.2</v>
      </c>
      <c r="N1852" t="b">
        <v>0</v>
      </c>
    </row>
    <row r="1853" spans="1:14" x14ac:dyDescent="0.2">
      <c r="A1853">
        <v>147</v>
      </c>
      <c r="B1853">
        <v>33</v>
      </c>
      <c r="C1853">
        <v>90</v>
      </c>
      <c r="D1853">
        <v>57</v>
      </c>
      <c r="E1853" t="s">
        <v>82</v>
      </c>
      <c r="F1853" t="s">
        <v>4727</v>
      </c>
      <c r="G1853" t="s">
        <v>4728</v>
      </c>
      <c r="H1853">
        <v>-66678.396999999997</v>
      </c>
      <c r="I1853">
        <v>10.712</v>
      </c>
      <c r="J1853">
        <v>8221.5535999999993</v>
      </c>
      <c r="K1853">
        <v>7.2900000000000006E-2</v>
      </c>
      <c r="L1853">
        <v>146928417.80000001</v>
      </c>
      <c r="M1853">
        <v>11.5</v>
      </c>
      <c r="N1853" t="b">
        <v>0</v>
      </c>
    </row>
    <row r="1854" spans="1:14" x14ac:dyDescent="0.2">
      <c r="A1854">
        <v>147</v>
      </c>
      <c r="B1854">
        <v>31</v>
      </c>
      <c r="C1854">
        <v>89</v>
      </c>
      <c r="D1854">
        <v>58</v>
      </c>
      <c r="E1854" t="s">
        <v>83</v>
      </c>
      <c r="F1854" t="s">
        <v>4729</v>
      </c>
      <c r="G1854" t="s">
        <v>4730</v>
      </c>
      <c r="H1854">
        <v>-72013.902000000002</v>
      </c>
      <c r="I1854">
        <v>8.58</v>
      </c>
      <c r="J1854">
        <v>8252.5274000000009</v>
      </c>
      <c r="K1854">
        <v>5.8400000000000001E-2</v>
      </c>
      <c r="L1854">
        <v>146922689.90000001</v>
      </c>
      <c r="M1854">
        <v>9.2110000000000003</v>
      </c>
      <c r="N1854" t="b">
        <v>0</v>
      </c>
    </row>
    <row r="1855" spans="1:14" x14ac:dyDescent="0.2">
      <c r="A1855">
        <v>147</v>
      </c>
      <c r="B1855">
        <v>29</v>
      </c>
      <c r="C1855">
        <v>88</v>
      </c>
      <c r="D1855">
        <v>59</v>
      </c>
      <c r="E1855" t="s">
        <v>84</v>
      </c>
      <c r="F1855" t="s">
        <v>4731</v>
      </c>
      <c r="G1855" t="s">
        <v>4732</v>
      </c>
      <c r="H1855">
        <v>-75444.092999999993</v>
      </c>
      <c r="I1855">
        <v>15.855</v>
      </c>
      <c r="J1855">
        <v>8270.5400000000009</v>
      </c>
      <c r="K1855">
        <v>0.1079</v>
      </c>
      <c r="L1855">
        <v>146919007.43000001</v>
      </c>
      <c r="M1855">
        <v>17.02</v>
      </c>
      <c r="N1855" t="b">
        <v>0</v>
      </c>
    </row>
    <row r="1856" spans="1:14" x14ac:dyDescent="0.2">
      <c r="A1856">
        <v>147</v>
      </c>
      <c r="B1856">
        <v>27</v>
      </c>
      <c r="C1856">
        <v>87</v>
      </c>
      <c r="D1856">
        <v>60</v>
      </c>
      <c r="E1856" t="s">
        <v>85</v>
      </c>
      <c r="F1856" t="s">
        <v>4733</v>
      </c>
      <c r="G1856" t="s">
        <v>4734</v>
      </c>
      <c r="H1856">
        <v>-78146.793999999994</v>
      </c>
      <c r="I1856">
        <v>1.2749999999999999</v>
      </c>
      <c r="J1856">
        <v>8283.6036000000004</v>
      </c>
      <c r="K1856">
        <v>8.6999999999999994E-3</v>
      </c>
      <c r="L1856">
        <v>146916105.96000001</v>
      </c>
      <c r="M1856">
        <v>1.3680000000000001</v>
      </c>
      <c r="N1856" t="b">
        <v>0</v>
      </c>
    </row>
    <row r="1857" spans="1:14" x14ac:dyDescent="0.2">
      <c r="A1857">
        <v>147</v>
      </c>
      <c r="B1857">
        <v>25</v>
      </c>
      <c r="C1857">
        <v>86</v>
      </c>
      <c r="D1857">
        <v>61</v>
      </c>
      <c r="E1857" t="s">
        <v>86</v>
      </c>
      <c r="F1857" t="s">
        <v>4735</v>
      </c>
      <c r="G1857" t="s">
        <v>4736</v>
      </c>
      <c r="H1857">
        <v>-79041.983999999997</v>
      </c>
      <c r="I1857">
        <v>1.288</v>
      </c>
      <c r="J1857">
        <v>8284.3711999999996</v>
      </c>
      <c r="K1857">
        <v>8.8000000000000005E-3</v>
      </c>
      <c r="L1857">
        <v>146915144.94</v>
      </c>
      <c r="M1857">
        <v>1.3819999999999999</v>
      </c>
      <c r="N1857" t="b">
        <v>0</v>
      </c>
    </row>
    <row r="1858" spans="1:14" x14ac:dyDescent="0.2">
      <c r="A1858">
        <v>147</v>
      </c>
      <c r="B1858">
        <v>23</v>
      </c>
      <c r="C1858">
        <v>85</v>
      </c>
      <c r="D1858">
        <v>62</v>
      </c>
      <c r="E1858" t="s">
        <v>87</v>
      </c>
      <c r="F1858" t="s">
        <v>4737</v>
      </c>
      <c r="G1858" t="s">
        <v>4738</v>
      </c>
      <c r="H1858">
        <v>-79266.047999999995</v>
      </c>
      <c r="I1858">
        <v>1.262</v>
      </c>
      <c r="J1858">
        <v>8280.5733999999993</v>
      </c>
      <c r="K1858">
        <v>8.6E-3</v>
      </c>
      <c r="L1858">
        <v>146914904.40000001</v>
      </c>
      <c r="M1858">
        <v>1.3540000000000001</v>
      </c>
      <c r="N1858" t="b">
        <v>0</v>
      </c>
    </row>
    <row r="1859" spans="1:14" x14ac:dyDescent="0.2">
      <c r="A1859">
        <v>147</v>
      </c>
      <c r="B1859">
        <v>21</v>
      </c>
      <c r="C1859">
        <v>84</v>
      </c>
      <c r="D1859">
        <v>63</v>
      </c>
      <c r="E1859" t="s">
        <v>88</v>
      </c>
      <c r="F1859" t="s">
        <v>4739</v>
      </c>
      <c r="G1859" t="s">
        <v>4740</v>
      </c>
      <c r="H1859">
        <v>-77544.611000000004</v>
      </c>
      <c r="I1859">
        <v>2.569</v>
      </c>
      <c r="J1859">
        <v>8263.5409</v>
      </c>
      <c r="K1859">
        <v>1.7500000000000002E-2</v>
      </c>
      <c r="L1859">
        <v>146916752.44</v>
      </c>
      <c r="M1859">
        <v>2.758</v>
      </c>
      <c r="N1859" t="b">
        <v>0</v>
      </c>
    </row>
    <row r="1860" spans="1:14" x14ac:dyDescent="0.2">
      <c r="A1860">
        <v>147</v>
      </c>
      <c r="B1860">
        <v>19</v>
      </c>
      <c r="C1860">
        <v>83</v>
      </c>
      <c r="D1860">
        <v>64</v>
      </c>
      <c r="E1860" t="s">
        <v>89</v>
      </c>
      <c r="F1860" t="s">
        <v>4741</v>
      </c>
      <c r="G1860" t="s">
        <v>4742</v>
      </c>
      <c r="H1860">
        <v>-75356.928</v>
      </c>
      <c r="I1860">
        <v>1.887</v>
      </c>
      <c r="J1860">
        <v>8243.3366000000005</v>
      </c>
      <c r="K1860">
        <v>1.2800000000000001E-2</v>
      </c>
      <c r="L1860">
        <v>146919101.00999999</v>
      </c>
      <c r="M1860">
        <v>2.0249999999999999</v>
      </c>
      <c r="N1860" t="b">
        <v>0</v>
      </c>
    </row>
    <row r="1861" spans="1:14" x14ac:dyDescent="0.2">
      <c r="A1861">
        <v>147</v>
      </c>
      <c r="B1861">
        <v>17</v>
      </c>
      <c r="C1861">
        <v>82</v>
      </c>
      <c r="D1861">
        <v>65</v>
      </c>
      <c r="E1861" t="s">
        <v>90</v>
      </c>
      <c r="F1861" t="s">
        <v>4743</v>
      </c>
      <c r="G1861" t="s">
        <v>4744</v>
      </c>
      <c r="H1861">
        <v>-70742.673999999999</v>
      </c>
      <c r="I1861">
        <v>8.0960000000000001</v>
      </c>
      <c r="J1861">
        <v>8206.625</v>
      </c>
      <c r="K1861">
        <v>5.5100000000000003E-2</v>
      </c>
      <c r="L1861">
        <v>146924054.62</v>
      </c>
      <c r="M1861">
        <v>8.6910000000000007</v>
      </c>
      <c r="N1861" t="b">
        <v>0</v>
      </c>
    </row>
    <row r="1862" spans="1:14" x14ac:dyDescent="0.2">
      <c r="A1862">
        <v>147</v>
      </c>
      <c r="B1862">
        <v>15</v>
      </c>
      <c r="C1862">
        <v>81</v>
      </c>
      <c r="D1862">
        <v>66</v>
      </c>
      <c r="E1862" t="s">
        <v>91</v>
      </c>
      <c r="F1862" t="s">
        <v>4745</v>
      </c>
      <c r="G1862" t="s">
        <v>4746</v>
      </c>
      <c r="H1862">
        <v>-64196.046999999999</v>
      </c>
      <c r="I1862">
        <v>8.8490000000000002</v>
      </c>
      <c r="J1862">
        <v>8156.768</v>
      </c>
      <c r="K1862">
        <v>6.0199999999999997E-2</v>
      </c>
      <c r="L1862">
        <v>146931082.71000001</v>
      </c>
      <c r="M1862">
        <v>9.5</v>
      </c>
      <c r="N1862" t="b">
        <v>0</v>
      </c>
    </row>
    <row r="1863" spans="1:14" x14ac:dyDescent="0.2">
      <c r="A1863">
        <v>147</v>
      </c>
      <c r="B1863">
        <v>13</v>
      </c>
      <c r="C1863">
        <v>80</v>
      </c>
      <c r="D1863">
        <v>67</v>
      </c>
      <c r="E1863" t="s">
        <v>92</v>
      </c>
      <c r="F1863" t="s">
        <v>4747</v>
      </c>
      <c r="G1863" t="s">
        <v>4748</v>
      </c>
      <c r="H1863">
        <v>-55757.101000000002</v>
      </c>
      <c r="I1863">
        <v>5.0010000000000003</v>
      </c>
      <c r="J1863">
        <v>8094.0380999999998</v>
      </c>
      <c r="K1863">
        <v>3.4000000000000002E-2</v>
      </c>
      <c r="L1863">
        <v>146940142.28999999</v>
      </c>
      <c r="M1863">
        <v>5.3680000000000003</v>
      </c>
      <c r="N1863" t="b">
        <v>0</v>
      </c>
    </row>
    <row r="1864" spans="1:14" x14ac:dyDescent="0.2">
      <c r="A1864">
        <v>147</v>
      </c>
      <c r="B1864">
        <v>11</v>
      </c>
      <c r="C1864">
        <v>79</v>
      </c>
      <c r="D1864">
        <v>68</v>
      </c>
      <c r="E1864" t="s">
        <v>93</v>
      </c>
      <c r="F1864" t="s">
        <v>4749</v>
      </c>
      <c r="G1864" t="s">
        <v>4750</v>
      </c>
      <c r="H1864">
        <v>-46607.813999999998</v>
      </c>
      <c r="I1864">
        <v>38.191000000000003</v>
      </c>
      <c r="J1864">
        <v>8026.4759999999997</v>
      </c>
      <c r="K1864">
        <v>0.25979999999999998</v>
      </c>
      <c r="L1864">
        <v>146949964.44999999</v>
      </c>
      <c r="M1864">
        <v>41</v>
      </c>
      <c r="N1864" t="b">
        <v>0</v>
      </c>
    </row>
    <row r="1865" spans="1:14" x14ac:dyDescent="0.2">
      <c r="A1865">
        <v>147</v>
      </c>
      <c r="B1865">
        <v>9</v>
      </c>
      <c r="C1865">
        <v>78</v>
      </c>
      <c r="D1865">
        <v>69</v>
      </c>
      <c r="E1865" t="s">
        <v>94</v>
      </c>
      <c r="F1865" t="s">
        <v>4751</v>
      </c>
      <c r="G1865" t="s">
        <v>4752</v>
      </c>
      <c r="H1865">
        <v>-35974.406999999999</v>
      </c>
      <c r="I1865">
        <v>6.8390000000000004</v>
      </c>
      <c r="J1865">
        <v>7948.8177999999998</v>
      </c>
      <c r="K1865">
        <v>4.65E-2</v>
      </c>
      <c r="L1865">
        <v>146961379.88</v>
      </c>
      <c r="M1865">
        <v>7.3410000000000002</v>
      </c>
      <c r="N1865" t="b">
        <v>0</v>
      </c>
    </row>
    <row r="1866" spans="1:14" x14ac:dyDescent="0.2">
      <c r="A1866">
        <v>148</v>
      </c>
      <c r="B1866">
        <v>40</v>
      </c>
      <c r="C1866">
        <v>94</v>
      </c>
      <c r="D1866">
        <v>54</v>
      </c>
      <c r="E1866" t="s">
        <v>79</v>
      </c>
      <c r="F1866" t="s">
        <v>4753</v>
      </c>
      <c r="G1866" t="s">
        <v>4754</v>
      </c>
      <c r="H1866" t="s">
        <v>4755</v>
      </c>
      <c r="I1866" t="s">
        <v>813</v>
      </c>
      <c r="J1866" t="s">
        <v>4756</v>
      </c>
      <c r="K1866" t="s">
        <v>1655</v>
      </c>
      <c r="L1866">
        <v>147958508</v>
      </c>
      <c r="M1866" t="s">
        <v>816</v>
      </c>
      <c r="N1866" t="b">
        <v>1</v>
      </c>
    </row>
    <row r="1867" spans="1:14" x14ac:dyDescent="0.2">
      <c r="A1867">
        <v>148</v>
      </c>
      <c r="B1867">
        <v>38</v>
      </c>
      <c r="C1867">
        <v>93</v>
      </c>
      <c r="D1867">
        <v>55</v>
      </c>
      <c r="E1867" t="s">
        <v>80</v>
      </c>
      <c r="F1867" t="s">
        <v>4757</v>
      </c>
      <c r="G1867" t="s">
        <v>4758</v>
      </c>
      <c r="H1867">
        <v>-46910.95</v>
      </c>
      <c r="I1867">
        <v>13.041</v>
      </c>
      <c r="J1867">
        <v>8097.5469000000003</v>
      </c>
      <c r="K1867">
        <v>8.8099999999999998E-2</v>
      </c>
      <c r="L1867">
        <v>147949639.02000001</v>
      </c>
      <c r="M1867">
        <v>14</v>
      </c>
      <c r="N1867" t="b">
        <v>0</v>
      </c>
    </row>
    <row r="1868" spans="1:14" x14ac:dyDescent="0.2">
      <c r="A1868">
        <v>148</v>
      </c>
      <c r="B1868">
        <v>36</v>
      </c>
      <c r="C1868">
        <v>92</v>
      </c>
      <c r="D1868">
        <v>56</v>
      </c>
      <c r="E1868" t="s">
        <v>81</v>
      </c>
      <c r="F1868" t="s">
        <v>4759</v>
      </c>
      <c r="G1868" t="s">
        <v>4760</v>
      </c>
      <c r="H1868">
        <v>-57544.911</v>
      </c>
      <c r="I1868">
        <v>1.49</v>
      </c>
      <c r="J1868">
        <v>8164.1117999999997</v>
      </c>
      <c r="K1868">
        <v>1.01E-2</v>
      </c>
      <c r="L1868">
        <v>147938223</v>
      </c>
      <c r="M1868">
        <v>1.6</v>
      </c>
      <c r="N1868" t="b">
        <v>0</v>
      </c>
    </row>
    <row r="1869" spans="1:14" x14ac:dyDescent="0.2">
      <c r="A1869">
        <v>148</v>
      </c>
      <c r="B1869">
        <v>34</v>
      </c>
      <c r="C1869">
        <v>91</v>
      </c>
      <c r="D1869">
        <v>57</v>
      </c>
      <c r="E1869" t="s">
        <v>82</v>
      </c>
      <c r="F1869" t="s">
        <v>4761</v>
      </c>
      <c r="G1869" t="s">
        <v>4762</v>
      </c>
      <c r="H1869">
        <v>-62708.741999999998</v>
      </c>
      <c r="I1869">
        <v>19.468</v>
      </c>
      <c r="J1869">
        <v>8193.7165000000005</v>
      </c>
      <c r="K1869">
        <v>0.13150000000000001</v>
      </c>
      <c r="L1869">
        <v>147932679.40000001</v>
      </c>
      <c r="M1869">
        <v>20.9</v>
      </c>
      <c r="N1869" t="b">
        <v>0</v>
      </c>
    </row>
    <row r="1870" spans="1:14" x14ac:dyDescent="0.2">
      <c r="A1870">
        <v>148</v>
      </c>
      <c r="B1870">
        <v>32</v>
      </c>
      <c r="C1870">
        <v>90</v>
      </c>
      <c r="D1870">
        <v>58</v>
      </c>
      <c r="E1870" t="s">
        <v>83</v>
      </c>
      <c r="F1870" t="s">
        <v>4763</v>
      </c>
      <c r="G1870" t="s">
        <v>4764</v>
      </c>
      <c r="H1870">
        <v>-70398.423999999999</v>
      </c>
      <c r="I1870">
        <v>11.195</v>
      </c>
      <c r="J1870">
        <v>8240.3876</v>
      </c>
      <c r="K1870">
        <v>7.5600000000000001E-2</v>
      </c>
      <c r="L1870">
        <v>147924424.18000001</v>
      </c>
      <c r="M1870">
        <v>12.016999999999999</v>
      </c>
      <c r="N1870" t="b">
        <v>0</v>
      </c>
    </row>
    <row r="1871" spans="1:14" x14ac:dyDescent="0.2">
      <c r="A1871">
        <v>148</v>
      </c>
      <c r="B1871">
        <v>30</v>
      </c>
      <c r="C1871">
        <v>89</v>
      </c>
      <c r="D1871">
        <v>59</v>
      </c>
      <c r="E1871" t="s">
        <v>84</v>
      </c>
      <c r="F1871" t="s">
        <v>4765</v>
      </c>
      <c r="G1871" t="s">
        <v>4766</v>
      </c>
      <c r="H1871">
        <v>-72535.452000000005</v>
      </c>
      <c r="I1871">
        <v>15.041</v>
      </c>
      <c r="J1871">
        <v>8249.5409</v>
      </c>
      <c r="K1871">
        <v>0.1016</v>
      </c>
      <c r="L1871">
        <v>147922129.99000001</v>
      </c>
      <c r="M1871">
        <v>16.146999999999998</v>
      </c>
      <c r="N1871" t="b">
        <v>0</v>
      </c>
    </row>
    <row r="1872" spans="1:14" x14ac:dyDescent="0.2">
      <c r="A1872">
        <v>148</v>
      </c>
      <c r="B1872">
        <v>28</v>
      </c>
      <c r="C1872">
        <v>88</v>
      </c>
      <c r="D1872">
        <v>60</v>
      </c>
      <c r="E1872" t="s">
        <v>85</v>
      </c>
      <c r="F1872" t="s">
        <v>4767</v>
      </c>
      <c r="G1872" t="s">
        <v>4768</v>
      </c>
      <c r="H1872">
        <v>-77408.066000000006</v>
      </c>
      <c r="I1872">
        <v>2.0529999999999999</v>
      </c>
      <c r="J1872">
        <v>8277.1777999999995</v>
      </c>
      <c r="K1872">
        <v>1.3899999999999999E-2</v>
      </c>
      <c r="L1872">
        <v>147916899.02000001</v>
      </c>
      <c r="M1872">
        <v>2.2029999999999998</v>
      </c>
      <c r="N1872" t="b">
        <v>0</v>
      </c>
    </row>
    <row r="1873" spans="1:14" x14ac:dyDescent="0.2">
      <c r="A1873">
        <v>148</v>
      </c>
      <c r="B1873">
        <v>26</v>
      </c>
      <c r="C1873">
        <v>87</v>
      </c>
      <c r="D1873">
        <v>61</v>
      </c>
      <c r="E1873" t="s">
        <v>86</v>
      </c>
      <c r="F1873" t="s">
        <v>4769</v>
      </c>
      <c r="G1873" t="s">
        <v>4770</v>
      </c>
      <c r="H1873">
        <v>-76865.876999999993</v>
      </c>
      <c r="I1873">
        <v>5.69</v>
      </c>
      <c r="J1873">
        <v>8268.2283000000007</v>
      </c>
      <c r="K1873">
        <v>3.8399999999999997E-2</v>
      </c>
      <c r="L1873">
        <v>147917481.09</v>
      </c>
      <c r="M1873">
        <v>6.1079999999999997</v>
      </c>
      <c r="N1873" t="b">
        <v>0</v>
      </c>
    </row>
    <row r="1874" spans="1:14" x14ac:dyDescent="0.2">
      <c r="A1874">
        <v>148</v>
      </c>
      <c r="B1874">
        <v>24</v>
      </c>
      <c r="C1874">
        <v>86</v>
      </c>
      <c r="D1874">
        <v>62</v>
      </c>
      <c r="E1874" t="s">
        <v>87</v>
      </c>
      <c r="F1874" t="s">
        <v>4771</v>
      </c>
      <c r="G1874" t="s">
        <v>4772</v>
      </c>
      <c r="H1874">
        <v>-79336.066999999995</v>
      </c>
      <c r="I1874">
        <v>1.246</v>
      </c>
      <c r="J1874">
        <v>8279.6326000000008</v>
      </c>
      <c r="K1874">
        <v>8.3999999999999995E-3</v>
      </c>
      <c r="L1874">
        <v>147914829.22999999</v>
      </c>
      <c r="M1874">
        <v>1.337</v>
      </c>
      <c r="N1874" t="b">
        <v>0</v>
      </c>
    </row>
    <row r="1875" spans="1:14" x14ac:dyDescent="0.2">
      <c r="A1875">
        <v>148</v>
      </c>
      <c r="B1875">
        <v>22</v>
      </c>
      <c r="C1875">
        <v>85</v>
      </c>
      <c r="D1875">
        <v>63</v>
      </c>
      <c r="E1875" t="s">
        <v>88</v>
      </c>
      <c r="F1875" t="s">
        <v>4773</v>
      </c>
      <c r="G1875" t="s">
        <v>4774</v>
      </c>
      <c r="H1875">
        <v>-76297.482000000004</v>
      </c>
      <c r="I1875">
        <v>9.9610000000000003</v>
      </c>
      <c r="J1875">
        <v>8253.8155000000006</v>
      </c>
      <c r="K1875">
        <v>6.7299999999999999E-2</v>
      </c>
      <c r="L1875">
        <v>147918091.28</v>
      </c>
      <c r="M1875">
        <v>10.693</v>
      </c>
      <c r="N1875" t="b">
        <v>0</v>
      </c>
    </row>
    <row r="1876" spans="1:14" x14ac:dyDescent="0.2">
      <c r="A1876">
        <v>148</v>
      </c>
      <c r="B1876">
        <v>20</v>
      </c>
      <c r="C1876">
        <v>84</v>
      </c>
      <c r="D1876">
        <v>64</v>
      </c>
      <c r="E1876" t="s">
        <v>89</v>
      </c>
      <c r="F1876" t="s">
        <v>4775</v>
      </c>
      <c r="G1876" t="s">
        <v>4776</v>
      </c>
      <c r="H1876">
        <v>-76269.418999999994</v>
      </c>
      <c r="I1876">
        <v>1.46</v>
      </c>
      <c r="J1876">
        <v>8248.3397999999997</v>
      </c>
      <c r="K1876">
        <v>9.9000000000000008E-3</v>
      </c>
      <c r="L1876">
        <v>147918121.41</v>
      </c>
      <c r="M1876">
        <v>1.5660000000000001</v>
      </c>
      <c r="N1876" t="b">
        <v>0</v>
      </c>
    </row>
    <row r="1877" spans="1:14" x14ac:dyDescent="0.2">
      <c r="A1877">
        <v>148</v>
      </c>
      <c r="B1877">
        <v>18</v>
      </c>
      <c r="C1877">
        <v>83</v>
      </c>
      <c r="D1877">
        <v>65</v>
      </c>
      <c r="E1877" t="s">
        <v>90</v>
      </c>
      <c r="F1877" t="s">
        <v>4777</v>
      </c>
      <c r="G1877" t="s">
        <v>4778</v>
      </c>
      <c r="H1877">
        <v>-70536.947</v>
      </c>
      <c r="I1877">
        <v>12.462999999999999</v>
      </c>
      <c r="J1877">
        <v>8204.3207000000002</v>
      </c>
      <c r="K1877">
        <v>8.4199999999999997E-2</v>
      </c>
      <c r="L1877">
        <v>147924275.47</v>
      </c>
      <c r="M1877">
        <v>13.379</v>
      </c>
      <c r="N1877" t="b">
        <v>0</v>
      </c>
    </row>
    <row r="1878" spans="1:14" x14ac:dyDescent="0.2">
      <c r="A1878">
        <v>148</v>
      </c>
      <c r="B1878">
        <v>16</v>
      </c>
      <c r="C1878">
        <v>82</v>
      </c>
      <c r="D1878">
        <v>66</v>
      </c>
      <c r="E1878" t="s">
        <v>91</v>
      </c>
      <c r="F1878" t="s">
        <v>4779</v>
      </c>
      <c r="G1878" t="s">
        <v>4780</v>
      </c>
      <c r="H1878">
        <v>-67859.396999999997</v>
      </c>
      <c r="I1878">
        <v>8.7240000000000002</v>
      </c>
      <c r="J1878">
        <v>8180.9430000000002</v>
      </c>
      <c r="K1878">
        <v>5.8900000000000001E-2</v>
      </c>
      <c r="L1878">
        <v>147927149.94</v>
      </c>
      <c r="M1878">
        <v>9.3650000000000002</v>
      </c>
      <c r="N1878" t="b">
        <v>0</v>
      </c>
    </row>
    <row r="1879" spans="1:14" x14ac:dyDescent="0.2">
      <c r="A1879">
        <v>148</v>
      </c>
      <c r="B1879">
        <v>14</v>
      </c>
      <c r="C1879">
        <v>81</v>
      </c>
      <c r="D1879">
        <v>67</v>
      </c>
      <c r="E1879" t="s">
        <v>92</v>
      </c>
      <c r="F1879" t="s">
        <v>4781</v>
      </c>
      <c r="G1879" t="s">
        <v>4782</v>
      </c>
      <c r="H1879">
        <v>-57991.165999999997</v>
      </c>
      <c r="I1879">
        <v>83.834000000000003</v>
      </c>
      <c r="J1879">
        <v>8108.9796999999999</v>
      </c>
      <c r="K1879">
        <v>0.56640000000000001</v>
      </c>
      <c r="L1879">
        <v>147937743.91999999</v>
      </c>
      <c r="M1879">
        <v>90</v>
      </c>
      <c r="N1879" t="b">
        <v>0</v>
      </c>
    </row>
    <row r="1880" spans="1:14" x14ac:dyDescent="0.2">
      <c r="A1880">
        <v>148</v>
      </c>
      <c r="B1880">
        <v>12</v>
      </c>
      <c r="C1880">
        <v>80</v>
      </c>
      <c r="D1880">
        <v>68</v>
      </c>
      <c r="E1880" t="s">
        <v>93</v>
      </c>
      <c r="F1880" t="s">
        <v>4783</v>
      </c>
      <c r="G1880" t="s">
        <v>4784</v>
      </c>
      <c r="H1880">
        <v>-51478.997000000003</v>
      </c>
      <c r="I1880">
        <v>10.246</v>
      </c>
      <c r="J1880">
        <v>8059.6923999999999</v>
      </c>
      <c r="K1880">
        <v>6.9199999999999998E-2</v>
      </c>
      <c r="L1880">
        <v>147944735.02000001</v>
      </c>
      <c r="M1880">
        <v>11</v>
      </c>
      <c r="N1880" t="b">
        <v>0</v>
      </c>
    </row>
    <row r="1881" spans="1:14" x14ac:dyDescent="0.2">
      <c r="A1881">
        <v>148</v>
      </c>
      <c r="B1881">
        <v>10</v>
      </c>
      <c r="C1881">
        <v>79</v>
      </c>
      <c r="D1881">
        <v>69</v>
      </c>
      <c r="E1881" t="s">
        <v>94</v>
      </c>
      <c r="F1881" t="s">
        <v>4785</v>
      </c>
      <c r="G1881" t="s">
        <v>4786</v>
      </c>
      <c r="H1881">
        <v>-38765.034</v>
      </c>
      <c r="I1881">
        <v>10.246</v>
      </c>
      <c r="J1881">
        <v>7968.5011000000004</v>
      </c>
      <c r="K1881">
        <v>6.9199999999999998E-2</v>
      </c>
      <c r="L1881">
        <v>147958384.02000001</v>
      </c>
      <c r="M1881">
        <v>11</v>
      </c>
      <c r="N1881" t="b">
        <v>0</v>
      </c>
    </row>
    <row r="1882" spans="1:14" x14ac:dyDescent="0.2">
      <c r="A1882">
        <v>148</v>
      </c>
      <c r="B1882">
        <v>8</v>
      </c>
      <c r="C1882">
        <v>78</v>
      </c>
      <c r="D1882">
        <v>70</v>
      </c>
      <c r="E1882" t="s">
        <v>95</v>
      </c>
      <c r="F1882" t="s">
        <v>4787</v>
      </c>
      <c r="G1882" t="s">
        <v>4788</v>
      </c>
      <c r="H1882" t="s">
        <v>4789</v>
      </c>
      <c r="I1882" t="s">
        <v>581</v>
      </c>
      <c r="J1882" t="s">
        <v>4485</v>
      </c>
      <c r="K1882" t="s">
        <v>1556</v>
      </c>
      <c r="L1882">
        <v>147967547</v>
      </c>
      <c r="M1882" t="s">
        <v>584</v>
      </c>
      <c r="N1882" t="b">
        <v>1</v>
      </c>
    </row>
    <row r="1883" spans="1:14" x14ac:dyDescent="0.2">
      <c r="A1883">
        <v>149</v>
      </c>
      <c r="B1883">
        <v>39</v>
      </c>
      <c r="C1883">
        <v>94</v>
      </c>
      <c r="D1883">
        <v>55</v>
      </c>
      <c r="E1883" t="s">
        <v>80</v>
      </c>
      <c r="F1883" t="s">
        <v>4790</v>
      </c>
      <c r="G1883" t="s">
        <v>4791</v>
      </c>
      <c r="H1883" t="s">
        <v>4792</v>
      </c>
      <c r="I1883" t="s">
        <v>581</v>
      </c>
      <c r="J1883" t="s">
        <v>4410</v>
      </c>
      <c r="K1883" t="s">
        <v>1556</v>
      </c>
      <c r="L1883">
        <v>148953516</v>
      </c>
      <c r="M1883" t="s">
        <v>584</v>
      </c>
      <c r="N1883" t="b">
        <v>1</v>
      </c>
    </row>
    <row r="1884" spans="1:14" x14ac:dyDescent="0.2">
      <c r="A1884">
        <v>149</v>
      </c>
      <c r="B1884">
        <v>37</v>
      </c>
      <c r="C1884">
        <v>93</v>
      </c>
      <c r="D1884">
        <v>56</v>
      </c>
      <c r="E1884" t="s">
        <v>81</v>
      </c>
      <c r="F1884" t="s">
        <v>4793</v>
      </c>
      <c r="G1884" t="s">
        <v>4794</v>
      </c>
      <c r="H1884">
        <v>-52830.62</v>
      </c>
      <c r="I1884">
        <v>2.5150000000000001</v>
      </c>
      <c r="J1884">
        <v>8131.8495000000003</v>
      </c>
      <c r="K1884">
        <v>1.6899999999999998E-2</v>
      </c>
      <c r="L1884">
        <v>148943284</v>
      </c>
      <c r="M1884">
        <v>2.7</v>
      </c>
      <c r="N1884" t="b">
        <v>0</v>
      </c>
    </row>
    <row r="1885" spans="1:14" x14ac:dyDescent="0.2">
      <c r="A1885">
        <v>149</v>
      </c>
      <c r="B1885">
        <v>35</v>
      </c>
      <c r="C1885">
        <v>92</v>
      </c>
      <c r="D1885">
        <v>57</v>
      </c>
      <c r="E1885" t="s">
        <v>82</v>
      </c>
      <c r="F1885" t="s">
        <v>4795</v>
      </c>
      <c r="G1885" t="s">
        <v>4796</v>
      </c>
      <c r="H1885">
        <v>-60219.921000000002</v>
      </c>
      <c r="I1885">
        <v>200.262</v>
      </c>
      <c r="J1885">
        <v>8176.1914999999999</v>
      </c>
      <c r="K1885">
        <v>1.3440000000000001</v>
      </c>
      <c r="L1885">
        <v>148935351.25</v>
      </c>
      <c r="M1885">
        <v>214.99</v>
      </c>
      <c r="N1885" t="b">
        <v>0</v>
      </c>
    </row>
    <row r="1886" spans="1:14" x14ac:dyDescent="0.2">
      <c r="A1886">
        <v>149</v>
      </c>
      <c r="B1886">
        <v>33</v>
      </c>
      <c r="C1886">
        <v>91</v>
      </c>
      <c r="D1886">
        <v>58</v>
      </c>
      <c r="E1886" t="s">
        <v>83</v>
      </c>
      <c r="F1886" t="s">
        <v>4797</v>
      </c>
      <c r="G1886" t="s">
        <v>4798</v>
      </c>
      <c r="H1886">
        <v>-66669.921000000002</v>
      </c>
      <c r="I1886">
        <v>10.246</v>
      </c>
      <c r="J1886">
        <v>8214.2294000000002</v>
      </c>
      <c r="K1886">
        <v>6.88E-2</v>
      </c>
      <c r="L1886">
        <v>148928426.90000001</v>
      </c>
      <c r="M1886">
        <v>11</v>
      </c>
      <c r="N1886" t="b">
        <v>0</v>
      </c>
    </row>
    <row r="1887" spans="1:14" x14ac:dyDescent="0.2">
      <c r="A1887">
        <v>149</v>
      </c>
      <c r="B1887">
        <v>31</v>
      </c>
      <c r="C1887">
        <v>90</v>
      </c>
      <c r="D1887">
        <v>59</v>
      </c>
      <c r="E1887" t="s">
        <v>84</v>
      </c>
      <c r="F1887" t="s">
        <v>4799</v>
      </c>
      <c r="G1887" t="s">
        <v>4800</v>
      </c>
      <c r="H1887">
        <v>-71039.373000000007</v>
      </c>
      <c r="I1887">
        <v>9.8740000000000006</v>
      </c>
      <c r="J1887">
        <v>8238.3040000000001</v>
      </c>
      <c r="K1887">
        <v>6.6299999999999998E-2</v>
      </c>
      <c r="L1887">
        <v>148923736.09999999</v>
      </c>
      <c r="M1887">
        <v>10.6</v>
      </c>
      <c r="N1887" t="b">
        <v>0</v>
      </c>
    </row>
    <row r="1888" spans="1:14" x14ac:dyDescent="0.2">
      <c r="A1888">
        <v>149</v>
      </c>
      <c r="B1888">
        <v>29</v>
      </c>
      <c r="C1888">
        <v>89</v>
      </c>
      <c r="D1888">
        <v>60</v>
      </c>
      <c r="E1888" t="s">
        <v>85</v>
      </c>
      <c r="F1888" t="s">
        <v>4801</v>
      </c>
      <c r="G1888" t="s">
        <v>4802</v>
      </c>
      <c r="H1888">
        <v>-74375.535000000003</v>
      </c>
      <c r="I1888">
        <v>2.0539999999999998</v>
      </c>
      <c r="J1888">
        <v>8255.4436999999998</v>
      </c>
      <c r="K1888">
        <v>1.38E-2</v>
      </c>
      <c r="L1888">
        <v>148920154.58000001</v>
      </c>
      <c r="M1888">
        <v>2.2050000000000001</v>
      </c>
      <c r="N1888" t="b">
        <v>0</v>
      </c>
    </row>
    <row r="1889" spans="1:14" x14ac:dyDescent="0.2">
      <c r="A1889">
        <v>149</v>
      </c>
      <c r="B1889">
        <v>27</v>
      </c>
      <c r="C1889">
        <v>88</v>
      </c>
      <c r="D1889">
        <v>61</v>
      </c>
      <c r="E1889" t="s">
        <v>86</v>
      </c>
      <c r="F1889" t="s">
        <v>4803</v>
      </c>
      <c r="G1889" t="s">
        <v>4804</v>
      </c>
      <c r="H1889">
        <v>-76064.403999999995</v>
      </c>
      <c r="I1889">
        <v>2.1840000000000002</v>
      </c>
      <c r="J1889">
        <v>8261.5277000000006</v>
      </c>
      <c r="K1889">
        <v>1.47E-2</v>
      </c>
      <c r="L1889">
        <v>148918341.5</v>
      </c>
      <c r="M1889">
        <v>2.3439999999999999</v>
      </c>
      <c r="N1889" t="b">
        <v>0</v>
      </c>
    </row>
    <row r="1890" spans="1:14" x14ac:dyDescent="0.2">
      <c r="A1890">
        <v>149</v>
      </c>
      <c r="B1890">
        <v>25</v>
      </c>
      <c r="C1890">
        <v>87</v>
      </c>
      <c r="D1890">
        <v>62</v>
      </c>
      <c r="E1890" t="s">
        <v>87</v>
      </c>
      <c r="F1890" t="s">
        <v>4805</v>
      </c>
      <c r="G1890" t="s">
        <v>4806</v>
      </c>
      <c r="H1890">
        <v>-77135.898000000001</v>
      </c>
      <c r="I1890">
        <v>1.157</v>
      </c>
      <c r="J1890">
        <v>8263.4683000000005</v>
      </c>
      <c r="K1890">
        <v>7.7999999999999996E-3</v>
      </c>
      <c r="L1890">
        <v>148917191.21000001</v>
      </c>
      <c r="M1890">
        <v>1.2410000000000001</v>
      </c>
      <c r="N1890" t="b">
        <v>0</v>
      </c>
    </row>
    <row r="1891" spans="1:14" x14ac:dyDescent="0.2">
      <c r="A1891">
        <v>149</v>
      </c>
      <c r="B1891">
        <v>23</v>
      </c>
      <c r="C1891">
        <v>86</v>
      </c>
      <c r="D1891">
        <v>63</v>
      </c>
      <c r="E1891" t="s">
        <v>88</v>
      </c>
      <c r="F1891" t="s">
        <v>4807</v>
      </c>
      <c r="G1891" t="s">
        <v>4808</v>
      </c>
      <c r="H1891">
        <v>-76441.316999999995</v>
      </c>
      <c r="I1891">
        <v>3.903</v>
      </c>
      <c r="J1891">
        <v>8253.5560000000005</v>
      </c>
      <c r="K1891">
        <v>2.6200000000000001E-2</v>
      </c>
      <c r="L1891">
        <v>148917936.87</v>
      </c>
      <c r="M1891">
        <v>4.1900000000000004</v>
      </c>
      <c r="N1891" t="b">
        <v>0</v>
      </c>
    </row>
    <row r="1892" spans="1:14" x14ac:dyDescent="0.2">
      <c r="A1892">
        <v>149</v>
      </c>
      <c r="B1892">
        <v>21</v>
      </c>
      <c r="C1892">
        <v>85</v>
      </c>
      <c r="D1892">
        <v>64</v>
      </c>
      <c r="E1892" t="s">
        <v>89</v>
      </c>
      <c r="F1892" t="s">
        <v>4809</v>
      </c>
      <c r="G1892" t="s">
        <v>4810</v>
      </c>
      <c r="H1892">
        <v>-75127.172999999995</v>
      </c>
      <c r="I1892">
        <v>3.31</v>
      </c>
      <c r="J1892">
        <v>8239.4856</v>
      </c>
      <c r="K1892">
        <v>2.2200000000000001E-2</v>
      </c>
      <c r="L1892">
        <v>148919347.66</v>
      </c>
      <c r="M1892">
        <v>3.5529999999999999</v>
      </c>
      <c r="N1892" t="b">
        <v>0</v>
      </c>
    </row>
    <row r="1893" spans="1:14" x14ac:dyDescent="0.2">
      <c r="A1893">
        <v>149</v>
      </c>
      <c r="B1893">
        <v>19</v>
      </c>
      <c r="C1893">
        <v>84</v>
      </c>
      <c r="D1893">
        <v>65</v>
      </c>
      <c r="E1893" t="s">
        <v>90</v>
      </c>
      <c r="F1893" t="s">
        <v>4811</v>
      </c>
      <c r="G1893" t="s">
        <v>4812</v>
      </c>
      <c r="H1893">
        <v>-71488.638999999996</v>
      </c>
      <c r="I1893">
        <v>3.629</v>
      </c>
      <c r="J1893">
        <v>8209.8153000000002</v>
      </c>
      <c r="K1893">
        <v>2.4400000000000002E-2</v>
      </c>
      <c r="L1893">
        <v>148923253.78999999</v>
      </c>
      <c r="M1893">
        <v>3.895</v>
      </c>
      <c r="N1893" t="b">
        <v>0</v>
      </c>
    </row>
    <row r="1894" spans="1:14" x14ac:dyDescent="0.2">
      <c r="A1894">
        <v>149</v>
      </c>
      <c r="B1894">
        <v>17</v>
      </c>
      <c r="C1894">
        <v>83</v>
      </c>
      <c r="D1894">
        <v>66</v>
      </c>
      <c r="E1894" t="s">
        <v>91</v>
      </c>
      <c r="F1894" t="s">
        <v>4813</v>
      </c>
      <c r="G1894" t="s">
        <v>4814</v>
      </c>
      <c r="H1894">
        <v>-67693.990000000005</v>
      </c>
      <c r="I1894">
        <v>9.1829999999999998</v>
      </c>
      <c r="J1894">
        <v>8179.0972000000002</v>
      </c>
      <c r="K1894">
        <v>6.1600000000000002E-2</v>
      </c>
      <c r="L1894">
        <v>148927327.50999999</v>
      </c>
      <c r="M1894">
        <v>9.8580000000000005</v>
      </c>
      <c r="N1894" t="b">
        <v>0</v>
      </c>
    </row>
    <row r="1895" spans="1:14" x14ac:dyDescent="0.2">
      <c r="A1895">
        <v>149</v>
      </c>
      <c r="B1895">
        <v>15</v>
      </c>
      <c r="C1895">
        <v>82</v>
      </c>
      <c r="D1895">
        <v>67</v>
      </c>
      <c r="E1895" t="s">
        <v>92</v>
      </c>
      <c r="F1895" t="s">
        <v>4815</v>
      </c>
      <c r="G1895" t="s">
        <v>4816</v>
      </c>
      <c r="H1895">
        <v>-61645.853999999999</v>
      </c>
      <c r="I1895">
        <v>11.984999999999999</v>
      </c>
      <c r="J1895">
        <v>8133.2550000000001</v>
      </c>
      <c r="K1895">
        <v>8.0399999999999999E-2</v>
      </c>
      <c r="L1895">
        <v>148933820.44999999</v>
      </c>
      <c r="M1895">
        <v>12.866</v>
      </c>
      <c r="N1895" t="b">
        <v>0</v>
      </c>
    </row>
    <row r="1896" spans="1:14" x14ac:dyDescent="0.2">
      <c r="A1896">
        <v>149</v>
      </c>
      <c r="B1896">
        <v>13</v>
      </c>
      <c r="C1896">
        <v>81</v>
      </c>
      <c r="D1896">
        <v>68</v>
      </c>
      <c r="E1896" t="s">
        <v>93</v>
      </c>
      <c r="F1896" t="s">
        <v>4817</v>
      </c>
      <c r="G1896" t="s">
        <v>4818</v>
      </c>
      <c r="H1896">
        <v>-53741.620999999999</v>
      </c>
      <c r="I1896">
        <v>27.945</v>
      </c>
      <c r="J1896">
        <v>8074.9557999999997</v>
      </c>
      <c r="K1896">
        <v>0.1875</v>
      </c>
      <c r="L1896">
        <v>148942306</v>
      </c>
      <c r="M1896">
        <v>30</v>
      </c>
      <c r="N1896" t="b">
        <v>0</v>
      </c>
    </row>
    <row r="1897" spans="1:14" x14ac:dyDescent="0.2">
      <c r="A1897">
        <v>149</v>
      </c>
      <c r="B1897">
        <v>11</v>
      </c>
      <c r="C1897">
        <v>80</v>
      </c>
      <c r="D1897">
        <v>69</v>
      </c>
      <c r="E1897" t="s">
        <v>94</v>
      </c>
      <c r="F1897" t="s">
        <v>4819</v>
      </c>
      <c r="G1897" t="s">
        <v>4820</v>
      </c>
      <c r="H1897" t="s">
        <v>4821</v>
      </c>
      <c r="I1897" t="s">
        <v>732</v>
      </c>
      <c r="J1897" t="s">
        <v>4822</v>
      </c>
      <c r="K1897" t="s">
        <v>2047</v>
      </c>
      <c r="L1897">
        <v>148952828</v>
      </c>
      <c r="M1897" t="s">
        <v>734</v>
      </c>
      <c r="N1897" t="b">
        <v>1</v>
      </c>
    </row>
    <row r="1898" spans="1:14" x14ac:dyDescent="0.2">
      <c r="A1898">
        <v>149</v>
      </c>
      <c r="B1898">
        <v>9</v>
      </c>
      <c r="C1898">
        <v>79</v>
      </c>
      <c r="D1898">
        <v>70</v>
      </c>
      <c r="E1898" t="s">
        <v>95</v>
      </c>
      <c r="F1898" t="s">
        <v>4823</v>
      </c>
      <c r="G1898" t="s">
        <v>4824</v>
      </c>
      <c r="H1898" t="s">
        <v>4825</v>
      </c>
      <c r="I1898" t="s">
        <v>813</v>
      </c>
      <c r="J1898" t="s">
        <v>4826</v>
      </c>
      <c r="K1898" t="s">
        <v>1655</v>
      </c>
      <c r="L1898">
        <v>148964219</v>
      </c>
      <c r="M1898" t="s">
        <v>816</v>
      </c>
      <c r="N1898" t="b">
        <v>1</v>
      </c>
    </row>
    <row r="1899" spans="1:14" x14ac:dyDescent="0.2">
      <c r="A1899">
        <v>150</v>
      </c>
      <c r="B1899">
        <v>40</v>
      </c>
      <c r="C1899">
        <v>95</v>
      </c>
      <c r="D1899">
        <v>55</v>
      </c>
      <c r="E1899" t="s">
        <v>80</v>
      </c>
      <c r="F1899" t="s">
        <v>4827</v>
      </c>
      <c r="G1899" t="s">
        <v>4828</v>
      </c>
      <c r="H1899" t="s">
        <v>4829</v>
      </c>
      <c r="I1899" t="s">
        <v>581</v>
      </c>
      <c r="J1899" t="s">
        <v>4830</v>
      </c>
      <c r="K1899" t="s">
        <v>1556</v>
      </c>
      <c r="L1899">
        <v>149959023</v>
      </c>
      <c r="M1899" t="s">
        <v>584</v>
      </c>
      <c r="N1899" t="b">
        <v>1</v>
      </c>
    </row>
    <row r="1900" spans="1:14" x14ac:dyDescent="0.2">
      <c r="A1900">
        <v>150</v>
      </c>
      <c r="B1900">
        <v>38</v>
      </c>
      <c r="C1900">
        <v>94</v>
      </c>
      <c r="D1900">
        <v>56</v>
      </c>
      <c r="E1900" t="s">
        <v>81</v>
      </c>
      <c r="F1900" t="s">
        <v>4831</v>
      </c>
      <c r="G1900" t="s">
        <v>4832</v>
      </c>
      <c r="H1900">
        <v>-49889.798999999999</v>
      </c>
      <c r="I1900">
        <v>5.6820000000000004</v>
      </c>
      <c r="J1900">
        <v>8111.8405000000002</v>
      </c>
      <c r="K1900">
        <v>3.7900000000000003E-2</v>
      </c>
      <c r="L1900">
        <v>149946441.09999999</v>
      </c>
      <c r="M1900">
        <v>6.1</v>
      </c>
      <c r="N1900" t="b">
        <v>0</v>
      </c>
    </row>
    <row r="1901" spans="1:14" x14ac:dyDescent="0.2">
      <c r="A1901">
        <v>150</v>
      </c>
      <c r="B1901">
        <v>36</v>
      </c>
      <c r="C1901">
        <v>93</v>
      </c>
      <c r="D1901">
        <v>57</v>
      </c>
      <c r="E1901" t="s">
        <v>82</v>
      </c>
      <c r="F1901" t="s">
        <v>4833</v>
      </c>
      <c r="G1901" t="s">
        <v>4834</v>
      </c>
      <c r="H1901">
        <v>-56311.146999999997</v>
      </c>
      <c r="I1901">
        <v>2.5150000000000001</v>
      </c>
      <c r="J1901">
        <v>8149.4339</v>
      </c>
      <c r="K1901">
        <v>1.6799999999999999E-2</v>
      </c>
      <c r="L1901">
        <v>149939547.5</v>
      </c>
      <c r="M1901">
        <v>2.7</v>
      </c>
      <c r="N1901" t="b">
        <v>0</v>
      </c>
    </row>
    <row r="1902" spans="1:14" x14ac:dyDescent="0.2">
      <c r="A1902">
        <v>150</v>
      </c>
      <c r="B1902">
        <v>34</v>
      </c>
      <c r="C1902">
        <v>92</v>
      </c>
      <c r="D1902">
        <v>58</v>
      </c>
      <c r="E1902" t="s">
        <v>83</v>
      </c>
      <c r="F1902" t="s">
        <v>4835</v>
      </c>
      <c r="G1902" t="s">
        <v>4836</v>
      </c>
      <c r="H1902">
        <v>-64846.862999999998</v>
      </c>
      <c r="I1902">
        <v>11.696999999999999</v>
      </c>
      <c r="J1902">
        <v>8201.1229999999996</v>
      </c>
      <c r="K1902">
        <v>7.8E-2</v>
      </c>
      <c r="L1902">
        <v>149930384.03</v>
      </c>
      <c r="M1902">
        <v>12.555999999999999</v>
      </c>
      <c r="N1902" t="b">
        <v>0</v>
      </c>
    </row>
    <row r="1903" spans="1:14" x14ac:dyDescent="0.2">
      <c r="A1903">
        <v>150</v>
      </c>
      <c r="B1903">
        <v>32</v>
      </c>
      <c r="C1903">
        <v>91</v>
      </c>
      <c r="D1903">
        <v>59</v>
      </c>
      <c r="E1903" t="s">
        <v>84</v>
      </c>
      <c r="F1903" t="s">
        <v>4837</v>
      </c>
      <c r="G1903" t="s">
        <v>4838</v>
      </c>
      <c r="H1903">
        <v>-68300.509000000005</v>
      </c>
      <c r="I1903">
        <v>9.0150000000000006</v>
      </c>
      <c r="J1903">
        <v>8218.9315999999999</v>
      </c>
      <c r="K1903">
        <v>6.0100000000000001E-2</v>
      </c>
      <c r="L1903">
        <v>149926676.38999999</v>
      </c>
      <c r="M1903">
        <v>9.6769999999999996</v>
      </c>
      <c r="N1903" t="b">
        <v>0</v>
      </c>
    </row>
    <row r="1904" spans="1:14" x14ac:dyDescent="0.2">
      <c r="A1904">
        <v>150</v>
      </c>
      <c r="B1904">
        <v>30</v>
      </c>
      <c r="C1904">
        <v>90</v>
      </c>
      <c r="D1904">
        <v>60</v>
      </c>
      <c r="E1904" t="s">
        <v>85</v>
      </c>
      <c r="F1904" t="s">
        <v>4839</v>
      </c>
      <c r="G1904" t="s">
        <v>4840</v>
      </c>
      <c r="H1904">
        <v>-73679.951000000001</v>
      </c>
      <c r="I1904">
        <v>1.129</v>
      </c>
      <c r="J1904">
        <v>8249.5789000000004</v>
      </c>
      <c r="K1904">
        <v>7.4999999999999997E-3</v>
      </c>
      <c r="L1904">
        <v>149920901.31999999</v>
      </c>
      <c r="M1904">
        <v>1.2110000000000001</v>
      </c>
      <c r="N1904" t="b">
        <v>0</v>
      </c>
    </row>
    <row r="1905" spans="1:14" x14ac:dyDescent="0.2">
      <c r="A1905">
        <v>150</v>
      </c>
      <c r="B1905">
        <v>28</v>
      </c>
      <c r="C1905">
        <v>89</v>
      </c>
      <c r="D1905">
        <v>61</v>
      </c>
      <c r="E1905" t="s">
        <v>86</v>
      </c>
      <c r="F1905" t="s">
        <v>4841</v>
      </c>
      <c r="G1905" t="s">
        <v>4842</v>
      </c>
      <c r="H1905">
        <v>-73597.335999999996</v>
      </c>
      <c r="I1905">
        <v>20.030999999999999</v>
      </c>
      <c r="J1905">
        <v>8243.8125</v>
      </c>
      <c r="K1905">
        <v>0.13350000000000001</v>
      </c>
      <c r="L1905">
        <v>149920990.00999999</v>
      </c>
      <c r="M1905">
        <v>21.504000000000001</v>
      </c>
      <c r="N1905" t="b">
        <v>0</v>
      </c>
    </row>
    <row r="1906" spans="1:14" x14ac:dyDescent="0.2">
      <c r="A1906">
        <v>150</v>
      </c>
      <c r="B1906">
        <v>26</v>
      </c>
      <c r="C1906">
        <v>88</v>
      </c>
      <c r="D1906">
        <v>62</v>
      </c>
      <c r="E1906" t="s">
        <v>87</v>
      </c>
      <c r="F1906" t="s">
        <v>4843</v>
      </c>
      <c r="G1906" t="s">
        <v>4844</v>
      </c>
      <c r="H1906">
        <v>-77051.335999999996</v>
      </c>
      <c r="I1906">
        <v>1.1120000000000001</v>
      </c>
      <c r="J1906">
        <v>8261.6234999999997</v>
      </c>
      <c r="K1906">
        <v>7.4000000000000003E-3</v>
      </c>
      <c r="L1906">
        <v>149917281.99000001</v>
      </c>
      <c r="M1906">
        <v>1.1930000000000001</v>
      </c>
      <c r="N1906" t="b">
        <v>0</v>
      </c>
    </row>
    <row r="1907" spans="1:14" x14ac:dyDescent="0.2">
      <c r="A1907">
        <v>150</v>
      </c>
      <c r="B1907">
        <v>24</v>
      </c>
      <c r="C1907">
        <v>87</v>
      </c>
      <c r="D1907">
        <v>63</v>
      </c>
      <c r="E1907" t="s">
        <v>88</v>
      </c>
      <c r="F1907" t="s">
        <v>4845</v>
      </c>
      <c r="G1907" t="s">
        <v>4846</v>
      </c>
      <c r="H1907">
        <v>-74792.369000000006</v>
      </c>
      <c r="I1907">
        <v>6.2309999999999999</v>
      </c>
      <c r="J1907">
        <v>8241.3480999999992</v>
      </c>
      <c r="K1907">
        <v>4.1500000000000002E-2</v>
      </c>
      <c r="L1907">
        <v>149919707.09</v>
      </c>
      <c r="M1907">
        <v>6.6879999999999997</v>
      </c>
      <c r="N1907" t="b">
        <v>0</v>
      </c>
    </row>
    <row r="1908" spans="1:14" x14ac:dyDescent="0.2">
      <c r="A1908">
        <v>150</v>
      </c>
      <c r="B1908">
        <v>22</v>
      </c>
      <c r="C1908">
        <v>86</v>
      </c>
      <c r="D1908">
        <v>64</v>
      </c>
      <c r="E1908" t="s">
        <v>89</v>
      </c>
      <c r="F1908" t="s">
        <v>4847</v>
      </c>
      <c r="G1908" t="s">
        <v>4848</v>
      </c>
      <c r="H1908">
        <v>-75764.051000000007</v>
      </c>
      <c r="I1908">
        <v>6.0549999999999997</v>
      </c>
      <c r="J1908">
        <v>8242.6103000000003</v>
      </c>
      <c r="K1908">
        <v>4.0399999999999998E-2</v>
      </c>
      <c r="L1908">
        <v>149918663.94</v>
      </c>
      <c r="M1908">
        <v>6.5</v>
      </c>
      <c r="N1908" t="b">
        <v>0</v>
      </c>
    </row>
    <row r="1909" spans="1:14" x14ac:dyDescent="0.2">
      <c r="A1909">
        <v>150</v>
      </c>
      <c r="B1909">
        <v>20</v>
      </c>
      <c r="C1909">
        <v>85</v>
      </c>
      <c r="D1909">
        <v>65</v>
      </c>
      <c r="E1909" t="s">
        <v>90</v>
      </c>
      <c r="F1909" t="s">
        <v>4849</v>
      </c>
      <c r="G1909" t="s">
        <v>4850</v>
      </c>
      <c r="H1909">
        <v>-71105.789000000004</v>
      </c>
      <c r="I1909">
        <v>7.3710000000000004</v>
      </c>
      <c r="J1909">
        <v>8206.3395999999993</v>
      </c>
      <c r="K1909">
        <v>4.9099999999999998E-2</v>
      </c>
      <c r="L1909">
        <v>149923664.78999999</v>
      </c>
      <c r="M1909">
        <v>7.9119999999999999</v>
      </c>
      <c r="N1909" t="b">
        <v>0</v>
      </c>
    </row>
    <row r="1910" spans="1:14" x14ac:dyDescent="0.2">
      <c r="A1910">
        <v>150</v>
      </c>
      <c r="B1910">
        <v>18</v>
      </c>
      <c r="C1910">
        <v>84</v>
      </c>
      <c r="D1910">
        <v>66</v>
      </c>
      <c r="E1910" t="s">
        <v>91</v>
      </c>
      <c r="F1910" t="s">
        <v>4851</v>
      </c>
      <c r="G1910" t="s">
        <v>4852</v>
      </c>
      <c r="H1910">
        <v>-69309.618000000002</v>
      </c>
      <c r="I1910">
        <v>4.319</v>
      </c>
      <c r="J1910">
        <v>8189.1495000000004</v>
      </c>
      <c r="K1910">
        <v>2.8799999999999999E-2</v>
      </c>
      <c r="L1910">
        <v>149925593.06</v>
      </c>
      <c r="M1910">
        <v>4.6360000000000001</v>
      </c>
      <c r="N1910" t="b">
        <v>0</v>
      </c>
    </row>
    <row r="1911" spans="1:14" x14ac:dyDescent="0.2">
      <c r="A1911">
        <v>150</v>
      </c>
      <c r="B1911">
        <v>16</v>
      </c>
      <c r="C1911">
        <v>83</v>
      </c>
      <c r="D1911">
        <v>67</v>
      </c>
      <c r="E1911" t="s">
        <v>92</v>
      </c>
      <c r="F1911" t="s">
        <v>4853</v>
      </c>
      <c r="G1911" t="s">
        <v>4854</v>
      </c>
      <c r="H1911">
        <v>-61945.892</v>
      </c>
      <c r="I1911">
        <v>14.167999999999999</v>
      </c>
      <c r="J1911">
        <v>8134.8423000000003</v>
      </c>
      <c r="K1911">
        <v>9.4500000000000001E-2</v>
      </c>
      <c r="L1911">
        <v>149933498.34999999</v>
      </c>
      <c r="M1911">
        <v>15.209</v>
      </c>
      <c r="N1911" t="b">
        <v>0</v>
      </c>
    </row>
    <row r="1912" spans="1:14" x14ac:dyDescent="0.2">
      <c r="A1912">
        <v>150</v>
      </c>
      <c r="B1912">
        <v>14</v>
      </c>
      <c r="C1912">
        <v>82</v>
      </c>
      <c r="D1912">
        <v>68</v>
      </c>
      <c r="E1912" t="s">
        <v>93</v>
      </c>
      <c r="F1912" t="s">
        <v>4855</v>
      </c>
      <c r="G1912" t="s">
        <v>4856</v>
      </c>
      <c r="H1912">
        <v>-57831.322999999997</v>
      </c>
      <c r="I1912">
        <v>17.193999999999999</v>
      </c>
      <c r="J1912">
        <v>8102.1962000000003</v>
      </c>
      <c r="K1912">
        <v>0.11459999999999999</v>
      </c>
      <c r="L1912">
        <v>149937915.52000001</v>
      </c>
      <c r="M1912">
        <v>18.457999999999998</v>
      </c>
      <c r="N1912" t="b">
        <v>0</v>
      </c>
    </row>
    <row r="1913" spans="1:14" x14ac:dyDescent="0.2">
      <c r="A1913">
        <v>150</v>
      </c>
      <c r="B1913">
        <v>12</v>
      </c>
      <c r="C1913">
        <v>81</v>
      </c>
      <c r="D1913">
        <v>69</v>
      </c>
      <c r="E1913" t="s">
        <v>94</v>
      </c>
      <c r="F1913" t="s">
        <v>4857</v>
      </c>
      <c r="G1913" t="s">
        <v>4858</v>
      </c>
      <c r="H1913" t="s">
        <v>4859</v>
      </c>
      <c r="I1913" t="s">
        <v>602</v>
      </c>
      <c r="J1913" t="s">
        <v>4860</v>
      </c>
      <c r="K1913" t="s">
        <v>2047</v>
      </c>
      <c r="L1913">
        <v>149950090</v>
      </c>
      <c r="M1913" t="s">
        <v>605</v>
      </c>
      <c r="N1913" t="b">
        <v>1</v>
      </c>
    </row>
    <row r="1914" spans="1:14" x14ac:dyDescent="0.2">
      <c r="A1914">
        <v>150</v>
      </c>
      <c r="B1914">
        <v>10</v>
      </c>
      <c r="C1914">
        <v>80</v>
      </c>
      <c r="D1914">
        <v>70</v>
      </c>
      <c r="E1914" t="s">
        <v>95</v>
      </c>
      <c r="F1914" t="s">
        <v>4861</v>
      </c>
      <c r="G1914" t="s">
        <v>4862</v>
      </c>
      <c r="H1914" t="s">
        <v>4863</v>
      </c>
      <c r="I1914" t="s">
        <v>813</v>
      </c>
      <c r="J1914" t="s">
        <v>4562</v>
      </c>
      <c r="K1914" t="s">
        <v>1655</v>
      </c>
      <c r="L1914">
        <v>149958314</v>
      </c>
      <c r="M1914" t="s">
        <v>816</v>
      </c>
      <c r="N1914" t="b">
        <v>1</v>
      </c>
    </row>
    <row r="1915" spans="1:14" x14ac:dyDescent="0.2">
      <c r="A1915">
        <v>150</v>
      </c>
      <c r="B1915">
        <v>8</v>
      </c>
      <c r="C1915">
        <v>79</v>
      </c>
      <c r="D1915">
        <v>71</v>
      </c>
      <c r="E1915" t="s">
        <v>96</v>
      </c>
      <c r="F1915" t="s">
        <v>4864</v>
      </c>
      <c r="G1915" t="s">
        <v>4865</v>
      </c>
      <c r="H1915" t="s">
        <v>4866</v>
      </c>
      <c r="I1915" t="s">
        <v>813</v>
      </c>
      <c r="J1915" t="s">
        <v>4867</v>
      </c>
      <c r="K1915" t="s">
        <v>1655</v>
      </c>
      <c r="L1915">
        <v>149973407</v>
      </c>
      <c r="M1915" t="s">
        <v>816</v>
      </c>
      <c r="N1915" t="b">
        <v>1</v>
      </c>
    </row>
    <row r="1916" spans="1:14" x14ac:dyDescent="0.2">
      <c r="A1916">
        <v>151</v>
      </c>
      <c r="B1916">
        <v>41</v>
      </c>
      <c r="C1916">
        <v>96</v>
      </c>
      <c r="D1916">
        <v>55</v>
      </c>
      <c r="E1916" t="s">
        <v>80</v>
      </c>
      <c r="F1916" t="s">
        <v>4868</v>
      </c>
      <c r="G1916" t="s">
        <v>4869</v>
      </c>
      <c r="H1916" t="s">
        <v>4870</v>
      </c>
      <c r="I1916" t="s">
        <v>503</v>
      </c>
      <c r="J1916" t="s">
        <v>4871</v>
      </c>
      <c r="K1916" t="s">
        <v>1556</v>
      </c>
      <c r="L1916">
        <v>150963199</v>
      </c>
      <c r="M1916" t="s">
        <v>506</v>
      </c>
      <c r="N1916" t="b">
        <v>1</v>
      </c>
    </row>
    <row r="1917" spans="1:14" x14ac:dyDescent="0.2">
      <c r="A1917">
        <v>151</v>
      </c>
      <c r="B1917">
        <v>39</v>
      </c>
      <c r="C1917">
        <v>95</v>
      </c>
      <c r="D1917">
        <v>56</v>
      </c>
      <c r="E1917" t="s">
        <v>81</v>
      </c>
      <c r="F1917" t="s">
        <v>4872</v>
      </c>
      <c r="G1917" t="s">
        <v>4873</v>
      </c>
      <c r="H1917" t="s">
        <v>4874</v>
      </c>
      <c r="I1917" t="s">
        <v>581</v>
      </c>
      <c r="J1917" t="s">
        <v>1787</v>
      </c>
      <c r="K1917" t="s">
        <v>1556</v>
      </c>
      <c r="L1917">
        <v>150951755</v>
      </c>
      <c r="M1917" t="s">
        <v>584</v>
      </c>
      <c r="N1917" t="b">
        <v>1</v>
      </c>
    </row>
    <row r="1918" spans="1:14" x14ac:dyDescent="0.2">
      <c r="A1918">
        <v>151</v>
      </c>
      <c r="B1918">
        <v>37</v>
      </c>
      <c r="C1918">
        <v>94</v>
      </c>
      <c r="D1918">
        <v>57</v>
      </c>
      <c r="E1918" t="s">
        <v>82</v>
      </c>
      <c r="F1918" t="s">
        <v>4875</v>
      </c>
      <c r="G1918" t="s">
        <v>4876</v>
      </c>
      <c r="H1918">
        <v>-53310.339</v>
      </c>
      <c r="I1918">
        <v>435.47300000000001</v>
      </c>
      <c r="J1918">
        <v>8129.0436</v>
      </c>
      <c r="K1918">
        <v>2.8839000000000001</v>
      </c>
      <c r="L1918">
        <v>150942769</v>
      </c>
      <c r="M1918">
        <v>467.5</v>
      </c>
      <c r="N1918" t="b">
        <v>0</v>
      </c>
    </row>
    <row r="1919" spans="1:14" x14ac:dyDescent="0.2">
      <c r="A1919">
        <v>151</v>
      </c>
      <c r="B1919">
        <v>35</v>
      </c>
      <c r="C1919">
        <v>93</v>
      </c>
      <c r="D1919">
        <v>58</v>
      </c>
      <c r="E1919" t="s">
        <v>83</v>
      </c>
      <c r="F1919" t="s">
        <v>4877</v>
      </c>
      <c r="G1919" t="s">
        <v>4878</v>
      </c>
      <c r="H1919">
        <v>-61225.057999999997</v>
      </c>
      <c r="I1919">
        <v>17.698</v>
      </c>
      <c r="J1919">
        <v>8176.2779</v>
      </c>
      <c r="K1919">
        <v>0.1172</v>
      </c>
      <c r="L1919">
        <v>150934272.19999999</v>
      </c>
      <c r="M1919">
        <v>19</v>
      </c>
      <c r="N1919" t="b">
        <v>0</v>
      </c>
    </row>
    <row r="1920" spans="1:14" x14ac:dyDescent="0.2">
      <c r="A1920">
        <v>151</v>
      </c>
      <c r="B1920">
        <v>33</v>
      </c>
      <c r="C1920">
        <v>92</v>
      </c>
      <c r="D1920">
        <v>59</v>
      </c>
      <c r="E1920" t="s">
        <v>84</v>
      </c>
      <c r="F1920" t="s">
        <v>4879</v>
      </c>
      <c r="G1920" t="s">
        <v>4880</v>
      </c>
      <c r="H1920">
        <v>-66779.680999999997</v>
      </c>
      <c r="I1920">
        <v>11.65</v>
      </c>
      <c r="J1920">
        <v>8207.8824000000004</v>
      </c>
      <c r="K1920">
        <v>7.7200000000000005E-2</v>
      </c>
      <c r="L1920">
        <v>150928309.06</v>
      </c>
      <c r="M1920">
        <v>12.506</v>
      </c>
      <c r="N1920" t="b">
        <v>0</v>
      </c>
    </row>
    <row r="1921" spans="1:14" x14ac:dyDescent="0.2">
      <c r="A1921">
        <v>151</v>
      </c>
      <c r="B1921">
        <v>31</v>
      </c>
      <c r="C1921">
        <v>91</v>
      </c>
      <c r="D1921">
        <v>60</v>
      </c>
      <c r="E1921" t="s">
        <v>85</v>
      </c>
      <c r="F1921" t="s">
        <v>4881</v>
      </c>
      <c r="G1921" t="s">
        <v>4882</v>
      </c>
      <c r="H1921">
        <v>-70943.183000000005</v>
      </c>
      <c r="I1921">
        <v>1.133</v>
      </c>
      <c r="J1921">
        <v>8230.2741000000005</v>
      </c>
      <c r="K1921">
        <v>7.4999999999999997E-3</v>
      </c>
      <c r="L1921">
        <v>150923839.36000001</v>
      </c>
      <c r="M1921">
        <v>1.2150000000000001</v>
      </c>
      <c r="N1921" t="b">
        <v>0</v>
      </c>
    </row>
    <row r="1922" spans="1:14" x14ac:dyDescent="0.2">
      <c r="A1922">
        <v>151</v>
      </c>
      <c r="B1922">
        <v>29</v>
      </c>
      <c r="C1922">
        <v>90</v>
      </c>
      <c r="D1922">
        <v>61</v>
      </c>
      <c r="E1922" t="s">
        <v>86</v>
      </c>
      <c r="F1922" t="s">
        <v>4883</v>
      </c>
      <c r="G1922" t="s">
        <v>4884</v>
      </c>
      <c r="H1922">
        <v>-73386.259999999995</v>
      </c>
      <c r="I1922">
        <v>4.6109999999999998</v>
      </c>
      <c r="J1922">
        <v>8241.2723000000005</v>
      </c>
      <c r="K1922">
        <v>3.0499999999999999E-2</v>
      </c>
      <c r="L1922">
        <v>150921216.61000001</v>
      </c>
      <c r="M1922">
        <v>4.9489999999999998</v>
      </c>
      <c r="N1922" t="b">
        <v>0</v>
      </c>
    </row>
    <row r="1923" spans="1:14" x14ac:dyDescent="0.2">
      <c r="A1923">
        <v>151</v>
      </c>
      <c r="B1923">
        <v>27</v>
      </c>
      <c r="C1923">
        <v>89</v>
      </c>
      <c r="D1923">
        <v>62</v>
      </c>
      <c r="E1923" t="s">
        <v>87</v>
      </c>
      <c r="F1923" t="s">
        <v>4885</v>
      </c>
      <c r="G1923" t="s">
        <v>4886</v>
      </c>
      <c r="H1923">
        <v>-74576.479999999996</v>
      </c>
      <c r="I1923">
        <v>1.1100000000000001</v>
      </c>
      <c r="J1923">
        <v>8243.9735000000001</v>
      </c>
      <c r="K1923">
        <v>7.4000000000000003E-3</v>
      </c>
      <c r="L1923">
        <v>150919938.84999999</v>
      </c>
      <c r="M1923">
        <v>1.1910000000000001</v>
      </c>
      <c r="N1923" t="b">
        <v>0</v>
      </c>
    </row>
    <row r="1924" spans="1:14" x14ac:dyDescent="0.2">
      <c r="A1924">
        <v>151</v>
      </c>
      <c r="B1924">
        <v>25</v>
      </c>
      <c r="C1924">
        <v>88</v>
      </c>
      <c r="D1924">
        <v>63</v>
      </c>
      <c r="E1924" t="s">
        <v>88</v>
      </c>
      <c r="F1924" t="s">
        <v>4887</v>
      </c>
      <c r="G1924" t="s">
        <v>4888</v>
      </c>
      <c r="H1924">
        <v>-74653.097999999998</v>
      </c>
      <c r="I1924">
        <v>1.1659999999999999</v>
      </c>
      <c r="J1924">
        <v>8239.2998000000007</v>
      </c>
      <c r="K1924">
        <v>7.7000000000000002E-3</v>
      </c>
      <c r="L1924">
        <v>150919856.59999999</v>
      </c>
      <c r="M1924">
        <v>1.2509999999999999</v>
      </c>
      <c r="N1924" t="b">
        <v>0</v>
      </c>
    </row>
    <row r="1925" spans="1:14" x14ac:dyDescent="0.2">
      <c r="A1925">
        <v>151</v>
      </c>
      <c r="B1925">
        <v>23</v>
      </c>
      <c r="C1925">
        <v>87</v>
      </c>
      <c r="D1925">
        <v>64</v>
      </c>
      <c r="E1925" t="s">
        <v>89</v>
      </c>
      <c r="F1925" t="s">
        <v>4889</v>
      </c>
      <c r="G1925" t="s">
        <v>4890</v>
      </c>
      <c r="H1925">
        <v>-74188.92</v>
      </c>
      <c r="I1925">
        <v>2.9929999999999999</v>
      </c>
      <c r="J1925">
        <v>8231.0445999999993</v>
      </c>
      <c r="K1925">
        <v>1.9800000000000002E-2</v>
      </c>
      <c r="L1925">
        <v>150920354.91999999</v>
      </c>
      <c r="M1925">
        <v>3.2120000000000002</v>
      </c>
      <c r="N1925" t="b">
        <v>0</v>
      </c>
    </row>
    <row r="1926" spans="1:14" x14ac:dyDescent="0.2">
      <c r="A1926">
        <v>151</v>
      </c>
      <c r="B1926">
        <v>21</v>
      </c>
      <c r="C1926">
        <v>86</v>
      </c>
      <c r="D1926">
        <v>65</v>
      </c>
      <c r="E1926" t="s">
        <v>90</v>
      </c>
      <c r="F1926" t="s">
        <v>4891</v>
      </c>
      <c r="G1926" t="s">
        <v>4892</v>
      </c>
      <c r="H1926">
        <v>-71623.540999999997</v>
      </c>
      <c r="I1926">
        <v>4.0940000000000003</v>
      </c>
      <c r="J1926">
        <v>8208.8742999999995</v>
      </c>
      <c r="K1926">
        <v>2.7099999999999999E-2</v>
      </c>
      <c r="L1926">
        <v>150923108.97</v>
      </c>
      <c r="M1926">
        <v>4.3949999999999996</v>
      </c>
      <c r="N1926" t="b">
        <v>0</v>
      </c>
    </row>
    <row r="1927" spans="1:14" x14ac:dyDescent="0.2">
      <c r="A1927">
        <v>151</v>
      </c>
      <c r="B1927">
        <v>19</v>
      </c>
      <c r="C1927">
        <v>85</v>
      </c>
      <c r="D1927">
        <v>66</v>
      </c>
      <c r="E1927" t="s">
        <v>91</v>
      </c>
      <c r="F1927" t="s">
        <v>4893</v>
      </c>
      <c r="G1927" t="s">
        <v>4894</v>
      </c>
      <c r="H1927">
        <v>-68752.388000000006</v>
      </c>
      <c r="I1927">
        <v>3.2469999999999999</v>
      </c>
      <c r="J1927">
        <v>8184.6788999999999</v>
      </c>
      <c r="K1927">
        <v>2.1499999999999998E-2</v>
      </c>
      <c r="L1927">
        <v>150926191.27000001</v>
      </c>
      <c r="M1927">
        <v>3.4860000000000002</v>
      </c>
      <c r="N1927" t="b">
        <v>0</v>
      </c>
    </row>
    <row r="1928" spans="1:14" x14ac:dyDescent="0.2">
      <c r="A1928">
        <v>151</v>
      </c>
      <c r="B1928">
        <v>17</v>
      </c>
      <c r="C1928">
        <v>84</v>
      </c>
      <c r="D1928">
        <v>67</v>
      </c>
      <c r="E1928" t="s">
        <v>92</v>
      </c>
      <c r="F1928" t="s">
        <v>4895</v>
      </c>
      <c r="G1928" t="s">
        <v>4896</v>
      </c>
      <c r="H1928">
        <v>-63622.745999999999</v>
      </c>
      <c r="I1928">
        <v>8.298</v>
      </c>
      <c r="J1928">
        <v>8145.5267000000003</v>
      </c>
      <c r="K1928">
        <v>5.5E-2</v>
      </c>
      <c r="L1928">
        <v>150931698.16999999</v>
      </c>
      <c r="M1928">
        <v>8.9079999999999995</v>
      </c>
      <c r="N1928" t="b">
        <v>0</v>
      </c>
    </row>
    <row r="1929" spans="1:14" x14ac:dyDescent="0.2">
      <c r="A1929">
        <v>151</v>
      </c>
      <c r="B1929">
        <v>15</v>
      </c>
      <c r="C1929">
        <v>83</v>
      </c>
      <c r="D1929">
        <v>68</v>
      </c>
      <c r="E1929" t="s">
        <v>93</v>
      </c>
      <c r="F1929" t="s">
        <v>4897</v>
      </c>
      <c r="G1929" t="s">
        <v>4898</v>
      </c>
      <c r="H1929">
        <v>-58266.29</v>
      </c>
      <c r="I1929">
        <v>16.47</v>
      </c>
      <c r="J1929">
        <v>8104.8723</v>
      </c>
      <c r="K1929">
        <v>0.1091</v>
      </c>
      <c r="L1929">
        <v>150937448.56</v>
      </c>
      <c r="M1929">
        <v>17.681000000000001</v>
      </c>
      <c r="N1929" t="b">
        <v>0</v>
      </c>
    </row>
    <row r="1930" spans="1:14" x14ac:dyDescent="0.2">
      <c r="A1930">
        <v>151</v>
      </c>
      <c r="B1930">
        <v>13</v>
      </c>
      <c r="C1930">
        <v>82</v>
      </c>
      <c r="D1930">
        <v>69</v>
      </c>
      <c r="E1930" t="s">
        <v>94</v>
      </c>
      <c r="F1930" t="s">
        <v>4899</v>
      </c>
      <c r="G1930" t="s">
        <v>4900</v>
      </c>
      <c r="H1930">
        <v>-50771.612999999998</v>
      </c>
      <c r="I1930">
        <v>19.375</v>
      </c>
      <c r="J1930">
        <v>8050.0576000000001</v>
      </c>
      <c r="K1930">
        <v>0.1283</v>
      </c>
      <c r="L1930">
        <v>150945494.43000001</v>
      </c>
      <c r="M1930">
        <v>20.798999999999999</v>
      </c>
      <c r="N1930" t="b">
        <v>0</v>
      </c>
    </row>
    <row r="1931" spans="1:14" x14ac:dyDescent="0.2">
      <c r="A1931">
        <v>151</v>
      </c>
      <c r="B1931">
        <v>11</v>
      </c>
      <c r="C1931">
        <v>81</v>
      </c>
      <c r="D1931">
        <v>70</v>
      </c>
      <c r="E1931" t="s">
        <v>95</v>
      </c>
      <c r="F1931" t="s">
        <v>4901</v>
      </c>
      <c r="G1931" t="s">
        <v>4902</v>
      </c>
      <c r="H1931">
        <v>-41542.351999999999</v>
      </c>
      <c r="I1931">
        <v>300.49200000000002</v>
      </c>
      <c r="J1931">
        <v>7983.7556000000004</v>
      </c>
      <c r="K1931">
        <v>1.99</v>
      </c>
      <c r="L1931">
        <v>150955402.44999999</v>
      </c>
      <c r="M1931">
        <v>322.59100000000001</v>
      </c>
      <c r="N1931" t="b">
        <v>0</v>
      </c>
    </row>
    <row r="1932" spans="1:14" x14ac:dyDescent="0.2">
      <c r="A1932">
        <v>151</v>
      </c>
      <c r="B1932">
        <v>9</v>
      </c>
      <c r="C1932">
        <v>80</v>
      </c>
      <c r="D1932">
        <v>71</v>
      </c>
      <c r="E1932" t="s">
        <v>96</v>
      </c>
      <c r="F1932" t="s">
        <v>4903</v>
      </c>
      <c r="G1932" t="s">
        <v>4904</v>
      </c>
      <c r="H1932" t="s">
        <v>4905</v>
      </c>
      <c r="I1932" t="s">
        <v>813</v>
      </c>
      <c r="J1932" t="s">
        <v>1447</v>
      </c>
      <c r="K1932" t="s">
        <v>1655</v>
      </c>
      <c r="L1932">
        <v>150967471</v>
      </c>
      <c r="M1932" t="s">
        <v>816</v>
      </c>
      <c r="N1932" t="b">
        <v>1</v>
      </c>
    </row>
    <row r="1933" spans="1:14" x14ac:dyDescent="0.2">
      <c r="A1933">
        <v>152</v>
      </c>
      <c r="B1933">
        <v>42</v>
      </c>
      <c r="C1933">
        <v>97</v>
      </c>
      <c r="D1933">
        <v>55</v>
      </c>
      <c r="E1933" t="s">
        <v>80</v>
      </c>
      <c r="F1933" t="s">
        <v>4906</v>
      </c>
      <c r="G1933" t="s">
        <v>4907</v>
      </c>
      <c r="H1933" t="s">
        <v>4908</v>
      </c>
      <c r="I1933" t="s">
        <v>503</v>
      </c>
      <c r="J1933" t="s">
        <v>1450</v>
      </c>
      <c r="K1933" t="s">
        <v>1556</v>
      </c>
      <c r="L1933">
        <v>151968728</v>
      </c>
      <c r="M1933" t="s">
        <v>506</v>
      </c>
      <c r="N1933" t="b">
        <v>1</v>
      </c>
    </row>
    <row r="1934" spans="1:14" x14ac:dyDescent="0.2">
      <c r="A1934">
        <v>152</v>
      </c>
      <c r="B1934">
        <v>40</v>
      </c>
      <c r="C1934">
        <v>96</v>
      </c>
      <c r="D1934">
        <v>56</v>
      </c>
      <c r="E1934" t="s">
        <v>81</v>
      </c>
      <c r="F1934" t="s">
        <v>4909</v>
      </c>
      <c r="G1934" t="s">
        <v>4910</v>
      </c>
      <c r="H1934" t="s">
        <v>4911</v>
      </c>
      <c r="I1934" t="s">
        <v>581</v>
      </c>
      <c r="J1934" t="s">
        <v>3147</v>
      </c>
      <c r="K1934" t="s">
        <v>1556</v>
      </c>
      <c r="L1934">
        <v>151955330</v>
      </c>
      <c r="M1934" t="s">
        <v>584</v>
      </c>
      <c r="N1934" t="b">
        <v>1</v>
      </c>
    </row>
    <row r="1935" spans="1:14" x14ac:dyDescent="0.2">
      <c r="A1935">
        <v>152</v>
      </c>
      <c r="B1935">
        <v>38</v>
      </c>
      <c r="C1935">
        <v>95</v>
      </c>
      <c r="D1935">
        <v>57</v>
      </c>
      <c r="E1935" t="s">
        <v>82</v>
      </c>
      <c r="F1935" t="s">
        <v>4912</v>
      </c>
      <c r="G1935" t="s">
        <v>4913</v>
      </c>
      <c r="H1935" t="s">
        <v>4914</v>
      </c>
      <c r="I1935" t="s">
        <v>813</v>
      </c>
      <c r="J1935" t="s">
        <v>2014</v>
      </c>
      <c r="K1935" t="s">
        <v>1655</v>
      </c>
      <c r="L1935">
        <v>151947085</v>
      </c>
      <c r="M1935" t="s">
        <v>816</v>
      </c>
      <c r="N1935" t="b">
        <v>1</v>
      </c>
    </row>
    <row r="1936" spans="1:14" x14ac:dyDescent="0.2">
      <c r="A1936">
        <v>152</v>
      </c>
      <c r="B1936">
        <v>36</v>
      </c>
      <c r="C1936">
        <v>94</v>
      </c>
      <c r="D1936">
        <v>58</v>
      </c>
      <c r="E1936" t="s">
        <v>83</v>
      </c>
      <c r="F1936" t="s">
        <v>4915</v>
      </c>
      <c r="G1936" t="s">
        <v>4916</v>
      </c>
      <c r="H1936" t="s">
        <v>4917</v>
      </c>
      <c r="I1936" t="s">
        <v>732</v>
      </c>
      <c r="J1936" t="s">
        <v>2529</v>
      </c>
      <c r="K1936" t="s">
        <v>2047</v>
      </c>
      <c r="L1936">
        <v>151936682</v>
      </c>
      <c r="M1936" t="s">
        <v>734</v>
      </c>
      <c r="N1936" t="b">
        <v>1</v>
      </c>
    </row>
    <row r="1937" spans="1:14" x14ac:dyDescent="0.2">
      <c r="A1937">
        <v>152</v>
      </c>
      <c r="B1937">
        <v>34</v>
      </c>
      <c r="C1937">
        <v>93</v>
      </c>
      <c r="D1937">
        <v>59</v>
      </c>
      <c r="E1937" t="s">
        <v>84</v>
      </c>
      <c r="F1937" t="s">
        <v>4918</v>
      </c>
      <c r="G1937" t="s">
        <v>4919</v>
      </c>
      <c r="H1937">
        <v>-63758.07</v>
      </c>
      <c r="I1937">
        <v>18.536999999999999</v>
      </c>
      <c r="J1937">
        <v>8187.1049000000003</v>
      </c>
      <c r="K1937">
        <v>0.122</v>
      </c>
      <c r="L1937">
        <v>151931552.90000001</v>
      </c>
      <c r="M1937">
        <v>19.899999999999999</v>
      </c>
      <c r="N1937" t="b">
        <v>0</v>
      </c>
    </row>
    <row r="1938" spans="1:14" x14ac:dyDescent="0.2">
      <c r="A1938">
        <v>152</v>
      </c>
      <c r="B1938">
        <v>32</v>
      </c>
      <c r="C1938">
        <v>92</v>
      </c>
      <c r="D1938">
        <v>60</v>
      </c>
      <c r="E1938" t="s">
        <v>85</v>
      </c>
      <c r="F1938" t="s">
        <v>4920</v>
      </c>
      <c r="G1938" t="s">
        <v>4921</v>
      </c>
      <c r="H1938">
        <v>-70149.663</v>
      </c>
      <c r="I1938">
        <v>24.475999999999999</v>
      </c>
      <c r="J1938">
        <v>8224.0077999999994</v>
      </c>
      <c r="K1938">
        <v>0.161</v>
      </c>
      <c r="L1938">
        <v>151924691.24000001</v>
      </c>
      <c r="M1938">
        <v>26.276</v>
      </c>
      <c r="N1938" t="b">
        <v>0</v>
      </c>
    </row>
    <row r="1939" spans="1:14" x14ac:dyDescent="0.2">
      <c r="A1939">
        <v>152</v>
      </c>
      <c r="B1939">
        <v>30</v>
      </c>
      <c r="C1939">
        <v>91</v>
      </c>
      <c r="D1939">
        <v>61</v>
      </c>
      <c r="E1939" t="s">
        <v>86</v>
      </c>
      <c r="F1939" t="s">
        <v>4922</v>
      </c>
      <c r="G1939" t="s">
        <v>4923</v>
      </c>
      <c r="H1939">
        <v>-71254.467999999993</v>
      </c>
      <c r="I1939">
        <v>25.904</v>
      </c>
      <c r="J1939">
        <v>8226.1293000000005</v>
      </c>
      <c r="K1939">
        <v>0.1704</v>
      </c>
      <c r="L1939">
        <v>151923505.18000001</v>
      </c>
      <c r="M1939">
        <v>27.809000000000001</v>
      </c>
      <c r="N1939" t="b">
        <v>0</v>
      </c>
    </row>
    <row r="1940" spans="1:14" x14ac:dyDescent="0.2">
      <c r="A1940">
        <v>152</v>
      </c>
      <c r="B1940">
        <v>28</v>
      </c>
      <c r="C1940">
        <v>90</v>
      </c>
      <c r="D1940">
        <v>62</v>
      </c>
      <c r="E1940" t="s">
        <v>87</v>
      </c>
      <c r="F1940" t="s">
        <v>4924</v>
      </c>
      <c r="G1940" t="s">
        <v>4925</v>
      </c>
      <c r="H1940">
        <v>-74762.976999999999</v>
      </c>
      <c r="I1940">
        <v>1.016</v>
      </c>
      <c r="J1940">
        <v>8244.0645000000004</v>
      </c>
      <c r="K1940">
        <v>6.7000000000000002E-3</v>
      </c>
      <c r="L1940">
        <v>151919738.63999999</v>
      </c>
      <c r="M1940">
        <v>1.0900000000000001</v>
      </c>
      <c r="N1940" t="b">
        <v>0</v>
      </c>
    </row>
    <row r="1941" spans="1:14" x14ac:dyDescent="0.2">
      <c r="A1941">
        <v>152</v>
      </c>
      <c r="B1941">
        <v>26</v>
      </c>
      <c r="C1941">
        <v>89</v>
      </c>
      <c r="D1941">
        <v>63</v>
      </c>
      <c r="E1941" t="s">
        <v>88</v>
      </c>
      <c r="F1941" t="s">
        <v>4926</v>
      </c>
      <c r="G1941" t="s">
        <v>4927</v>
      </c>
      <c r="H1941">
        <v>-72888.5</v>
      </c>
      <c r="I1941">
        <v>1.1659999999999999</v>
      </c>
      <c r="J1941">
        <v>8226.5853999999999</v>
      </c>
      <c r="K1941">
        <v>7.7000000000000002E-3</v>
      </c>
      <c r="L1941">
        <v>151921750.97999999</v>
      </c>
      <c r="M1941">
        <v>1.252</v>
      </c>
      <c r="N1941" t="b">
        <v>0</v>
      </c>
    </row>
    <row r="1942" spans="1:14" x14ac:dyDescent="0.2">
      <c r="A1942">
        <v>152</v>
      </c>
      <c r="B1942">
        <v>24</v>
      </c>
      <c r="C1942">
        <v>88</v>
      </c>
      <c r="D1942">
        <v>64</v>
      </c>
      <c r="E1942" t="s">
        <v>89</v>
      </c>
      <c r="F1942" t="s">
        <v>4928</v>
      </c>
      <c r="G1942" t="s">
        <v>4929</v>
      </c>
      <c r="H1942">
        <v>-74707.304000000004</v>
      </c>
      <c r="I1942">
        <v>1.0069999999999999</v>
      </c>
      <c r="J1942">
        <v>8233.4042000000009</v>
      </c>
      <c r="K1942">
        <v>6.6E-3</v>
      </c>
      <c r="L1942">
        <v>151919798.41</v>
      </c>
      <c r="M1942">
        <v>1.081</v>
      </c>
      <c r="N1942" t="b">
        <v>0</v>
      </c>
    </row>
    <row r="1943" spans="1:14" x14ac:dyDescent="0.2">
      <c r="A1943">
        <v>152</v>
      </c>
      <c r="B1943">
        <v>22</v>
      </c>
      <c r="C1943">
        <v>87</v>
      </c>
      <c r="D1943">
        <v>65</v>
      </c>
      <c r="E1943" t="s">
        <v>90</v>
      </c>
      <c r="F1943" t="s">
        <v>4930</v>
      </c>
      <c r="G1943" t="s">
        <v>4931</v>
      </c>
      <c r="H1943">
        <v>-70717.304000000004</v>
      </c>
      <c r="I1943">
        <v>40.012999999999998</v>
      </c>
      <c r="J1943">
        <v>8202.0072</v>
      </c>
      <c r="K1943">
        <v>0.26319999999999999</v>
      </c>
      <c r="L1943">
        <v>151924081.84999999</v>
      </c>
      <c r="M1943">
        <v>42.954999999999998</v>
      </c>
      <c r="N1943" t="b">
        <v>0</v>
      </c>
    </row>
    <row r="1944" spans="1:14" x14ac:dyDescent="0.2">
      <c r="A1944">
        <v>152</v>
      </c>
      <c r="B1944">
        <v>20</v>
      </c>
      <c r="C1944">
        <v>86</v>
      </c>
      <c r="D1944">
        <v>66</v>
      </c>
      <c r="E1944" t="s">
        <v>91</v>
      </c>
      <c r="F1944" t="s">
        <v>4932</v>
      </c>
      <c r="G1944" t="s">
        <v>4933</v>
      </c>
      <c r="H1944">
        <v>-70117.963000000003</v>
      </c>
      <c r="I1944">
        <v>4.593</v>
      </c>
      <c r="J1944">
        <v>8192.9171000000006</v>
      </c>
      <c r="K1944">
        <v>3.0200000000000001E-2</v>
      </c>
      <c r="L1944">
        <v>151924725.27000001</v>
      </c>
      <c r="M1944">
        <v>4.93</v>
      </c>
      <c r="N1944" t="b">
        <v>0</v>
      </c>
    </row>
    <row r="1945" spans="1:14" x14ac:dyDescent="0.2">
      <c r="A1945">
        <v>152</v>
      </c>
      <c r="B1945">
        <v>18</v>
      </c>
      <c r="C1945">
        <v>85</v>
      </c>
      <c r="D1945">
        <v>67</v>
      </c>
      <c r="E1945" t="s">
        <v>92</v>
      </c>
      <c r="F1945" t="s">
        <v>4934</v>
      </c>
      <c r="G1945" t="s">
        <v>4935</v>
      </c>
      <c r="H1945">
        <v>-63604.635999999999</v>
      </c>
      <c r="I1945">
        <v>12.528</v>
      </c>
      <c r="J1945">
        <v>8144.9192999999996</v>
      </c>
      <c r="K1945">
        <v>8.2400000000000001E-2</v>
      </c>
      <c r="L1945">
        <v>151931717.61000001</v>
      </c>
      <c r="M1945">
        <v>13.449</v>
      </c>
      <c r="N1945" t="b">
        <v>0</v>
      </c>
    </row>
    <row r="1946" spans="1:14" x14ac:dyDescent="0.2">
      <c r="A1946">
        <v>152</v>
      </c>
      <c r="B1946">
        <v>16</v>
      </c>
      <c r="C1946">
        <v>84</v>
      </c>
      <c r="D1946">
        <v>68</v>
      </c>
      <c r="E1946" t="s">
        <v>93</v>
      </c>
      <c r="F1946" t="s">
        <v>4936</v>
      </c>
      <c r="G1946" t="s">
        <v>4937</v>
      </c>
      <c r="H1946">
        <v>-60500.218000000001</v>
      </c>
      <c r="I1946">
        <v>8.83</v>
      </c>
      <c r="J1946">
        <v>8119.3485000000001</v>
      </c>
      <c r="K1946">
        <v>5.8099999999999999E-2</v>
      </c>
      <c r="L1946">
        <v>151935050.34</v>
      </c>
      <c r="M1946">
        <v>9.4779999999999998</v>
      </c>
      <c r="N1946" t="b">
        <v>0</v>
      </c>
    </row>
    <row r="1947" spans="1:14" x14ac:dyDescent="0.2">
      <c r="A1947">
        <v>152</v>
      </c>
      <c r="B1947">
        <v>14</v>
      </c>
      <c r="C1947">
        <v>83</v>
      </c>
      <c r="D1947">
        <v>69</v>
      </c>
      <c r="E1947" t="s">
        <v>94</v>
      </c>
      <c r="F1947" t="s">
        <v>4938</v>
      </c>
      <c r="G1947" t="s">
        <v>4939</v>
      </c>
      <c r="H1947">
        <v>-51720.279000000002</v>
      </c>
      <c r="I1947">
        <v>54.027000000000001</v>
      </c>
      <c r="J1947">
        <v>8056.4386999999997</v>
      </c>
      <c r="K1947">
        <v>0.35539999999999999</v>
      </c>
      <c r="L1947">
        <v>151944476</v>
      </c>
      <c r="M1947">
        <v>58</v>
      </c>
      <c r="N1947" t="b">
        <v>0</v>
      </c>
    </row>
    <row r="1948" spans="1:14" x14ac:dyDescent="0.2">
      <c r="A1948">
        <v>152</v>
      </c>
      <c r="B1948">
        <v>12</v>
      </c>
      <c r="C1948">
        <v>82</v>
      </c>
      <c r="D1948">
        <v>70</v>
      </c>
      <c r="E1948" t="s">
        <v>95</v>
      </c>
      <c r="F1948" t="s">
        <v>4940</v>
      </c>
      <c r="G1948" t="s">
        <v>4941</v>
      </c>
      <c r="H1948">
        <v>-46270.385999999999</v>
      </c>
      <c r="I1948">
        <v>149.708</v>
      </c>
      <c r="J1948">
        <v>8015.4371000000001</v>
      </c>
      <c r="K1948">
        <v>0.9849</v>
      </c>
      <c r="L1948">
        <v>151950326.69</v>
      </c>
      <c r="M1948">
        <v>160.71799999999999</v>
      </c>
      <c r="N1948" t="b">
        <v>0</v>
      </c>
    </row>
    <row r="1949" spans="1:14" x14ac:dyDescent="0.2">
      <c r="A1949">
        <v>152</v>
      </c>
      <c r="B1949">
        <v>10</v>
      </c>
      <c r="C1949">
        <v>81</v>
      </c>
      <c r="D1949">
        <v>71</v>
      </c>
      <c r="E1949" t="s">
        <v>96</v>
      </c>
      <c r="F1949" t="s">
        <v>4942</v>
      </c>
      <c r="G1949" t="s">
        <v>4943</v>
      </c>
      <c r="H1949" t="s">
        <v>4944</v>
      </c>
      <c r="I1949" t="s">
        <v>602</v>
      </c>
      <c r="J1949" t="s">
        <v>4945</v>
      </c>
      <c r="K1949" t="s">
        <v>2047</v>
      </c>
      <c r="L1949">
        <v>151964120</v>
      </c>
      <c r="M1949" t="s">
        <v>605</v>
      </c>
      <c r="N1949" t="b">
        <v>1</v>
      </c>
    </row>
    <row r="1950" spans="1:14" x14ac:dyDescent="0.2">
      <c r="A1950">
        <v>153</v>
      </c>
      <c r="B1950">
        <v>41</v>
      </c>
      <c r="C1950">
        <v>97</v>
      </c>
      <c r="D1950">
        <v>56</v>
      </c>
      <c r="E1950" t="s">
        <v>81</v>
      </c>
      <c r="F1950" t="s">
        <v>4946</v>
      </c>
      <c r="G1950" t="s">
        <v>4947</v>
      </c>
      <c r="H1950" t="s">
        <v>4948</v>
      </c>
      <c r="I1950" t="s">
        <v>581</v>
      </c>
      <c r="J1950" t="s">
        <v>4044</v>
      </c>
      <c r="K1950" t="s">
        <v>1556</v>
      </c>
      <c r="L1950">
        <v>152960848</v>
      </c>
      <c r="M1950" t="s">
        <v>584</v>
      </c>
      <c r="N1950" t="b">
        <v>1</v>
      </c>
    </row>
    <row r="1951" spans="1:14" x14ac:dyDescent="0.2">
      <c r="A1951">
        <v>153</v>
      </c>
      <c r="B1951">
        <v>39</v>
      </c>
      <c r="C1951">
        <v>96</v>
      </c>
      <c r="D1951">
        <v>57</v>
      </c>
      <c r="E1951" t="s">
        <v>82</v>
      </c>
      <c r="F1951" t="s">
        <v>4949</v>
      </c>
      <c r="G1951" t="s">
        <v>4950</v>
      </c>
      <c r="H1951" t="s">
        <v>4951</v>
      </c>
      <c r="I1951" t="s">
        <v>813</v>
      </c>
      <c r="J1951" t="s">
        <v>3326</v>
      </c>
      <c r="K1951" t="s">
        <v>1655</v>
      </c>
      <c r="L1951">
        <v>152950553</v>
      </c>
      <c r="M1951" t="s">
        <v>816</v>
      </c>
      <c r="N1951" t="b">
        <v>1</v>
      </c>
    </row>
    <row r="1952" spans="1:14" x14ac:dyDescent="0.2">
      <c r="A1952">
        <v>153</v>
      </c>
      <c r="B1952">
        <v>37</v>
      </c>
      <c r="C1952">
        <v>95</v>
      </c>
      <c r="D1952">
        <v>58</v>
      </c>
      <c r="E1952" t="s">
        <v>83</v>
      </c>
      <c r="F1952" t="s">
        <v>4952</v>
      </c>
      <c r="G1952" t="s">
        <v>4953</v>
      </c>
      <c r="H1952" t="s">
        <v>4954</v>
      </c>
      <c r="I1952" t="s">
        <v>732</v>
      </c>
      <c r="J1952" t="s">
        <v>2915</v>
      </c>
      <c r="K1952" t="s">
        <v>2047</v>
      </c>
      <c r="L1952">
        <v>152941052</v>
      </c>
      <c r="M1952" t="s">
        <v>734</v>
      </c>
      <c r="N1952" t="b">
        <v>1</v>
      </c>
    </row>
    <row r="1953" spans="1:14" x14ac:dyDescent="0.2">
      <c r="A1953">
        <v>153</v>
      </c>
      <c r="B1953">
        <v>35</v>
      </c>
      <c r="C1953">
        <v>94</v>
      </c>
      <c r="D1953">
        <v>59</v>
      </c>
      <c r="E1953" t="s">
        <v>84</v>
      </c>
      <c r="F1953" t="s">
        <v>4955</v>
      </c>
      <c r="G1953" t="s">
        <v>4956</v>
      </c>
      <c r="H1953">
        <v>-61568.49</v>
      </c>
      <c r="I1953">
        <v>11.882</v>
      </c>
      <c r="J1953">
        <v>8172.0370999999996</v>
      </c>
      <c r="K1953">
        <v>7.7700000000000005E-2</v>
      </c>
      <c r="L1953">
        <v>152933903.50999999</v>
      </c>
      <c r="M1953">
        <v>12.755000000000001</v>
      </c>
      <c r="N1953" t="b">
        <v>0</v>
      </c>
    </row>
    <row r="1954" spans="1:14" x14ac:dyDescent="0.2">
      <c r="A1954">
        <v>153</v>
      </c>
      <c r="B1954">
        <v>33</v>
      </c>
      <c r="C1954">
        <v>93</v>
      </c>
      <c r="D1954">
        <v>60</v>
      </c>
      <c r="E1954" t="s">
        <v>85</v>
      </c>
      <c r="F1954" t="s">
        <v>4957</v>
      </c>
      <c r="G1954" t="s">
        <v>4958</v>
      </c>
      <c r="H1954">
        <v>-67330.38</v>
      </c>
      <c r="I1954">
        <v>2.7469999999999999</v>
      </c>
      <c r="J1954">
        <v>8204.5831999999991</v>
      </c>
      <c r="K1954">
        <v>1.7999999999999999E-2</v>
      </c>
      <c r="L1954">
        <v>152927717.86000001</v>
      </c>
      <c r="M1954">
        <v>2.9489999999999998</v>
      </c>
      <c r="N1954" t="b">
        <v>0</v>
      </c>
    </row>
    <row r="1955" spans="1:14" x14ac:dyDescent="0.2">
      <c r="A1955">
        <v>153</v>
      </c>
      <c r="B1955">
        <v>31</v>
      </c>
      <c r="C1955">
        <v>92</v>
      </c>
      <c r="D1955">
        <v>61</v>
      </c>
      <c r="E1955" t="s">
        <v>86</v>
      </c>
      <c r="F1955" t="s">
        <v>4959</v>
      </c>
      <c r="G1955" t="s">
        <v>4960</v>
      </c>
      <c r="H1955">
        <v>-70648.002999999997</v>
      </c>
      <c r="I1955">
        <v>9.0630000000000006</v>
      </c>
      <c r="J1955">
        <v>8221.1535999999996</v>
      </c>
      <c r="K1955">
        <v>5.9200000000000003E-2</v>
      </c>
      <c r="L1955">
        <v>152924156.25</v>
      </c>
      <c r="M1955">
        <v>9.7289999999999992</v>
      </c>
      <c r="N1955" t="b">
        <v>0</v>
      </c>
    </row>
    <row r="1956" spans="1:14" x14ac:dyDescent="0.2">
      <c r="A1956">
        <v>153</v>
      </c>
      <c r="B1956">
        <v>29</v>
      </c>
      <c r="C1956">
        <v>91</v>
      </c>
      <c r="D1956">
        <v>62</v>
      </c>
      <c r="E1956" t="s">
        <v>87</v>
      </c>
      <c r="F1956" t="s">
        <v>4961</v>
      </c>
      <c r="G1956" t="s">
        <v>4962</v>
      </c>
      <c r="H1956">
        <v>-72560.058999999994</v>
      </c>
      <c r="I1956">
        <v>1.0249999999999999</v>
      </c>
      <c r="J1956">
        <v>8228.5373</v>
      </c>
      <c r="K1956">
        <v>6.7000000000000002E-3</v>
      </c>
      <c r="L1956">
        <v>152922103.56999999</v>
      </c>
      <c r="M1956">
        <v>1.1000000000000001</v>
      </c>
      <c r="N1956" t="b">
        <v>0</v>
      </c>
    </row>
    <row r="1957" spans="1:14" x14ac:dyDescent="0.2">
      <c r="A1957">
        <v>153</v>
      </c>
      <c r="B1957">
        <v>27</v>
      </c>
      <c r="C1957">
        <v>90</v>
      </c>
      <c r="D1957">
        <v>63</v>
      </c>
      <c r="E1957" t="s">
        <v>88</v>
      </c>
      <c r="F1957" t="s">
        <v>4963</v>
      </c>
      <c r="G1957" t="s">
        <v>4964</v>
      </c>
      <c r="H1957">
        <v>-73367.466</v>
      </c>
      <c r="I1957">
        <v>1.171</v>
      </c>
      <c r="J1957">
        <v>8228.7011000000002</v>
      </c>
      <c r="K1957">
        <v>7.7000000000000002E-3</v>
      </c>
      <c r="L1957">
        <v>152921236.78</v>
      </c>
      <c r="M1957">
        <v>1.2569999999999999</v>
      </c>
      <c r="N1957" t="b">
        <v>0</v>
      </c>
    </row>
    <row r="1958" spans="1:14" x14ac:dyDescent="0.2">
      <c r="A1958">
        <v>153</v>
      </c>
      <c r="B1958">
        <v>25</v>
      </c>
      <c r="C1958">
        <v>89</v>
      </c>
      <c r="D1958">
        <v>64</v>
      </c>
      <c r="E1958" t="s">
        <v>89</v>
      </c>
      <c r="F1958" t="s">
        <v>4965</v>
      </c>
      <c r="G1958" t="s">
        <v>4966</v>
      </c>
      <c r="H1958">
        <v>-72882.944000000003</v>
      </c>
      <c r="I1958">
        <v>1.002</v>
      </c>
      <c r="J1958">
        <v>8220.4208999999992</v>
      </c>
      <c r="K1958">
        <v>6.6E-3</v>
      </c>
      <c r="L1958">
        <v>152921756.94</v>
      </c>
      <c r="M1958">
        <v>1.075</v>
      </c>
      <c r="N1958" t="b">
        <v>0</v>
      </c>
    </row>
    <row r="1959" spans="1:14" x14ac:dyDescent="0.2">
      <c r="A1959">
        <v>153</v>
      </c>
      <c r="B1959">
        <v>23</v>
      </c>
      <c r="C1959">
        <v>88</v>
      </c>
      <c r="D1959">
        <v>65</v>
      </c>
      <c r="E1959" t="s">
        <v>90</v>
      </c>
      <c r="F1959" t="s">
        <v>4967</v>
      </c>
      <c r="G1959" t="s">
        <v>4968</v>
      </c>
      <c r="H1959">
        <v>-71313.61</v>
      </c>
      <c r="I1959">
        <v>3.9470000000000001</v>
      </c>
      <c r="J1959">
        <v>8205.0504000000001</v>
      </c>
      <c r="K1959">
        <v>2.58E-2</v>
      </c>
      <c r="L1959">
        <v>152923441.69</v>
      </c>
      <c r="M1959">
        <v>4.2370000000000001</v>
      </c>
      <c r="N1959" t="b">
        <v>0</v>
      </c>
    </row>
    <row r="1960" spans="1:14" x14ac:dyDescent="0.2">
      <c r="A1960">
        <v>153</v>
      </c>
      <c r="B1960">
        <v>21</v>
      </c>
      <c r="C1960">
        <v>87</v>
      </c>
      <c r="D1960">
        <v>66</v>
      </c>
      <c r="E1960" t="s">
        <v>91</v>
      </c>
      <c r="F1960" t="s">
        <v>4969</v>
      </c>
      <c r="G1960" t="s">
        <v>4970</v>
      </c>
      <c r="H1960">
        <v>-69143.197</v>
      </c>
      <c r="I1960">
        <v>4.0010000000000003</v>
      </c>
      <c r="J1960">
        <v>8185.7514000000001</v>
      </c>
      <c r="K1960">
        <v>2.6200000000000001E-2</v>
      </c>
      <c r="L1960">
        <v>152925771.72</v>
      </c>
      <c r="M1960">
        <v>4.2949999999999999</v>
      </c>
      <c r="N1960" t="b">
        <v>0</v>
      </c>
    </row>
    <row r="1961" spans="1:14" x14ac:dyDescent="0.2">
      <c r="A1961">
        <v>153</v>
      </c>
      <c r="B1961">
        <v>19</v>
      </c>
      <c r="C1961">
        <v>86</v>
      </c>
      <c r="D1961">
        <v>67</v>
      </c>
      <c r="E1961" t="s">
        <v>92</v>
      </c>
      <c r="F1961" t="s">
        <v>4971</v>
      </c>
      <c r="G1961" t="s">
        <v>4972</v>
      </c>
      <c r="H1961">
        <v>-65012.074000000001</v>
      </c>
      <c r="I1961">
        <v>5.0659999999999998</v>
      </c>
      <c r="J1961">
        <v>8153.6372000000001</v>
      </c>
      <c r="K1961">
        <v>3.3099999999999997E-2</v>
      </c>
      <c r="L1961">
        <v>152930206.66999999</v>
      </c>
      <c r="M1961">
        <v>5.4379999999999997</v>
      </c>
      <c r="N1961" t="b">
        <v>0</v>
      </c>
    </row>
    <row r="1962" spans="1:14" x14ac:dyDescent="0.2">
      <c r="A1962">
        <v>153</v>
      </c>
      <c r="B1962">
        <v>17</v>
      </c>
      <c r="C1962">
        <v>85</v>
      </c>
      <c r="D1962">
        <v>68</v>
      </c>
      <c r="E1962" t="s">
        <v>93</v>
      </c>
      <c r="F1962" t="s">
        <v>4973</v>
      </c>
      <c r="G1962" t="s">
        <v>4974</v>
      </c>
      <c r="H1962">
        <v>-60466.682000000001</v>
      </c>
      <c r="I1962">
        <v>9.2850000000000001</v>
      </c>
      <c r="J1962">
        <v>8118.8154000000004</v>
      </c>
      <c r="K1962">
        <v>6.0699999999999997E-2</v>
      </c>
      <c r="L1962">
        <v>152935086.34999999</v>
      </c>
      <c r="M1962">
        <v>9.9670000000000005</v>
      </c>
      <c r="N1962" t="b">
        <v>0</v>
      </c>
    </row>
    <row r="1963" spans="1:14" x14ac:dyDescent="0.2">
      <c r="A1963">
        <v>153</v>
      </c>
      <c r="B1963">
        <v>15</v>
      </c>
      <c r="C1963">
        <v>84</v>
      </c>
      <c r="D1963">
        <v>69</v>
      </c>
      <c r="E1963" t="s">
        <v>94</v>
      </c>
      <c r="F1963" t="s">
        <v>4975</v>
      </c>
      <c r="G1963" t="s">
        <v>4976</v>
      </c>
      <c r="H1963">
        <v>-53972.61</v>
      </c>
      <c r="I1963">
        <v>11.978999999999999</v>
      </c>
      <c r="J1963">
        <v>8071.2570999999998</v>
      </c>
      <c r="K1963">
        <v>7.8299999999999995E-2</v>
      </c>
      <c r="L1963">
        <v>152942058.02000001</v>
      </c>
      <c r="M1963">
        <v>12.86</v>
      </c>
      <c r="N1963" t="b">
        <v>0</v>
      </c>
    </row>
    <row r="1964" spans="1:14" x14ac:dyDescent="0.2">
      <c r="A1964">
        <v>153</v>
      </c>
      <c r="B1964">
        <v>13</v>
      </c>
      <c r="C1964">
        <v>83</v>
      </c>
      <c r="D1964">
        <v>70</v>
      </c>
      <c r="E1964" t="s">
        <v>95</v>
      </c>
      <c r="F1964" t="s">
        <v>4977</v>
      </c>
      <c r="G1964" t="s">
        <v>4978</v>
      </c>
      <c r="H1964" t="s">
        <v>4979</v>
      </c>
      <c r="I1964" t="s">
        <v>732</v>
      </c>
      <c r="J1964" t="s">
        <v>4980</v>
      </c>
      <c r="K1964" t="s">
        <v>2047</v>
      </c>
      <c r="L1964">
        <v>152949372</v>
      </c>
      <c r="M1964" t="s">
        <v>734</v>
      </c>
      <c r="N1964" t="b">
        <v>1</v>
      </c>
    </row>
    <row r="1965" spans="1:14" x14ac:dyDescent="0.2">
      <c r="A1965">
        <v>153</v>
      </c>
      <c r="B1965">
        <v>11</v>
      </c>
      <c r="C1965">
        <v>82</v>
      </c>
      <c r="D1965">
        <v>71</v>
      </c>
      <c r="E1965" t="s">
        <v>96</v>
      </c>
      <c r="F1965" t="s">
        <v>4981</v>
      </c>
      <c r="G1965" t="s">
        <v>4982</v>
      </c>
      <c r="H1965">
        <v>-38375.462</v>
      </c>
      <c r="I1965">
        <v>150.017</v>
      </c>
      <c r="J1965">
        <v>7959.0882000000001</v>
      </c>
      <c r="K1965">
        <v>0.98050000000000004</v>
      </c>
      <c r="L1965">
        <v>152958802.24000001</v>
      </c>
      <c r="M1965">
        <v>161.05000000000001</v>
      </c>
      <c r="N1965" t="b">
        <v>0</v>
      </c>
    </row>
    <row r="1966" spans="1:14" x14ac:dyDescent="0.2">
      <c r="A1966">
        <v>153</v>
      </c>
      <c r="B1966">
        <v>9</v>
      </c>
      <c r="C1966">
        <v>81</v>
      </c>
      <c r="D1966">
        <v>72</v>
      </c>
      <c r="E1966" t="s">
        <v>97</v>
      </c>
      <c r="F1966" t="s">
        <v>4983</v>
      </c>
      <c r="G1966" t="s">
        <v>4984</v>
      </c>
      <c r="H1966" t="s">
        <v>4985</v>
      </c>
      <c r="I1966" t="s">
        <v>813</v>
      </c>
      <c r="J1966" t="s">
        <v>4986</v>
      </c>
      <c r="K1966" t="s">
        <v>1655</v>
      </c>
      <c r="L1966">
        <v>152970692</v>
      </c>
      <c r="M1966" t="s">
        <v>816</v>
      </c>
      <c r="N1966" t="b">
        <v>1</v>
      </c>
    </row>
    <row r="1967" spans="1:14" x14ac:dyDescent="0.2">
      <c r="A1967">
        <v>154</v>
      </c>
      <c r="B1967">
        <v>42</v>
      </c>
      <c r="C1967">
        <v>98</v>
      </c>
      <c r="D1967">
        <v>56</v>
      </c>
      <c r="E1967" t="s">
        <v>81</v>
      </c>
      <c r="F1967" t="s">
        <v>4987</v>
      </c>
      <c r="G1967" t="s">
        <v>4988</v>
      </c>
      <c r="H1967" t="s">
        <v>4989</v>
      </c>
      <c r="I1967" t="s">
        <v>503</v>
      </c>
      <c r="J1967" t="s">
        <v>4990</v>
      </c>
      <c r="K1967" t="s">
        <v>1556</v>
      </c>
      <c r="L1967">
        <v>153964659</v>
      </c>
      <c r="M1967" t="s">
        <v>506</v>
      </c>
      <c r="N1967" t="b">
        <v>1</v>
      </c>
    </row>
    <row r="1968" spans="1:14" x14ac:dyDescent="0.2">
      <c r="A1968">
        <v>154</v>
      </c>
      <c r="B1968">
        <v>40</v>
      </c>
      <c r="C1968">
        <v>97</v>
      </c>
      <c r="D1968">
        <v>57</v>
      </c>
      <c r="E1968" t="s">
        <v>82</v>
      </c>
      <c r="F1968" t="s">
        <v>4991</v>
      </c>
      <c r="G1968" t="s">
        <v>4992</v>
      </c>
      <c r="H1968" t="s">
        <v>4245</v>
      </c>
      <c r="I1968" t="s">
        <v>813</v>
      </c>
      <c r="J1968" t="s">
        <v>4993</v>
      </c>
      <c r="K1968" t="s">
        <v>1655</v>
      </c>
      <c r="L1968">
        <v>153955416</v>
      </c>
      <c r="M1968" t="s">
        <v>816</v>
      </c>
      <c r="N1968" t="b">
        <v>1</v>
      </c>
    </row>
    <row r="1969" spans="1:14" x14ac:dyDescent="0.2">
      <c r="A1969">
        <v>154</v>
      </c>
      <c r="B1969">
        <v>38</v>
      </c>
      <c r="C1969">
        <v>96</v>
      </c>
      <c r="D1969">
        <v>58</v>
      </c>
      <c r="E1969" t="s">
        <v>83</v>
      </c>
      <c r="F1969" t="s">
        <v>4994</v>
      </c>
      <c r="G1969" t="s">
        <v>4995</v>
      </c>
      <c r="H1969" t="s">
        <v>4996</v>
      </c>
      <c r="I1969" t="s">
        <v>732</v>
      </c>
      <c r="J1969" t="s">
        <v>3472</v>
      </c>
      <c r="K1969" t="s">
        <v>2047</v>
      </c>
      <c r="L1969">
        <v>153943940</v>
      </c>
      <c r="M1969" t="s">
        <v>734</v>
      </c>
      <c r="N1969" t="b">
        <v>1</v>
      </c>
    </row>
    <row r="1970" spans="1:14" x14ac:dyDescent="0.2">
      <c r="A1970">
        <v>154</v>
      </c>
      <c r="B1970">
        <v>36</v>
      </c>
      <c r="C1970">
        <v>95</v>
      </c>
      <c r="D1970">
        <v>59</v>
      </c>
      <c r="E1970" t="s">
        <v>84</v>
      </c>
      <c r="F1970" t="s">
        <v>4997</v>
      </c>
      <c r="G1970" t="s">
        <v>4998</v>
      </c>
      <c r="H1970">
        <v>-57859.601999999999</v>
      </c>
      <c r="I1970">
        <v>100.005</v>
      </c>
      <c r="J1970">
        <v>8147.2993999999999</v>
      </c>
      <c r="K1970">
        <v>0.64939999999999998</v>
      </c>
      <c r="L1970">
        <v>153937885.16</v>
      </c>
      <c r="M1970">
        <v>107.36</v>
      </c>
      <c r="N1970" t="b">
        <v>0</v>
      </c>
    </row>
    <row r="1971" spans="1:14" x14ac:dyDescent="0.2">
      <c r="A1971">
        <v>154</v>
      </c>
      <c r="B1971">
        <v>34</v>
      </c>
      <c r="C1971">
        <v>94</v>
      </c>
      <c r="D1971">
        <v>60</v>
      </c>
      <c r="E1971" t="s">
        <v>85</v>
      </c>
      <c r="F1971" t="s">
        <v>4999</v>
      </c>
      <c r="G1971" t="s">
        <v>5000</v>
      </c>
      <c r="H1971">
        <v>-65579.601999999999</v>
      </c>
      <c r="I1971">
        <v>1.0249999999999999</v>
      </c>
      <c r="J1971">
        <v>8192.3490999999995</v>
      </c>
      <c r="K1971">
        <v>6.7000000000000002E-3</v>
      </c>
      <c r="L1971">
        <v>153929597.40000001</v>
      </c>
      <c r="M1971">
        <v>1.1000000000000001</v>
      </c>
      <c r="N1971" t="b">
        <v>0</v>
      </c>
    </row>
    <row r="1972" spans="1:14" x14ac:dyDescent="0.2">
      <c r="A1972">
        <v>154</v>
      </c>
      <c r="B1972">
        <v>32</v>
      </c>
      <c r="C1972">
        <v>93</v>
      </c>
      <c r="D1972">
        <v>61</v>
      </c>
      <c r="E1972" t="s">
        <v>86</v>
      </c>
      <c r="F1972" t="s">
        <v>5001</v>
      </c>
      <c r="G1972" t="s">
        <v>5002</v>
      </c>
      <c r="H1972">
        <v>-68266.601999999999</v>
      </c>
      <c r="I1972">
        <v>25.021000000000001</v>
      </c>
      <c r="J1972">
        <v>8204.7170000000006</v>
      </c>
      <c r="K1972">
        <v>0.16250000000000001</v>
      </c>
      <c r="L1972">
        <v>153926712.78999999</v>
      </c>
      <c r="M1972">
        <v>26.861000000000001</v>
      </c>
      <c r="N1972" t="b">
        <v>0</v>
      </c>
    </row>
    <row r="1973" spans="1:14" x14ac:dyDescent="0.2">
      <c r="A1973">
        <v>154</v>
      </c>
      <c r="B1973">
        <v>30</v>
      </c>
      <c r="C1973">
        <v>92</v>
      </c>
      <c r="D1973">
        <v>62</v>
      </c>
      <c r="E1973" t="s">
        <v>87</v>
      </c>
      <c r="F1973" t="s">
        <v>5003</v>
      </c>
      <c r="G1973" t="s">
        <v>5004</v>
      </c>
      <c r="H1973">
        <v>-72455.563999999998</v>
      </c>
      <c r="I1973">
        <v>1.3049999999999999</v>
      </c>
      <c r="J1973">
        <v>8226.8379000000004</v>
      </c>
      <c r="K1973">
        <v>8.5000000000000006E-3</v>
      </c>
      <c r="L1973">
        <v>153922215.75</v>
      </c>
      <c r="M1973">
        <v>1.4</v>
      </c>
      <c r="N1973" t="b">
        <v>0</v>
      </c>
    </row>
    <row r="1974" spans="1:14" x14ac:dyDescent="0.2">
      <c r="A1974">
        <v>154</v>
      </c>
      <c r="B1974">
        <v>28</v>
      </c>
      <c r="C1974">
        <v>91</v>
      </c>
      <c r="D1974">
        <v>63</v>
      </c>
      <c r="E1974" t="s">
        <v>88</v>
      </c>
      <c r="F1974" t="s">
        <v>5005</v>
      </c>
      <c r="G1974" t="s">
        <v>5006</v>
      </c>
      <c r="H1974">
        <v>-71738.366999999998</v>
      </c>
      <c r="I1974">
        <v>1.1879999999999999</v>
      </c>
      <c r="J1974">
        <v>8217.1005999999998</v>
      </c>
      <c r="K1974">
        <v>7.7000000000000002E-3</v>
      </c>
      <c r="L1974">
        <v>153922985.69</v>
      </c>
      <c r="M1974">
        <v>1.2749999999999999</v>
      </c>
      <c r="N1974" t="b">
        <v>0</v>
      </c>
    </row>
    <row r="1975" spans="1:14" x14ac:dyDescent="0.2">
      <c r="A1975">
        <v>154</v>
      </c>
      <c r="B1975">
        <v>26</v>
      </c>
      <c r="C1975">
        <v>90</v>
      </c>
      <c r="D1975">
        <v>64</v>
      </c>
      <c r="E1975" t="s">
        <v>89</v>
      </c>
      <c r="F1975" t="s">
        <v>5007</v>
      </c>
      <c r="G1975" t="s">
        <v>5008</v>
      </c>
      <c r="H1975">
        <v>-73706.357999999993</v>
      </c>
      <c r="I1975">
        <v>0.99399999999999999</v>
      </c>
      <c r="J1975">
        <v>8224.7996000000003</v>
      </c>
      <c r="K1975">
        <v>6.4999999999999997E-3</v>
      </c>
      <c r="L1975">
        <v>153920872.97</v>
      </c>
      <c r="M1975">
        <v>1.0660000000000001</v>
      </c>
      <c r="N1975" t="b">
        <v>0</v>
      </c>
    </row>
    <row r="1976" spans="1:14" x14ac:dyDescent="0.2">
      <c r="A1976">
        <v>154</v>
      </c>
      <c r="B1976">
        <v>24</v>
      </c>
      <c r="C1976">
        <v>89</v>
      </c>
      <c r="D1976">
        <v>65</v>
      </c>
      <c r="E1976" t="s">
        <v>90</v>
      </c>
      <c r="F1976" t="s">
        <v>5009</v>
      </c>
      <c r="G1976" t="s">
        <v>5010</v>
      </c>
      <c r="H1976">
        <v>-70156.706999999995</v>
      </c>
      <c r="I1976">
        <v>45.308999999999997</v>
      </c>
      <c r="J1976">
        <v>8196.6697000000004</v>
      </c>
      <c r="K1976">
        <v>0.29420000000000002</v>
      </c>
      <c r="L1976">
        <v>153924683.68000001</v>
      </c>
      <c r="M1976">
        <v>48.640999999999998</v>
      </c>
      <c r="N1976" t="b">
        <v>0</v>
      </c>
    </row>
    <row r="1977" spans="1:14" x14ac:dyDescent="0.2">
      <c r="A1977">
        <v>154</v>
      </c>
      <c r="B1977">
        <v>22</v>
      </c>
      <c r="C1977">
        <v>88</v>
      </c>
      <c r="D1977">
        <v>66</v>
      </c>
      <c r="E1977" t="s">
        <v>91</v>
      </c>
      <c r="F1977" t="s">
        <v>5011</v>
      </c>
      <c r="G1977" t="s">
        <v>5012</v>
      </c>
      <c r="H1977">
        <v>-70394.014999999999</v>
      </c>
      <c r="I1977">
        <v>7.431</v>
      </c>
      <c r="J1977">
        <v>8193.1304999999993</v>
      </c>
      <c r="K1977">
        <v>4.8300000000000003E-2</v>
      </c>
      <c r="L1977">
        <v>153924428.91999999</v>
      </c>
      <c r="M1977">
        <v>7.9770000000000003</v>
      </c>
      <c r="N1977" t="b">
        <v>0</v>
      </c>
    </row>
    <row r="1978" spans="1:14" x14ac:dyDescent="0.2">
      <c r="A1978">
        <v>154</v>
      </c>
      <c r="B1978">
        <v>20</v>
      </c>
      <c r="C1978">
        <v>87</v>
      </c>
      <c r="D1978">
        <v>67</v>
      </c>
      <c r="E1978" t="s">
        <v>92</v>
      </c>
      <c r="F1978" t="s">
        <v>5013</v>
      </c>
      <c r="G1978" t="s">
        <v>5014</v>
      </c>
      <c r="H1978">
        <v>-64639.377999999997</v>
      </c>
      <c r="I1978">
        <v>8.2159999999999993</v>
      </c>
      <c r="J1978">
        <v>8150.6824999999999</v>
      </c>
      <c r="K1978">
        <v>5.3400000000000003E-2</v>
      </c>
      <c r="L1978">
        <v>153930606.77000001</v>
      </c>
      <c r="M1978">
        <v>8.82</v>
      </c>
      <c r="N1978" t="b">
        <v>0</v>
      </c>
    </row>
    <row r="1979" spans="1:14" x14ac:dyDescent="0.2">
      <c r="A1979">
        <v>154</v>
      </c>
      <c r="B1979">
        <v>18</v>
      </c>
      <c r="C1979">
        <v>86</v>
      </c>
      <c r="D1979">
        <v>68</v>
      </c>
      <c r="E1979" t="s">
        <v>93</v>
      </c>
      <c r="F1979" t="s">
        <v>5015</v>
      </c>
      <c r="G1979" t="s">
        <v>5016</v>
      </c>
      <c r="H1979">
        <v>-62604.974000000002</v>
      </c>
      <c r="I1979">
        <v>4.9610000000000003</v>
      </c>
      <c r="J1979">
        <v>8132.3918999999996</v>
      </c>
      <c r="K1979">
        <v>3.2199999999999999E-2</v>
      </c>
      <c r="L1979">
        <v>153932790.78999999</v>
      </c>
      <c r="M1979">
        <v>5.3250000000000002</v>
      </c>
      <c r="N1979" t="b">
        <v>0</v>
      </c>
    </row>
    <row r="1980" spans="1:14" x14ac:dyDescent="0.2">
      <c r="A1980">
        <v>154</v>
      </c>
      <c r="B1980">
        <v>16</v>
      </c>
      <c r="C1980">
        <v>85</v>
      </c>
      <c r="D1980">
        <v>69</v>
      </c>
      <c r="E1980" t="s">
        <v>94</v>
      </c>
      <c r="F1980" t="s">
        <v>5017</v>
      </c>
      <c r="G1980" t="s">
        <v>5018</v>
      </c>
      <c r="H1980">
        <v>-54427.142</v>
      </c>
      <c r="I1980">
        <v>14.412000000000001</v>
      </c>
      <c r="J1980">
        <v>8074.2089999999998</v>
      </c>
      <c r="K1980">
        <v>9.3600000000000003E-2</v>
      </c>
      <c r="L1980">
        <v>153941570.06</v>
      </c>
      <c r="M1980">
        <v>15.471</v>
      </c>
      <c r="N1980" t="b">
        <v>0</v>
      </c>
    </row>
    <row r="1981" spans="1:14" x14ac:dyDescent="0.2">
      <c r="A1981">
        <v>154</v>
      </c>
      <c r="B1981">
        <v>14</v>
      </c>
      <c r="C1981">
        <v>84</v>
      </c>
      <c r="D1981">
        <v>70</v>
      </c>
      <c r="E1981" t="s">
        <v>95</v>
      </c>
      <c r="F1981" t="s">
        <v>5019</v>
      </c>
      <c r="G1981" t="s">
        <v>5020</v>
      </c>
      <c r="H1981">
        <v>-49932.093000000001</v>
      </c>
      <c r="I1981">
        <v>17.280999999999999</v>
      </c>
      <c r="J1981">
        <v>8039.9402</v>
      </c>
      <c r="K1981">
        <v>0.11219999999999999</v>
      </c>
      <c r="L1981">
        <v>153946395.69</v>
      </c>
      <c r="M1981">
        <v>18.550999999999998</v>
      </c>
      <c r="N1981" t="b">
        <v>0</v>
      </c>
    </row>
    <row r="1982" spans="1:14" x14ac:dyDescent="0.2">
      <c r="A1982">
        <v>154</v>
      </c>
      <c r="B1982">
        <v>12</v>
      </c>
      <c r="C1982">
        <v>83</v>
      </c>
      <c r="D1982">
        <v>71</v>
      </c>
      <c r="E1982" t="s">
        <v>96</v>
      </c>
      <c r="F1982" t="s">
        <v>5021</v>
      </c>
      <c r="G1982" t="s">
        <v>5022</v>
      </c>
      <c r="H1982" t="s">
        <v>5023</v>
      </c>
      <c r="I1982" t="s">
        <v>5024</v>
      </c>
      <c r="J1982" t="s">
        <v>5025</v>
      </c>
      <c r="K1982" t="s">
        <v>2047</v>
      </c>
      <c r="L1982">
        <v>153957416</v>
      </c>
      <c r="M1982" t="s">
        <v>5026</v>
      </c>
      <c r="N1982" t="b">
        <v>1</v>
      </c>
    </row>
    <row r="1983" spans="1:14" x14ac:dyDescent="0.2">
      <c r="A1983">
        <v>154</v>
      </c>
      <c r="B1983">
        <v>10</v>
      </c>
      <c r="C1983">
        <v>82</v>
      </c>
      <c r="D1983">
        <v>72</v>
      </c>
      <c r="E1983" t="s">
        <v>97</v>
      </c>
      <c r="F1983" t="s">
        <v>5027</v>
      </c>
      <c r="G1983" t="s">
        <v>5028</v>
      </c>
      <c r="H1983" t="s">
        <v>5029</v>
      </c>
      <c r="I1983" t="s">
        <v>813</v>
      </c>
      <c r="J1983" t="s">
        <v>5030</v>
      </c>
      <c r="K1983" t="s">
        <v>1655</v>
      </c>
      <c r="L1983">
        <v>153964863</v>
      </c>
      <c r="M1983" t="s">
        <v>816</v>
      </c>
      <c r="N1983" t="b">
        <v>1</v>
      </c>
    </row>
    <row r="1984" spans="1:14" x14ac:dyDescent="0.2">
      <c r="A1984">
        <v>155</v>
      </c>
      <c r="B1984">
        <v>41</v>
      </c>
      <c r="C1984">
        <v>98</v>
      </c>
      <c r="D1984">
        <v>57</v>
      </c>
      <c r="E1984" t="s">
        <v>82</v>
      </c>
      <c r="F1984" t="s">
        <v>5031</v>
      </c>
      <c r="G1984" t="s">
        <v>5032</v>
      </c>
      <c r="H1984" t="s">
        <v>5033</v>
      </c>
      <c r="I1984" t="s">
        <v>581</v>
      </c>
      <c r="J1984" t="s">
        <v>4283</v>
      </c>
      <c r="K1984" t="s">
        <v>1556</v>
      </c>
      <c r="L1984">
        <v>154959280</v>
      </c>
      <c r="M1984" t="s">
        <v>584</v>
      </c>
      <c r="N1984" t="b">
        <v>1</v>
      </c>
    </row>
    <row r="1985" spans="1:14" x14ac:dyDescent="0.2">
      <c r="A1985">
        <v>155</v>
      </c>
      <c r="B1985">
        <v>39</v>
      </c>
      <c r="C1985">
        <v>97</v>
      </c>
      <c r="D1985">
        <v>58</v>
      </c>
      <c r="E1985" t="s">
        <v>83</v>
      </c>
      <c r="F1985" t="s">
        <v>5034</v>
      </c>
      <c r="G1985" t="s">
        <v>5035</v>
      </c>
      <c r="H1985" t="s">
        <v>5036</v>
      </c>
      <c r="I1985" t="s">
        <v>813</v>
      </c>
      <c r="J1985" t="s">
        <v>3875</v>
      </c>
      <c r="K1985" t="s">
        <v>1655</v>
      </c>
      <c r="L1985">
        <v>154948706</v>
      </c>
      <c r="M1985" t="s">
        <v>816</v>
      </c>
      <c r="N1985" t="b">
        <v>1</v>
      </c>
    </row>
    <row r="1986" spans="1:14" x14ac:dyDescent="0.2">
      <c r="A1986">
        <v>155</v>
      </c>
      <c r="B1986">
        <v>37</v>
      </c>
      <c r="C1986">
        <v>96</v>
      </c>
      <c r="D1986">
        <v>59</v>
      </c>
      <c r="E1986" t="s">
        <v>84</v>
      </c>
      <c r="F1986" t="s">
        <v>5037</v>
      </c>
      <c r="G1986" t="s">
        <v>5038</v>
      </c>
      <c r="H1986">
        <v>-55415.334999999999</v>
      </c>
      <c r="I1986">
        <v>17.198</v>
      </c>
      <c r="J1986">
        <v>8131.0397999999996</v>
      </c>
      <c r="K1986">
        <v>0.111</v>
      </c>
      <c r="L1986">
        <v>154940509.19</v>
      </c>
      <c r="M1986">
        <v>18.462</v>
      </c>
      <c r="N1986" t="b">
        <v>0</v>
      </c>
    </row>
    <row r="1987" spans="1:14" x14ac:dyDescent="0.2">
      <c r="A1987">
        <v>155</v>
      </c>
      <c r="B1987">
        <v>35</v>
      </c>
      <c r="C1987">
        <v>95</v>
      </c>
      <c r="D1987">
        <v>60</v>
      </c>
      <c r="E1987" t="s">
        <v>85</v>
      </c>
      <c r="F1987" t="s">
        <v>5039</v>
      </c>
      <c r="G1987" t="s">
        <v>5040</v>
      </c>
      <c r="H1987">
        <v>-62283.796000000002</v>
      </c>
      <c r="I1987">
        <v>9.1539999999999999</v>
      </c>
      <c r="J1987">
        <v>8170.3050000000003</v>
      </c>
      <c r="K1987">
        <v>5.91E-2</v>
      </c>
      <c r="L1987">
        <v>154933135.59</v>
      </c>
      <c r="M1987">
        <v>9.8260000000000005</v>
      </c>
      <c r="N1987" t="b">
        <v>0</v>
      </c>
    </row>
    <row r="1988" spans="1:14" x14ac:dyDescent="0.2">
      <c r="A1988">
        <v>155</v>
      </c>
      <c r="B1988">
        <v>33</v>
      </c>
      <c r="C1988">
        <v>94</v>
      </c>
      <c r="D1988">
        <v>61</v>
      </c>
      <c r="E1988" t="s">
        <v>86</v>
      </c>
      <c r="F1988" t="s">
        <v>5041</v>
      </c>
      <c r="G1988" t="s">
        <v>5042</v>
      </c>
      <c r="H1988">
        <v>-66940.005999999994</v>
      </c>
      <c r="I1988">
        <v>4.7190000000000003</v>
      </c>
      <c r="J1988">
        <v>8195.2976999999992</v>
      </c>
      <c r="K1988">
        <v>3.04E-2</v>
      </c>
      <c r="L1988">
        <v>154928136.94999999</v>
      </c>
      <c r="M1988">
        <v>5.0650000000000004</v>
      </c>
      <c r="N1988" t="b">
        <v>0</v>
      </c>
    </row>
    <row r="1989" spans="1:14" x14ac:dyDescent="0.2">
      <c r="A1989">
        <v>155</v>
      </c>
      <c r="B1989">
        <v>31</v>
      </c>
      <c r="C1989">
        <v>93</v>
      </c>
      <c r="D1989">
        <v>62</v>
      </c>
      <c r="E1989" t="s">
        <v>87</v>
      </c>
      <c r="F1989" t="s">
        <v>5043</v>
      </c>
      <c r="G1989" t="s">
        <v>5044</v>
      </c>
      <c r="H1989">
        <v>-70191.206000000006</v>
      </c>
      <c r="I1989">
        <v>1.3320000000000001</v>
      </c>
      <c r="J1989">
        <v>8211.2258000000002</v>
      </c>
      <c r="K1989">
        <v>8.6E-3</v>
      </c>
      <c r="L1989">
        <v>154924646.63999999</v>
      </c>
      <c r="M1989">
        <v>1.429</v>
      </c>
      <c r="N1989" t="b">
        <v>0</v>
      </c>
    </row>
    <row r="1990" spans="1:14" x14ac:dyDescent="0.2">
      <c r="A1990">
        <v>155</v>
      </c>
      <c r="B1990">
        <v>29</v>
      </c>
      <c r="C1990">
        <v>92</v>
      </c>
      <c r="D1990">
        <v>63</v>
      </c>
      <c r="E1990" t="s">
        <v>88</v>
      </c>
      <c r="F1990" t="s">
        <v>5045</v>
      </c>
      <c r="G1990" t="s">
        <v>5046</v>
      </c>
      <c r="H1990">
        <v>-71818.337</v>
      </c>
      <c r="I1990">
        <v>1.252</v>
      </c>
      <c r="J1990">
        <v>8216.6759999999995</v>
      </c>
      <c r="K1990">
        <v>8.0999999999999996E-3</v>
      </c>
      <c r="L1990">
        <v>154922899.84</v>
      </c>
      <c r="M1990">
        <v>1.343</v>
      </c>
      <c r="N1990" t="b">
        <v>0</v>
      </c>
    </row>
    <row r="1991" spans="1:14" x14ac:dyDescent="0.2">
      <c r="A1991">
        <v>155</v>
      </c>
      <c r="B1991">
        <v>27</v>
      </c>
      <c r="C1991">
        <v>91</v>
      </c>
      <c r="D1991">
        <v>64</v>
      </c>
      <c r="E1991" t="s">
        <v>89</v>
      </c>
      <c r="F1991" t="s">
        <v>5047</v>
      </c>
      <c r="G1991" t="s">
        <v>5048</v>
      </c>
      <c r="H1991">
        <v>-72070.297999999995</v>
      </c>
      <c r="I1991">
        <v>0.98299999999999998</v>
      </c>
      <c r="J1991">
        <v>8213.2541000000001</v>
      </c>
      <c r="K1991">
        <v>6.3E-3</v>
      </c>
      <c r="L1991">
        <v>154922629.34999999</v>
      </c>
      <c r="M1991">
        <v>1.0549999999999999</v>
      </c>
      <c r="N1991" t="b">
        <v>0</v>
      </c>
    </row>
    <row r="1992" spans="1:14" x14ac:dyDescent="0.2">
      <c r="A1992">
        <v>155</v>
      </c>
      <c r="B1992">
        <v>25</v>
      </c>
      <c r="C1992">
        <v>90</v>
      </c>
      <c r="D1992">
        <v>65</v>
      </c>
      <c r="E1992" t="s">
        <v>90</v>
      </c>
      <c r="F1992" t="s">
        <v>5049</v>
      </c>
      <c r="G1992" t="s">
        <v>5050</v>
      </c>
      <c r="H1992">
        <v>-71250.438999999998</v>
      </c>
      <c r="I1992">
        <v>9.83</v>
      </c>
      <c r="J1992">
        <v>8202.9172999999992</v>
      </c>
      <c r="K1992">
        <v>6.3399999999999998E-2</v>
      </c>
      <c r="L1992">
        <v>154923509.50999999</v>
      </c>
      <c r="M1992">
        <v>10.552</v>
      </c>
      <c r="N1992" t="b">
        <v>0</v>
      </c>
    </row>
    <row r="1993" spans="1:14" x14ac:dyDescent="0.2">
      <c r="A1993">
        <v>155</v>
      </c>
      <c r="B1993">
        <v>23</v>
      </c>
      <c r="C1993">
        <v>89</v>
      </c>
      <c r="D1993">
        <v>66</v>
      </c>
      <c r="E1993" t="s">
        <v>91</v>
      </c>
      <c r="F1993" t="s">
        <v>5051</v>
      </c>
      <c r="G1993" t="s">
        <v>5052</v>
      </c>
      <c r="H1993">
        <v>-69155.938999999998</v>
      </c>
      <c r="I1993">
        <v>9.6449999999999996</v>
      </c>
      <c r="J1993">
        <v>8184.357</v>
      </c>
      <c r="K1993">
        <v>6.2199999999999998E-2</v>
      </c>
      <c r="L1993">
        <v>154925758.03999999</v>
      </c>
      <c r="M1993">
        <v>10.353999999999999</v>
      </c>
      <c r="N1993" t="b">
        <v>0</v>
      </c>
    </row>
    <row r="1994" spans="1:14" x14ac:dyDescent="0.2">
      <c r="A1994">
        <v>155</v>
      </c>
      <c r="B1994">
        <v>21</v>
      </c>
      <c r="C1994">
        <v>88</v>
      </c>
      <c r="D1994">
        <v>67</v>
      </c>
      <c r="E1994" t="s">
        <v>92</v>
      </c>
      <c r="F1994" t="s">
        <v>5053</v>
      </c>
      <c r="G1994" t="s">
        <v>5054</v>
      </c>
      <c r="H1994">
        <v>-66039.798999999999</v>
      </c>
      <c r="I1994">
        <v>17.47</v>
      </c>
      <c r="J1994">
        <v>8159.2055</v>
      </c>
      <c r="K1994">
        <v>0.11269999999999999</v>
      </c>
      <c r="L1994">
        <v>154929103.36000001</v>
      </c>
      <c r="M1994">
        <v>18.754000000000001</v>
      </c>
      <c r="N1994" t="b">
        <v>0</v>
      </c>
    </row>
    <row r="1995" spans="1:14" x14ac:dyDescent="0.2">
      <c r="A1995">
        <v>155</v>
      </c>
      <c r="B1995">
        <v>19</v>
      </c>
      <c r="C1995">
        <v>87</v>
      </c>
      <c r="D1995">
        <v>68</v>
      </c>
      <c r="E1995" t="s">
        <v>93</v>
      </c>
      <c r="F1995" t="s">
        <v>5055</v>
      </c>
      <c r="G1995" t="s">
        <v>5056</v>
      </c>
      <c r="H1995">
        <v>-62209.171999999999</v>
      </c>
      <c r="I1995">
        <v>6.0739999999999998</v>
      </c>
      <c r="J1995">
        <v>8129.4444000000003</v>
      </c>
      <c r="K1995">
        <v>3.9199999999999999E-2</v>
      </c>
      <c r="L1995">
        <v>154933215.71000001</v>
      </c>
      <c r="M1995">
        <v>6.52</v>
      </c>
      <c r="N1995" t="b">
        <v>0</v>
      </c>
    </row>
    <row r="1996" spans="1:14" x14ac:dyDescent="0.2">
      <c r="A1996">
        <v>155</v>
      </c>
      <c r="B1996">
        <v>17</v>
      </c>
      <c r="C1996">
        <v>86</v>
      </c>
      <c r="D1996">
        <v>69</v>
      </c>
      <c r="E1996" t="s">
        <v>94</v>
      </c>
      <c r="F1996" t="s">
        <v>5057</v>
      </c>
      <c r="G1996" t="s">
        <v>5058</v>
      </c>
      <c r="H1996">
        <v>-56625.921000000002</v>
      </c>
      <c r="I1996">
        <v>9.9209999999999994</v>
      </c>
      <c r="J1996">
        <v>8088.3760000000002</v>
      </c>
      <c r="K1996">
        <v>6.4000000000000001E-2</v>
      </c>
      <c r="L1996">
        <v>154939209.56999999</v>
      </c>
      <c r="M1996">
        <v>10.651</v>
      </c>
      <c r="N1996" t="b">
        <v>0</v>
      </c>
    </row>
    <row r="1997" spans="1:14" x14ac:dyDescent="0.2">
      <c r="A1997">
        <v>155</v>
      </c>
      <c r="B1997">
        <v>15</v>
      </c>
      <c r="C1997">
        <v>85</v>
      </c>
      <c r="D1997">
        <v>70</v>
      </c>
      <c r="E1997" t="s">
        <v>95</v>
      </c>
      <c r="F1997" t="s">
        <v>5059</v>
      </c>
      <c r="G1997" t="s">
        <v>5060</v>
      </c>
      <c r="H1997">
        <v>-50502.614000000001</v>
      </c>
      <c r="I1997">
        <v>16.600000000000001</v>
      </c>
      <c r="J1997">
        <v>8043.8234000000002</v>
      </c>
      <c r="K1997">
        <v>0.1071</v>
      </c>
      <c r="L1997">
        <v>154945783.21000001</v>
      </c>
      <c r="M1997">
        <v>17.82</v>
      </c>
      <c r="N1997" t="b">
        <v>0</v>
      </c>
    </row>
    <row r="1998" spans="1:14" x14ac:dyDescent="0.2">
      <c r="A1998">
        <v>155</v>
      </c>
      <c r="B1998">
        <v>13</v>
      </c>
      <c r="C1998">
        <v>84</v>
      </c>
      <c r="D1998">
        <v>71</v>
      </c>
      <c r="E1998" t="s">
        <v>96</v>
      </c>
      <c r="F1998" t="s">
        <v>5061</v>
      </c>
      <c r="G1998" t="s">
        <v>5062</v>
      </c>
      <c r="H1998">
        <v>-42545.055999999997</v>
      </c>
      <c r="I1998">
        <v>19.245000000000001</v>
      </c>
      <c r="J1998">
        <v>7987.4368999999997</v>
      </c>
      <c r="K1998">
        <v>0.1242</v>
      </c>
      <c r="L1998">
        <v>154954326</v>
      </c>
      <c r="M1998">
        <v>20.66</v>
      </c>
      <c r="N1998" t="b">
        <v>0</v>
      </c>
    </row>
    <row r="1999" spans="1:14" x14ac:dyDescent="0.2">
      <c r="A1999">
        <v>155</v>
      </c>
      <c r="B1999">
        <v>11</v>
      </c>
      <c r="C1999">
        <v>83</v>
      </c>
      <c r="D1999">
        <v>72</v>
      </c>
      <c r="E1999" t="s">
        <v>97</v>
      </c>
      <c r="F1999" t="s">
        <v>5063</v>
      </c>
      <c r="G1999" t="s">
        <v>5064</v>
      </c>
      <c r="H1999" t="s">
        <v>5065</v>
      </c>
      <c r="I1999" t="s">
        <v>813</v>
      </c>
      <c r="J1999" t="s">
        <v>5066</v>
      </c>
      <c r="K1999" t="s">
        <v>1655</v>
      </c>
      <c r="L1999">
        <v>154963167</v>
      </c>
      <c r="M1999" t="s">
        <v>816</v>
      </c>
      <c r="N1999" t="b">
        <v>1</v>
      </c>
    </row>
    <row r="2000" spans="1:14" x14ac:dyDescent="0.2">
      <c r="A2000">
        <v>155</v>
      </c>
      <c r="B2000">
        <v>9</v>
      </c>
      <c r="C2000">
        <v>82</v>
      </c>
      <c r="D2000">
        <v>73</v>
      </c>
      <c r="E2000" t="s">
        <v>98</v>
      </c>
      <c r="F2000" t="s">
        <v>5067</v>
      </c>
      <c r="G2000" t="s">
        <v>5068</v>
      </c>
      <c r="H2000" t="s">
        <v>5069</v>
      </c>
      <c r="I2000" t="s">
        <v>813</v>
      </c>
      <c r="J2000" t="s">
        <v>5070</v>
      </c>
      <c r="K2000" t="s">
        <v>1655</v>
      </c>
      <c r="L2000">
        <v>154974248</v>
      </c>
      <c r="M2000" t="s">
        <v>816</v>
      </c>
      <c r="N2000" t="b">
        <v>1</v>
      </c>
    </row>
    <row r="2001" spans="1:14" x14ac:dyDescent="0.2">
      <c r="A2001">
        <v>156</v>
      </c>
      <c r="B2001">
        <v>42</v>
      </c>
      <c r="C2001">
        <v>99</v>
      </c>
      <c r="D2001">
        <v>57</v>
      </c>
      <c r="E2001" t="s">
        <v>82</v>
      </c>
      <c r="F2001" t="s">
        <v>5071</v>
      </c>
      <c r="G2001" t="s">
        <v>5072</v>
      </c>
      <c r="H2001" t="s">
        <v>5073</v>
      </c>
      <c r="I2001" t="s">
        <v>581</v>
      </c>
      <c r="J2001" t="s">
        <v>5074</v>
      </c>
      <c r="K2001" t="s">
        <v>1556</v>
      </c>
      <c r="L2001">
        <v>155964519</v>
      </c>
      <c r="M2001" t="s">
        <v>584</v>
      </c>
      <c r="N2001" t="b">
        <v>1</v>
      </c>
    </row>
    <row r="2002" spans="1:14" x14ac:dyDescent="0.2">
      <c r="A2002">
        <v>156</v>
      </c>
      <c r="B2002">
        <v>40</v>
      </c>
      <c r="C2002">
        <v>98</v>
      </c>
      <c r="D2002">
        <v>58</v>
      </c>
      <c r="E2002" t="s">
        <v>83</v>
      </c>
      <c r="F2002" t="s">
        <v>5075</v>
      </c>
      <c r="G2002" t="s">
        <v>5076</v>
      </c>
      <c r="H2002" t="s">
        <v>5077</v>
      </c>
      <c r="I2002" t="s">
        <v>813</v>
      </c>
      <c r="J2002" t="s">
        <v>5078</v>
      </c>
      <c r="K2002" t="s">
        <v>1655</v>
      </c>
      <c r="L2002">
        <v>155951884</v>
      </c>
      <c r="M2002" t="s">
        <v>816</v>
      </c>
      <c r="N2002" t="b">
        <v>1</v>
      </c>
    </row>
    <row r="2003" spans="1:14" x14ac:dyDescent="0.2">
      <c r="A2003">
        <v>156</v>
      </c>
      <c r="B2003">
        <v>38</v>
      </c>
      <c r="C2003">
        <v>97</v>
      </c>
      <c r="D2003">
        <v>59</v>
      </c>
      <c r="E2003" t="s">
        <v>84</v>
      </c>
      <c r="F2003" t="s">
        <v>5079</v>
      </c>
      <c r="G2003" t="s">
        <v>5080</v>
      </c>
      <c r="H2003">
        <v>-51449.307000000001</v>
      </c>
      <c r="I2003">
        <v>1.0249999999999999</v>
      </c>
      <c r="J2003">
        <v>8105.2336999999998</v>
      </c>
      <c r="K2003">
        <v>6.6E-3</v>
      </c>
      <c r="L2003">
        <v>155944766.90000001</v>
      </c>
      <c r="M2003">
        <v>1.1000000000000001</v>
      </c>
      <c r="N2003" t="b">
        <v>0</v>
      </c>
    </row>
    <row r="2004" spans="1:14" x14ac:dyDescent="0.2">
      <c r="A2004">
        <v>156</v>
      </c>
      <c r="B2004">
        <v>36</v>
      </c>
      <c r="C2004">
        <v>96</v>
      </c>
      <c r="D2004">
        <v>60</v>
      </c>
      <c r="E2004" t="s">
        <v>85</v>
      </c>
      <c r="F2004" t="s">
        <v>5081</v>
      </c>
      <c r="G2004" t="s">
        <v>5082</v>
      </c>
      <c r="H2004">
        <v>-60202.13</v>
      </c>
      <c r="I2004">
        <v>1.304</v>
      </c>
      <c r="J2004">
        <v>8156.3265000000001</v>
      </c>
      <c r="K2004">
        <v>8.3999999999999995E-3</v>
      </c>
      <c r="L2004">
        <v>155935370.34999999</v>
      </c>
      <c r="M2004">
        <v>1.4</v>
      </c>
      <c r="N2004" t="b">
        <v>0</v>
      </c>
    </row>
    <row r="2005" spans="1:14" x14ac:dyDescent="0.2">
      <c r="A2005">
        <v>156</v>
      </c>
      <c r="B2005">
        <v>34</v>
      </c>
      <c r="C2005">
        <v>95</v>
      </c>
      <c r="D2005">
        <v>61</v>
      </c>
      <c r="E2005" t="s">
        <v>86</v>
      </c>
      <c r="F2005" t="s">
        <v>5083</v>
      </c>
      <c r="G2005" t="s">
        <v>5084</v>
      </c>
      <c r="H2005">
        <v>-64166.847000000002</v>
      </c>
      <c r="I2005">
        <v>1.1879999999999999</v>
      </c>
      <c r="J2005">
        <v>8176.7263000000003</v>
      </c>
      <c r="K2005">
        <v>7.6E-3</v>
      </c>
      <c r="L2005">
        <v>155931114.05000001</v>
      </c>
      <c r="M2005">
        <v>1.2749999999999999</v>
      </c>
      <c r="N2005" t="b">
        <v>0</v>
      </c>
    </row>
    <row r="2006" spans="1:14" x14ac:dyDescent="0.2">
      <c r="A2006">
        <v>156</v>
      </c>
      <c r="B2006">
        <v>32</v>
      </c>
      <c r="C2006">
        <v>94</v>
      </c>
      <c r="D2006">
        <v>62</v>
      </c>
      <c r="E2006" t="s">
        <v>87</v>
      </c>
      <c r="F2006" t="s">
        <v>5085</v>
      </c>
      <c r="G2006" t="s">
        <v>5086</v>
      </c>
      <c r="H2006">
        <v>-69360.735000000001</v>
      </c>
      <c r="I2006">
        <v>8.5220000000000002</v>
      </c>
      <c r="J2006">
        <v>8205.0054</v>
      </c>
      <c r="K2006">
        <v>5.4600000000000003E-2</v>
      </c>
      <c r="L2006">
        <v>155925538.19</v>
      </c>
      <c r="M2006">
        <v>9.1479999999999997</v>
      </c>
      <c r="N2006" t="b">
        <v>0</v>
      </c>
    </row>
    <row r="2007" spans="1:14" x14ac:dyDescent="0.2">
      <c r="A2007">
        <v>156</v>
      </c>
      <c r="B2007">
        <v>30</v>
      </c>
      <c r="C2007">
        <v>93</v>
      </c>
      <c r="D2007">
        <v>63</v>
      </c>
      <c r="E2007" t="s">
        <v>88</v>
      </c>
      <c r="F2007" t="s">
        <v>5087</v>
      </c>
      <c r="G2007" t="s">
        <v>5088</v>
      </c>
      <c r="H2007">
        <v>-70082.843999999997</v>
      </c>
      <c r="I2007">
        <v>3.532</v>
      </c>
      <c r="J2007">
        <v>8204.6191999999992</v>
      </c>
      <c r="K2007">
        <v>2.2599999999999999E-2</v>
      </c>
      <c r="L2007">
        <v>155924762.97</v>
      </c>
      <c r="M2007">
        <v>3.7909999999999999</v>
      </c>
      <c r="N2007" t="b">
        <v>0</v>
      </c>
    </row>
    <row r="2008" spans="1:14" x14ac:dyDescent="0.2">
      <c r="A2008">
        <v>156</v>
      </c>
      <c r="B2008">
        <v>28</v>
      </c>
      <c r="C2008">
        <v>92</v>
      </c>
      <c r="D2008">
        <v>64</v>
      </c>
      <c r="E2008" t="s">
        <v>89</v>
      </c>
      <c r="F2008" t="s">
        <v>5089</v>
      </c>
      <c r="G2008" t="s">
        <v>5090</v>
      </c>
      <c r="H2008">
        <v>-72535.332999999999</v>
      </c>
      <c r="I2008">
        <v>0.98299999999999998</v>
      </c>
      <c r="J2008">
        <v>8215.3253000000004</v>
      </c>
      <c r="K2008">
        <v>6.3E-3</v>
      </c>
      <c r="L2008">
        <v>155922130.12</v>
      </c>
      <c r="M2008">
        <v>1.054</v>
      </c>
      <c r="N2008" t="b">
        <v>0</v>
      </c>
    </row>
    <row r="2009" spans="1:14" x14ac:dyDescent="0.2">
      <c r="A2009">
        <v>156</v>
      </c>
      <c r="B2009">
        <v>26</v>
      </c>
      <c r="C2009">
        <v>91</v>
      </c>
      <c r="D2009">
        <v>65</v>
      </c>
      <c r="E2009" t="s">
        <v>90</v>
      </c>
      <c r="F2009" t="s">
        <v>5091</v>
      </c>
      <c r="G2009" t="s">
        <v>5092</v>
      </c>
      <c r="H2009">
        <v>-70091.009999999995</v>
      </c>
      <c r="I2009">
        <v>3.7679999999999998</v>
      </c>
      <c r="J2009">
        <v>8194.6414999999997</v>
      </c>
      <c r="K2009">
        <v>2.4199999999999999E-2</v>
      </c>
      <c r="L2009">
        <v>155924754.19999999</v>
      </c>
      <c r="M2009">
        <v>4.0439999999999996</v>
      </c>
      <c r="N2009" t="b">
        <v>0</v>
      </c>
    </row>
    <row r="2010" spans="1:14" x14ac:dyDescent="0.2">
      <c r="A2010">
        <v>156</v>
      </c>
      <c r="B2010">
        <v>24</v>
      </c>
      <c r="C2010">
        <v>90</v>
      </c>
      <c r="D2010">
        <v>66</v>
      </c>
      <c r="E2010" t="s">
        <v>91</v>
      </c>
      <c r="F2010" t="s">
        <v>5093</v>
      </c>
      <c r="G2010" t="s">
        <v>5094</v>
      </c>
      <c r="H2010">
        <v>-70529.385999999999</v>
      </c>
      <c r="I2010">
        <v>0.98799999999999999</v>
      </c>
      <c r="J2010">
        <v>8192.4366000000009</v>
      </c>
      <c r="K2010">
        <v>6.3E-3</v>
      </c>
      <c r="L2010">
        <v>155924283.59</v>
      </c>
      <c r="M2010">
        <v>1.06</v>
      </c>
      <c r="N2010" t="b">
        <v>0</v>
      </c>
    </row>
    <row r="2011" spans="1:14" x14ac:dyDescent="0.2">
      <c r="A2011">
        <v>156</v>
      </c>
      <c r="B2011">
        <v>22</v>
      </c>
      <c r="C2011">
        <v>89</v>
      </c>
      <c r="D2011">
        <v>67</v>
      </c>
      <c r="E2011" t="s">
        <v>92</v>
      </c>
      <c r="F2011" t="s">
        <v>5095</v>
      </c>
      <c r="G2011" t="s">
        <v>5096</v>
      </c>
      <c r="H2011">
        <v>-65538.403000000006</v>
      </c>
      <c r="I2011">
        <v>38.423999999999999</v>
      </c>
      <c r="J2011">
        <v>8155.4279999999999</v>
      </c>
      <c r="K2011">
        <v>0.24629999999999999</v>
      </c>
      <c r="L2011">
        <v>155929641.63</v>
      </c>
      <c r="M2011">
        <v>41.249000000000002</v>
      </c>
      <c r="N2011" t="b">
        <v>0</v>
      </c>
    </row>
    <row r="2012" spans="1:14" x14ac:dyDescent="0.2">
      <c r="A2012">
        <v>156</v>
      </c>
      <c r="B2012">
        <v>20</v>
      </c>
      <c r="C2012">
        <v>88</v>
      </c>
      <c r="D2012">
        <v>68</v>
      </c>
      <c r="E2012" t="s">
        <v>93</v>
      </c>
      <c r="F2012" t="s">
        <v>5097</v>
      </c>
      <c r="G2012" t="s">
        <v>5098</v>
      </c>
      <c r="H2012">
        <v>-64211.682999999997</v>
      </c>
      <c r="I2012">
        <v>24.629000000000001</v>
      </c>
      <c r="J2012">
        <v>8141.9084000000003</v>
      </c>
      <c r="K2012">
        <v>0.15790000000000001</v>
      </c>
      <c r="L2012">
        <v>155931065.91999999</v>
      </c>
      <c r="M2012">
        <v>26.44</v>
      </c>
      <c r="N2012" t="b">
        <v>0</v>
      </c>
    </row>
    <row r="2013" spans="1:14" x14ac:dyDescent="0.2">
      <c r="A2013">
        <v>156</v>
      </c>
      <c r="B2013">
        <v>18</v>
      </c>
      <c r="C2013">
        <v>87</v>
      </c>
      <c r="D2013">
        <v>69</v>
      </c>
      <c r="E2013" t="s">
        <v>94</v>
      </c>
      <c r="F2013" t="s">
        <v>5099</v>
      </c>
      <c r="G2013" t="s">
        <v>5100</v>
      </c>
      <c r="H2013">
        <v>-56834.417000000001</v>
      </c>
      <c r="I2013">
        <v>14.279</v>
      </c>
      <c r="J2013">
        <v>8089.6031999999996</v>
      </c>
      <c r="K2013">
        <v>9.1499999999999998E-2</v>
      </c>
      <c r="L2013">
        <v>155938985.74000001</v>
      </c>
      <c r="M2013">
        <v>15.327999999999999</v>
      </c>
      <c r="N2013" t="b">
        <v>0</v>
      </c>
    </row>
    <row r="2014" spans="1:14" x14ac:dyDescent="0.2">
      <c r="A2014">
        <v>156</v>
      </c>
      <c r="B2014">
        <v>16</v>
      </c>
      <c r="C2014">
        <v>86</v>
      </c>
      <c r="D2014">
        <v>70</v>
      </c>
      <c r="E2014" t="s">
        <v>95</v>
      </c>
      <c r="F2014" t="s">
        <v>5101</v>
      </c>
      <c r="G2014" t="s">
        <v>5102</v>
      </c>
      <c r="H2014">
        <v>-53265.538</v>
      </c>
      <c r="I2014">
        <v>9.3079999999999998</v>
      </c>
      <c r="J2014">
        <v>8061.7106999999996</v>
      </c>
      <c r="K2014">
        <v>5.9700000000000003E-2</v>
      </c>
      <c r="L2014">
        <v>155942817.09</v>
      </c>
      <c r="M2014">
        <v>9.9920000000000009</v>
      </c>
      <c r="N2014" t="b">
        <v>0</v>
      </c>
    </row>
    <row r="2015" spans="1:14" x14ac:dyDescent="0.2">
      <c r="A2015">
        <v>156</v>
      </c>
      <c r="B2015">
        <v>14</v>
      </c>
      <c r="C2015">
        <v>85</v>
      </c>
      <c r="D2015">
        <v>71</v>
      </c>
      <c r="E2015" t="s">
        <v>96</v>
      </c>
      <c r="F2015" t="s">
        <v>5103</v>
      </c>
      <c r="G2015" t="s">
        <v>5104</v>
      </c>
      <c r="H2015">
        <v>-43699.55</v>
      </c>
      <c r="I2015">
        <v>54.122</v>
      </c>
      <c r="J2015">
        <v>7995.3752000000004</v>
      </c>
      <c r="K2015">
        <v>0.34689999999999999</v>
      </c>
      <c r="L2015">
        <v>155953086.59999999</v>
      </c>
      <c r="M2015">
        <v>58.101999999999997</v>
      </c>
      <c r="N2015" t="b">
        <v>0</v>
      </c>
    </row>
    <row r="2016" spans="1:14" x14ac:dyDescent="0.2">
      <c r="A2016">
        <v>156</v>
      </c>
      <c r="B2016">
        <v>12</v>
      </c>
      <c r="C2016">
        <v>84</v>
      </c>
      <c r="D2016">
        <v>72</v>
      </c>
      <c r="E2016" t="s">
        <v>97</v>
      </c>
      <c r="F2016" t="s">
        <v>5105</v>
      </c>
      <c r="G2016" t="s">
        <v>5106</v>
      </c>
      <c r="H2016">
        <v>-37819.514000000003</v>
      </c>
      <c r="I2016">
        <v>149.74</v>
      </c>
      <c r="J2016">
        <v>7952.6675999999998</v>
      </c>
      <c r="K2016">
        <v>0.95989999999999998</v>
      </c>
      <c r="L2016">
        <v>155959399.08000001</v>
      </c>
      <c r="M2016">
        <v>160.75200000000001</v>
      </c>
      <c r="N2016" t="b">
        <v>0</v>
      </c>
    </row>
    <row r="2017" spans="1:14" x14ac:dyDescent="0.2">
      <c r="A2017">
        <v>156</v>
      </c>
      <c r="B2017">
        <v>10</v>
      </c>
      <c r="C2017">
        <v>83</v>
      </c>
      <c r="D2017">
        <v>73</v>
      </c>
      <c r="E2017" t="s">
        <v>98</v>
      </c>
      <c r="F2017" t="s">
        <v>5107</v>
      </c>
      <c r="G2017" t="s">
        <v>5108</v>
      </c>
      <c r="H2017" t="s">
        <v>5109</v>
      </c>
      <c r="I2017" t="s">
        <v>813</v>
      </c>
      <c r="J2017" t="s">
        <v>5110</v>
      </c>
      <c r="K2017" t="s">
        <v>1655</v>
      </c>
      <c r="L2017">
        <v>155972087</v>
      </c>
      <c r="M2017" t="s">
        <v>816</v>
      </c>
      <c r="N2017" t="b">
        <v>1</v>
      </c>
    </row>
    <row r="2018" spans="1:14" x14ac:dyDescent="0.2">
      <c r="A2018">
        <v>157</v>
      </c>
      <c r="B2018">
        <v>41</v>
      </c>
      <c r="C2018">
        <v>99</v>
      </c>
      <c r="D2018">
        <v>58</v>
      </c>
      <c r="E2018" t="s">
        <v>83</v>
      </c>
      <c r="F2018" t="s">
        <v>5111</v>
      </c>
      <c r="G2018" t="s">
        <v>5112</v>
      </c>
      <c r="H2018" t="s">
        <v>5113</v>
      </c>
      <c r="I2018" t="s">
        <v>581</v>
      </c>
      <c r="J2018" t="s">
        <v>5114</v>
      </c>
      <c r="K2018" t="s">
        <v>1556</v>
      </c>
      <c r="L2018">
        <v>156957133</v>
      </c>
      <c r="M2018" t="s">
        <v>584</v>
      </c>
      <c r="N2018" t="b">
        <v>1</v>
      </c>
    </row>
    <row r="2019" spans="1:14" x14ac:dyDescent="0.2">
      <c r="A2019">
        <v>157</v>
      </c>
      <c r="B2019">
        <v>39</v>
      </c>
      <c r="C2019">
        <v>98</v>
      </c>
      <c r="D2019">
        <v>59</v>
      </c>
      <c r="E2019" t="s">
        <v>84</v>
      </c>
      <c r="F2019" t="s">
        <v>5115</v>
      </c>
      <c r="G2019" t="s">
        <v>5116</v>
      </c>
      <c r="H2019">
        <v>-48434.805999999997</v>
      </c>
      <c r="I2019">
        <v>3.1669999999999998</v>
      </c>
      <c r="J2019">
        <v>8085.817</v>
      </c>
      <c r="K2019">
        <v>2.0199999999999999E-2</v>
      </c>
      <c r="L2019">
        <v>156948003.09999999</v>
      </c>
      <c r="M2019">
        <v>3.4</v>
      </c>
      <c r="N2019" t="b">
        <v>0</v>
      </c>
    </row>
    <row r="2020" spans="1:14" x14ac:dyDescent="0.2">
      <c r="A2020">
        <v>157</v>
      </c>
      <c r="B2020">
        <v>37</v>
      </c>
      <c r="C2020">
        <v>97</v>
      </c>
      <c r="D2020">
        <v>60</v>
      </c>
      <c r="E2020" t="s">
        <v>85</v>
      </c>
      <c r="F2020" t="s">
        <v>5117</v>
      </c>
      <c r="G2020" t="s">
        <v>5118</v>
      </c>
      <c r="H2020">
        <v>-56494.116999999998</v>
      </c>
      <c r="I2020">
        <v>2.137</v>
      </c>
      <c r="J2020">
        <v>8132.1670999999997</v>
      </c>
      <c r="K2020">
        <v>1.3599999999999999E-2</v>
      </c>
      <c r="L2020">
        <v>156939351.06999999</v>
      </c>
      <c r="M2020">
        <v>2.294</v>
      </c>
      <c r="N2020" t="b">
        <v>0</v>
      </c>
    </row>
    <row r="2021" spans="1:14" x14ac:dyDescent="0.2">
      <c r="A2021">
        <v>157</v>
      </c>
      <c r="B2021">
        <v>35</v>
      </c>
      <c r="C2021">
        <v>96</v>
      </c>
      <c r="D2021">
        <v>61</v>
      </c>
      <c r="E2021" t="s">
        <v>86</v>
      </c>
      <c r="F2021" t="s">
        <v>5119</v>
      </c>
      <c r="G2021" t="s">
        <v>5120</v>
      </c>
      <c r="H2021">
        <v>-62297.116000000002</v>
      </c>
      <c r="I2021">
        <v>7.0060000000000002</v>
      </c>
      <c r="J2021">
        <v>8164.1458000000002</v>
      </c>
      <c r="K2021">
        <v>4.4600000000000001E-2</v>
      </c>
      <c r="L2021">
        <v>156933121.28999999</v>
      </c>
      <c r="M2021">
        <v>7.5209999999999999</v>
      </c>
      <c r="N2021" t="b">
        <v>0</v>
      </c>
    </row>
    <row r="2022" spans="1:14" x14ac:dyDescent="0.2">
      <c r="A2022">
        <v>157</v>
      </c>
      <c r="B2022">
        <v>33</v>
      </c>
      <c r="C2022">
        <v>95</v>
      </c>
      <c r="D2022">
        <v>62</v>
      </c>
      <c r="E2022" t="s">
        <v>87</v>
      </c>
      <c r="F2022" t="s">
        <v>5121</v>
      </c>
      <c r="G2022" t="s">
        <v>5122</v>
      </c>
      <c r="H2022">
        <v>-66677.653999999995</v>
      </c>
      <c r="I2022">
        <v>4.4340000000000002</v>
      </c>
      <c r="J2022">
        <v>8187.0641999999998</v>
      </c>
      <c r="K2022">
        <v>2.8199999999999999E-2</v>
      </c>
      <c r="L2022">
        <v>156928418.59</v>
      </c>
      <c r="M2022">
        <v>4.7590000000000003</v>
      </c>
      <c r="N2022" t="b">
        <v>0</v>
      </c>
    </row>
    <row r="2023" spans="1:14" x14ac:dyDescent="0.2">
      <c r="A2023">
        <v>157</v>
      </c>
      <c r="B2023">
        <v>31</v>
      </c>
      <c r="C2023">
        <v>94</v>
      </c>
      <c r="D2023">
        <v>63</v>
      </c>
      <c r="E2023" t="s">
        <v>88</v>
      </c>
      <c r="F2023" t="s">
        <v>5123</v>
      </c>
      <c r="G2023" t="s">
        <v>5124</v>
      </c>
      <c r="H2023">
        <v>-69459.134000000005</v>
      </c>
      <c r="I2023">
        <v>4.234</v>
      </c>
      <c r="J2023">
        <v>8199.7975000000006</v>
      </c>
      <c r="K2023">
        <v>2.7E-2</v>
      </c>
      <c r="L2023">
        <v>156925432.55000001</v>
      </c>
      <c r="M2023">
        <v>4.5449999999999999</v>
      </c>
      <c r="N2023" t="b">
        <v>0</v>
      </c>
    </row>
    <row r="2024" spans="1:14" x14ac:dyDescent="0.2">
      <c r="A2024">
        <v>157</v>
      </c>
      <c r="B2024">
        <v>29</v>
      </c>
      <c r="C2024">
        <v>93</v>
      </c>
      <c r="D2024">
        <v>64</v>
      </c>
      <c r="E2024" t="s">
        <v>89</v>
      </c>
      <c r="F2024" t="s">
        <v>5125</v>
      </c>
      <c r="G2024" t="s">
        <v>5126</v>
      </c>
      <c r="H2024">
        <v>-70823.895999999993</v>
      </c>
      <c r="I2024">
        <v>0.97699999999999998</v>
      </c>
      <c r="J2024">
        <v>8203.5072</v>
      </c>
      <c r="K2024">
        <v>6.1999999999999998E-3</v>
      </c>
      <c r="L2024">
        <v>156923967.41999999</v>
      </c>
      <c r="M2024">
        <v>1.048</v>
      </c>
      <c r="N2024" t="b">
        <v>0</v>
      </c>
    </row>
    <row r="2025" spans="1:14" x14ac:dyDescent="0.2">
      <c r="A2025">
        <v>157</v>
      </c>
      <c r="B2025">
        <v>27</v>
      </c>
      <c r="C2025">
        <v>92</v>
      </c>
      <c r="D2025">
        <v>65</v>
      </c>
      <c r="E2025" t="s">
        <v>90</v>
      </c>
      <c r="F2025" t="s">
        <v>5127</v>
      </c>
      <c r="G2025" t="s">
        <v>5128</v>
      </c>
      <c r="H2025">
        <v>-70763.847999999998</v>
      </c>
      <c r="I2025">
        <v>1.018</v>
      </c>
      <c r="J2025">
        <v>8198.1416000000008</v>
      </c>
      <c r="K2025">
        <v>6.4999999999999997E-3</v>
      </c>
      <c r="L2025">
        <v>156924031.88</v>
      </c>
      <c r="M2025">
        <v>1.0920000000000001</v>
      </c>
      <c r="N2025" t="b">
        <v>0</v>
      </c>
    </row>
    <row r="2026" spans="1:14" x14ac:dyDescent="0.2">
      <c r="A2026">
        <v>157</v>
      </c>
      <c r="B2026">
        <v>25</v>
      </c>
      <c r="C2026">
        <v>91</v>
      </c>
      <c r="D2026">
        <v>66</v>
      </c>
      <c r="E2026" t="s">
        <v>91</v>
      </c>
      <c r="F2026" t="s">
        <v>5129</v>
      </c>
      <c r="G2026" t="s">
        <v>5130</v>
      </c>
      <c r="H2026">
        <v>-69424.668999999994</v>
      </c>
      <c r="I2026">
        <v>5.1539999999999999</v>
      </c>
      <c r="J2026">
        <v>8184.6287000000002</v>
      </c>
      <c r="K2026">
        <v>3.2800000000000003E-2</v>
      </c>
      <c r="L2026">
        <v>156925469.55000001</v>
      </c>
      <c r="M2026">
        <v>5.532</v>
      </c>
      <c r="N2026" t="b">
        <v>0</v>
      </c>
    </row>
    <row r="2027" spans="1:14" x14ac:dyDescent="0.2">
      <c r="A2027">
        <v>157</v>
      </c>
      <c r="B2027">
        <v>23</v>
      </c>
      <c r="C2027">
        <v>90</v>
      </c>
      <c r="D2027">
        <v>67</v>
      </c>
      <c r="E2027" t="s">
        <v>92</v>
      </c>
      <c r="F2027" t="s">
        <v>5131</v>
      </c>
      <c r="G2027" t="s">
        <v>5132</v>
      </c>
      <c r="H2027">
        <v>-66832.861999999994</v>
      </c>
      <c r="I2027">
        <v>23.469000000000001</v>
      </c>
      <c r="J2027">
        <v>8163.1373000000003</v>
      </c>
      <c r="K2027">
        <v>0.14949999999999999</v>
      </c>
      <c r="L2027">
        <v>156928251.97</v>
      </c>
      <c r="M2027">
        <v>25.193999999999999</v>
      </c>
      <c r="N2027" t="b">
        <v>0</v>
      </c>
    </row>
    <row r="2028" spans="1:14" x14ac:dyDescent="0.2">
      <c r="A2028">
        <v>157</v>
      </c>
      <c r="B2028">
        <v>21</v>
      </c>
      <c r="C2028">
        <v>89</v>
      </c>
      <c r="D2028">
        <v>68</v>
      </c>
      <c r="E2028" t="s">
        <v>93</v>
      </c>
      <c r="F2028" t="s">
        <v>5133</v>
      </c>
      <c r="G2028" t="s">
        <v>5134</v>
      </c>
      <c r="H2028">
        <v>-63413.648000000001</v>
      </c>
      <c r="I2028">
        <v>26.504999999999999</v>
      </c>
      <c r="J2028">
        <v>8136.3756999999996</v>
      </c>
      <c r="K2028">
        <v>0.16880000000000001</v>
      </c>
      <c r="L2028">
        <v>156931922.65000001</v>
      </c>
      <c r="M2028">
        <v>28.454000000000001</v>
      </c>
      <c r="N2028" t="b">
        <v>0</v>
      </c>
    </row>
    <row r="2029" spans="1:14" x14ac:dyDescent="0.2">
      <c r="A2029">
        <v>157</v>
      </c>
      <c r="B2029">
        <v>19</v>
      </c>
      <c r="C2029">
        <v>88</v>
      </c>
      <c r="D2029">
        <v>69</v>
      </c>
      <c r="E2029" t="s">
        <v>94</v>
      </c>
      <c r="F2029" t="s">
        <v>5135</v>
      </c>
      <c r="G2029" t="s">
        <v>5136</v>
      </c>
      <c r="H2029">
        <v>-58709.279000000002</v>
      </c>
      <c r="I2029">
        <v>27.945</v>
      </c>
      <c r="J2029">
        <v>8101.4285</v>
      </c>
      <c r="K2029">
        <v>0.17799999999999999</v>
      </c>
      <c r="L2029">
        <v>156936973</v>
      </c>
      <c r="M2029">
        <v>30</v>
      </c>
      <c r="N2029" t="b">
        <v>0</v>
      </c>
    </row>
    <row r="2030" spans="1:14" x14ac:dyDescent="0.2">
      <c r="A2030">
        <v>157</v>
      </c>
      <c r="B2030">
        <v>17</v>
      </c>
      <c r="C2030">
        <v>87</v>
      </c>
      <c r="D2030">
        <v>70</v>
      </c>
      <c r="E2030" t="s">
        <v>95</v>
      </c>
      <c r="F2030" t="s">
        <v>5137</v>
      </c>
      <c r="G2030" t="s">
        <v>5138</v>
      </c>
      <c r="H2030">
        <v>-53419.911999999997</v>
      </c>
      <c r="I2030">
        <v>10.904999999999999</v>
      </c>
      <c r="J2030">
        <v>8062.7551000000003</v>
      </c>
      <c r="K2030">
        <v>6.9500000000000006E-2</v>
      </c>
      <c r="L2030">
        <v>156942651.36000001</v>
      </c>
      <c r="M2030">
        <v>11.706</v>
      </c>
      <c r="N2030" t="b">
        <v>0</v>
      </c>
    </row>
    <row r="2031" spans="1:14" x14ac:dyDescent="0.2">
      <c r="A2031">
        <v>157</v>
      </c>
      <c r="B2031">
        <v>15</v>
      </c>
      <c r="C2031">
        <v>86</v>
      </c>
      <c r="D2031">
        <v>71</v>
      </c>
      <c r="E2031" t="s">
        <v>96</v>
      </c>
      <c r="F2031" t="s">
        <v>5139</v>
      </c>
      <c r="G2031" t="s">
        <v>5140</v>
      </c>
      <c r="H2031">
        <v>-46439.817999999999</v>
      </c>
      <c r="I2031">
        <v>12.074</v>
      </c>
      <c r="J2031">
        <v>8013.3127999999997</v>
      </c>
      <c r="K2031">
        <v>7.6899999999999996E-2</v>
      </c>
      <c r="L2031">
        <v>156950144.80000001</v>
      </c>
      <c r="M2031">
        <v>12.961</v>
      </c>
      <c r="N2031" t="b">
        <v>0</v>
      </c>
    </row>
    <row r="2032" spans="1:14" x14ac:dyDescent="0.2">
      <c r="A2032">
        <v>157</v>
      </c>
      <c r="B2032">
        <v>13</v>
      </c>
      <c r="C2032">
        <v>85</v>
      </c>
      <c r="D2032">
        <v>72</v>
      </c>
      <c r="E2032" t="s">
        <v>97</v>
      </c>
      <c r="F2032" t="s">
        <v>5141</v>
      </c>
      <c r="G2032" t="s">
        <v>5142</v>
      </c>
      <c r="H2032" t="s">
        <v>5143</v>
      </c>
      <c r="I2032" t="s">
        <v>732</v>
      </c>
      <c r="J2032" t="s">
        <v>5144</v>
      </c>
      <c r="K2032" t="s">
        <v>2047</v>
      </c>
      <c r="L2032">
        <v>156958288</v>
      </c>
      <c r="M2032" t="s">
        <v>734</v>
      </c>
      <c r="N2032" t="b">
        <v>1</v>
      </c>
    </row>
    <row r="2033" spans="1:14" x14ac:dyDescent="0.2">
      <c r="A2033">
        <v>157</v>
      </c>
      <c r="B2033">
        <v>11</v>
      </c>
      <c r="C2033">
        <v>84</v>
      </c>
      <c r="D2033">
        <v>73</v>
      </c>
      <c r="E2033" t="s">
        <v>98</v>
      </c>
      <c r="F2033" t="s">
        <v>5145</v>
      </c>
      <c r="G2033" t="s">
        <v>5146</v>
      </c>
      <c r="H2033">
        <v>-29595.948</v>
      </c>
      <c r="I2033">
        <v>150.05199999999999</v>
      </c>
      <c r="J2033">
        <v>7896.0608000000002</v>
      </c>
      <c r="K2033">
        <v>0.95569999999999999</v>
      </c>
      <c r="L2033">
        <v>156968227.44</v>
      </c>
      <c r="M2033">
        <v>161.08699999999999</v>
      </c>
      <c r="N2033" t="b">
        <v>0</v>
      </c>
    </row>
    <row r="2034" spans="1:14" x14ac:dyDescent="0.2">
      <c r="A2034">
        <v>157</v>
      </c>
      <c r="B2034">
        <v>9</v>
      </c>
      <c r="C2034">
        <v>83</v>
      </c>
      <c r="D2034">
        <v>74</v>
      </c>
      <c r="E2034" t="s">
        <v>99</v>
      </c>
      <c r="F2034" t="s">
        <v>5147</v>
      </c>
      <c r="G2034" t="s">
        <v>5148</v>
      </c>
      <c r="H2034" t="s">
        <v>5149</v>
      </c>
      <c r="I2034" t="s">
        <v>581</v>
      </c>
      <c r="J2034" t="s">
        <v>1506</v>
      </c>
      <c r="K2034" t="s">
        <v>1556</v>
      </c>
      <c r="L2034">
        <v>156978862</v>
      </c>
      <c r="M2034" t="s">
        <v>584</v>
      </c>
      <c r="N2034" t="b">
        <v>1</v>
      </c>
    </row>
    <row r="2035" spans="1:14" x14ac:dyDescent="0.2">
      <c r="A2035">
        <v>158</v>
      </c>
      <c r="B2035">
        <v>42</v>
      </c>
      <c r="C2035">
        <v>100</v>
      </c>
      <c r="D2035">
        <v>58</v>
      </c>
      <c r="E2035" t="s">
        <v>83</v>
      </c>
      <c r="F2035" t="s">
        <v>5150</v>
      </c>
      <c r="G2035" t="s">
        <v>5151</v>
      </c>
      <c r="H2035" t="s">
        <v>5152</v>
      </c>
      <c r="I2035" t="s">
        <v>581</v>
      </c>
      <c r="J2035" t="s">
        <v>5153</v>
      </c>
      <c r="K2035" t="s">
        <v>1556</v>
      </c>
      <c r="L2035">
        <v>157960773</v>
      </c>
      <c r="M2035" t="s">
        <v>584</v>
      </c>
      <c r="N2035" t="b">
        <v>1</v>
      </c>
    </row>
    <row r="2036" spans="1:14" x14ac:dyDescent="0.2">
      <c r="A2036">
        <v>158</v>
      </c>
      <c r="B2036">
        <v>40</v>
      </c>
      <c r="C2036">
        <v>99</v>
      </c>
      <c r="D2036">
        <v>59</v>
      </c>
      <c r="E2036" t="s">
        <v>84</v>
      </c>
      <c r="F2036" t="s">
        <v>5154</v>
      </c>
      <c r="G2036" t="s">
        <v>5155</v>
      </c>
      <c r="H2036" t="s">
        <v>5156</v>
      </c>
      <c r="I2036" t="s">
        <v>813</v>
      </c>
      <c r="J2036" t="s">
        <v>1524</v>
      </c>
      <c r="K2036" t="s">
        <v>1655</v>
      </c>
      <c r="L2036">
        <v>157952603</v>
      </c>
      <c r="M2036" t="s">
        <v>816</v>
      </c>
      <c r="N2036" t="b">
        <v>1</v>
      </c>
    </row>
    <row r="2037" spans="1:14" x14ac:dyDescent="0.2">
      <c r="A2037">
        <v>158</v>
      </c>
      <c r="B2037">
        <v>38</v>
      </c>
      <c r="C2037">
        <v>98</v>
      </c>
      <c r="D2037">
        <v>60</v>
      </c>
      <c r="E2037" t="s">
        <v>85</v>
      </c>
      <c r="F2037" t="s">
        <v>5157</v>
      </c>
      <c r="G2037" t="s">
        <v>5158</v>
      </c>
      <c r="H2037">
        <v>-53835.123</v>
      </c>
      <c r="I2037">
        <v>1.304</v>
      </c>
      <c r="J2037">
        <v>8114.9529000000002</v>
      </c>
      <c r="K2037">
        <v>8.3000000000000001E-3</v>
      </c>
      <c r="L2037">
        <v>157942205.62</v>
      </c>
      <c r="M2037">
        <v>1.4</v>
      </c>
      <c r="N2037" t="b">
        <v>0</v>
      </c>
    </row>
    <row r="2038" spans="1:14" x14ac:dyDescent="0.2">
      <c r="A2038">
        <v>158</v>
      </c>
      <c r="B2038">
        <v>36</v>
      </c>
      <c r="C2038">
        <v>97</v>
      </c>
      <c r="D2038">
        <v>61</v>
      </c>
      <c r="E2038" t="s">
        <v>86</v>
      </c>
      <c r="F2038" t="s">
        <v>5159</v>
      </c>
      <c r="G2038" t="s">
        <v>5160</v>
      </c>
      <c r="H2038">
        <v>-59106.142999999996</v>
      </c>
      <c r="I2038">
        <v>0.88800000000000001</v>
      </c>
      <c r="J2038">
        <v>8143.3621999999996</v>
      </c>
      <c r="K2038">
        <v>5.5999999999999999E-3</v>
      </c>
      <c r="L2038">
        <v>157936546.94</v>
      </c>
      <c r="M2038">
        <v>0.95299999999999996</v>
      </c>
      <c r="N2038" t="b">
        <v>0</v>
      </c>
    </row>
    <row r="2039" spans="1:14" x14ac:dyDescent="0.2">
      <c r="A2039">
        <v>158</v>
      </c>
      <c r="B2039">
        <v>34</v>
      </c>
      <c r="C2039">
        <v>96</v>
      </c>
      <c r="D2039">
        <v>62</v>
      </c>
      <c r="E2039" t="s">
        <v>87</v>
      </c>
      <c r="F2039" t="s">
        <v>5161</v>
      </c>
      <c r="G2039" t="s">
        <v>5162</v>
      </c>
      <c r="H2039">
        <v>-65251.849000000002</v>
      </c>
      <c r="I2039">
        <v>4.782</v>
      </c>
      <c r="J2039">
        <v>8177.3074999999999</v>
      </c>
      <c r="K2039">
        <v>3.0300000000000001E-2</v>
      </c>
      <c r="L2039">
        <v>157929949.25999999</v>
      </c>
      <c r="M2039">
        <v>5.133</v>
      </c>
      <c r="N2039" t="b">
        <v>0</v>
      </c>
    </row>
    <row r="2040" spans="1:14" x14ac:dyDescent="0.2">
      <c r="A2040">
        <v>158</v>
      </c>
      <c r="B2040">
        <v>32</v>
      </c>
      <c r="C2040">
        <v>95</v>
      </c>
      <c r="D2040">
        <v>63</v>
      </c>
      <c r="E2040" t="s">
        <v>88</v>
      </c>
      <c r="F2040" t="s">
        <v>5163</v>
      </c>
      <c r="G2040" t="s">
        <v>5164</v>
      </c>
      <c r="H2040">
        <v>-67270.460999999996</v>
      </c>
      <c r="I2040">
        <v>2.032</v>
      </c>
      <c r="J2040">
        <v>8185.1319999999996</v>
      </c>
      <c r="K2040">
        <v>1.29E-2</v>
      </c>
      <c r="L2040">
        <v>157927782.19</v>
      </c>
      <c r="M2040">
        <v>2.181</v>
      </c>
      <c r="N2040" t="b">
        <v>0</v>
      </c>
    </row>
    <row r="2041" spans="1:14" x14ac:dyDescent="0.2">
      <c r="A2041">
        <v>158</v>
      </c>
      <c r="B2041">
        <v>30</v>
      </c>
      <c r="C2041">
        <v>94</v>
      </c>
      <c r="D2041">
        <v>64</v>
      </c>
      <c r="E2041" t="s">
        <v>89</v>
      </c>
      <c r="F2041" t="s">
        <v>5165</v>
      </c>
      <c r="G2041" t="s">
        <v>5166</v>
      </c>
      <c r="H2041">
        <v>-70689.968999999997</v>
      </c>
      <c r="I2041">
        <v>0.97599999999999998</v>
      </c>
      <c r="J2041">
        <v>8201.8228999999992</v>
      </c>
      <c r="K2041">
        <v>6.1999999999999998E-3</v>
      </c>
      <c r="L2041">
        <v>157924111.19999999</v>
      </c>
      <c r="M2041">
        <v>1.048</v>
      </c>
      <c r="N2041" t="b">
        <v>0</v>
      </c>
    </row>
    <row r="2042" spans="1:14" x14ac:dyDescent="0.2">
      <c r="A2042">
        <v>158</v>
      </c>
      <c r="B2042">
        <v>28</v>
      </c>
      <c r="C2042">
        <v>93</v>
      </c>
      <c r="D2042">
        <v>65</v>
      </c>
      <c r="E2042" t="s">
        <v>90</v>
      </c>
      <c r="F2042" t="s">
        <v>5167</v>
      </c>
      <c r="G2042" t="s">
        <v>5168</v>
      </c>
      <c r="H2042">
        <v>-69470.883000000002</v>
      </c>
      <c r="I2042">
        <v>1.268</v>
      </c>
      <c r="J2042">
        <v>8189.1556</v>
      </c>
      <c r="K2042">
        <v>8.0000000000000002E-3</v>
      </c>
      <c r="L2042">
        <v>157925419.94</v>
      </c>
      <c r="M2042">
        <v>1.36</v>
      </c>
      <c r="N2042" t="b">
        <v>0</v>
      </c>
    </row>
    <row r="2043" spans="1:14" x14ac:dyDescent="0.2">
      <c r="A2043">
        <v>158</v>
      </c>
      <c r="B2043">
        <v>26</v>
      </c>
      <c r="C2043">
        <v>92</v>
      </c>
      <c r="D2043">
        <v>66</v>
      </c>
      <c r="E2043" t="s">
        <v>91</v>
      </c>
      <c r="F2043" t="s">
        <v>5169</v>
      </c>
      <c r="G2043" t="s">
        <v>5170</v>
      </c>
      <c r="H2043">
        <v>-70407.152000000002</v>
      </c>
      <c r="I2043">
        <v>2.3370000000000002</v>
      </c>
      <c r="J2043">
        <v>8190.1297999999997</v>
      </c>
      <c r="K2043">
        <v>1.4800000000000001E-2</v>
      </c>
      <c r="L2043">
        <v>157924414.81</v>
      </c>
      <c r="M2043">
        <v>2.5089999999999999</v>
      </c>
      <c r="N2043" t="b">
        <v>0</v>
      </c>
    </row>
    <row r="2044" spans="1:14" x14ac:dyDescent="0.2">
      <c r="A2044">
        <v>158</v>
      </c>
      <c r="B2044">
        <v>24</v>
      </c>
      <c r="C2044">
        <v>91</v>
      </c>
      <c r="D2044">
        <v>67</v>
      </c>
      <c r="E2044" t="s">
        <v>92</v>
      </c>
      <c r="F2044" t="s">
        <v>5171</v>
      </c>
      <c r="G2044" t="s">
        <v>5172</v>
      </c>
      <c r="H2044">
        <v>-66187.395999999993</v>
      </c>
      <c r="I2044">
        <v>27.106000000000002</v>
      </c>
      <c r="J2044">
        <v>8158.4709000000003</v>
      </c>
      <c r="K2044">
        <v>0.1716</v>
      </c>
      <c r="L2044">
        <v>157928944.91</v>
      </c>
      <c r="M2044">
        <v>29.099</v>
      </c>
      <c r="N2044" t="b">
        <v>0</v>
      </c>
    </row>
    <row r="2045" spans="1:14" x14ac:dyDescent="0.2">
      <c r="A2045">
        <v>158</v>
      </c>
      <c r="B2045">
        <v>22</v>
      </c>
      <c r="C2045">
        <v>90</v>
      </c>
      <c r="D2045">
        <v>68</v>
      </c>
      <c r="E2045" t="s">
        <v>93</v>
      </c>
      <c r="F2045" t="s">
        <v>5173</v>
      </c>
      <c r="G2045" t="s">
        <v>5174</v>
      </c>
      <c r="H2045">
        <v>-65303.815000000002</v>
      </c>
      <c r="I2045">
        <v>25.219000000000001</v>
      </c>
      <c r="J2045">
        <v>8147.9269999999997</v>
      </c>
      <c r="K2045">
        <v>0.15959999999999999</v>
      </c>
      <c r="L2045">
        <v>157929893.47</v>
      </c>
      <c r="M2045">
        <v>27.074000000000002</v>
      </c>
      <c r="N2045" t="b">
        <v>0</v>
      </c>
    </row>
    <row r="2046" spans="1:14" x14ac:dyDescent="0.2">
      <c r="A2046">
        <v>158</v>
      </c>
      <c r="B2046">
        <v>20</v>
      </c>
      <c r="C2046">
        <v>89</v>
      </c>
      <c r="D2046">
        <v>69</v>
      </c>
      <c r="E2046" t="s">
        <v>94</v>
      </c>
      <c r="F2046" t="s">
        <v>5175</v>
      </c>
      <c r="G2046" t="s">
        <v>5176</v>
      </c>
      <c r="H2046">
        <v>-58703.199999999997</v>
      </c>
      <c r="I2046">
        <v>25.219000000000001</v>
      </c>
      <c r="J2046">
        <v>8101.1994000000004</v>
      </c>
      <c r="K2046">
        <v>0.15959999999999999</v>
      </c>
      <c r="L2046">
        <v>157936979.52000001</v>
      </c>
      <c r="M2046">
        <v>27.074000000000002</v>
      </c>
      <c r="N2046" t="b">
        <v>0</v>
      </c>
    </row>
    <row r="2047" spans="1:14" x14ac:dyDescent="0.2">
      <c r="A2047">
        <v>158</v>
      </c>
      <c r="B2047">
        <v>18</v>
      </c>
      <c r="C2047">
        <v>88</v>
      </c>
      <c r="D2047">
        <v>70</v>
      </c>
      <c r="E2047" t="s">
        <v>95</v>
      </c>
      <c r="F2047" t="s">
        <v>5177</v>
      </c>
      <c r="G2047" t="s">
        <v>5178</v>
      </c>
      <c r="H2047">
        <v>-56009.62</v>
      </c>
      <c r="I2047">
        <v>7.9729999999999999</v>
      </c>
      <c r="J2047">
        <v>8079.1998999999996</v>
      </c>
      <c r="K2047">
        <v>5.0500000000000003E-2</v>
      </c>
      <c r="L2047">
        <v>157939871.19999999</v>
      </c>
      <c r="M2047">
        <v>8.5589999999999993</v>
      </c>
      <c r="N2047" t="b">
        <v>0</v>
      </c>
    </row>
    <row r="2048" spans="1:14" x14ac:dyDescent="0.2">
      <c r="A2048">
        <v>158</v>
      </c>
      <c r="B2048">
        <v>16</v>
      </c>
      <c r="C2048">
        <v>87</v>
      </c>
      <c r="D2048">
        <v>71</v>
      </c>
      <c r="E2048" t="s">
        <v>96</v>
      </c>
      <c r="F2048" t="s">
        <v>5179</v>
      </c>
      <c r="G2048" t="s">
        <v>5180</v>
      </c>
      <c r="H2048">
        <v>-47212.2</v>
      </c>
      <c r="I2048">
        <v>15.125</v>
      </c>
      <c r="J2048">
        <v>8018.5685000000003</v>
      </c>
      <c r="K2048">
        <v>9.5699999999999993E-2</v>
      </c>
      <c r="L2048">
        <v>157949315.62</v>
      </c>
      <c r="M2048">
        <v>16.236000000000001</v>
      </c>
      <c r="N2048" t="b">
        <v>0</v>
      </c>
    </row>
    <row r="2049" spans="1:14" x14ac:dyDescent="0.2">
      <c r="A2049">
        <v>158</v>
      </c>
      <c r="B2049">
        <v>14</v>
      </c>
      <c r="C2049">
        <v>86</v>
      </c>
      <c r="D2049">
        <v>72</v>
      </c>
      <c r="E2049" t="s">
        <v>97</v>
      </c>
      <c r="F2049" t="s">
        <v>5181</v>
      </c>
      <c r="G2049" t="s">
        <v>5182</v>
      </c>
      <c r="H2049">
        <v>-42102.398999999998</v>
      </c>
      <c r="I2049">
        <v>17.494</v>
      </c>
      <c r="J2049">
        <v>7981.2763999999997</v>
      </c>
      <c r="K2049">
        <v>0.11070000000000001</v>
      </c>
      <c r="L2049">
        <v>157954801.21000001</v>
      </c>
      <c r="M2049">
        <v>18.78</v>
      </c>
      <c r="N2049" t="b">
        <v>0</v>
      </c>
    </row>
    <row r="2050" spans="1:14" x14ac:dyDescent="0.2">
      <c r="A2050">
        <v>158</v>
      </c>
      <c r="B2050">
        <v>12</v>
      </c>
      <c r="C2050">
        <v>85</v>
      </c>
      <c r="D2050">
        <v>73</v>
      </c>
      <c r="E2050" t="s">
        <v>98</v>
      </c>
      <c r="F2050" t="s">
        <v>5183</v>
      </c>
      <c r="G2050" t="s">
        <v>5184</v>
      </c>
      <c r="H2050" t="s">
        <v>5185</v>
      </c>
      <c r="I2050" t="s">
        <v>5024</v>
      </c>
      <c r="J2050" t="s">
        <v>5186</v>
      </c>
      <c r="K2050" t="s">
        <v>2047</v>
      </c>
      <c r="L2050">
        <v>157966593</v>
      </c>
      <c r="M2050" t="s">
        <v>734</v>
      </c>
      <c r="N2050" t="b">
        <v>1</v>
      </c>
    </row>
    <row r="2051" spans="1:14" x14ac:dyDescent="0.2">
      <c r="A2051">
        <v>158</v>
      </c>
      <c r="B2051">
        <v>10</v>
      </c>
      <c r="C2051">
        <v>84</v>
      </c>
      <c r="D2051">
        <v>74</v>
      </c>
      <c r="E2051" t="s">
        <v>99</v>
      </c>
      <c r="F2051" t="s">
        <v>5187</v>
      </c>
      <c r="G2051" t="s">
        <v>5188</v>
      </c>
      <c r="H2051" t="s">
        <v>5189</v>
      </c>
      <c r="I2051" t="s">
        <v>813</v>
      </c>
      <c r="J2051" t="s">
        <v>5190</v>
      </c>
      <c r="K2051" t="s">
        <v>1655</v>
      </c>
      <c r="L2051">
        <v>157974565</v>
      </c>
      <c r="M2051" t="s">
        <v>816</v>
      </c>
      <c r="N2051" t="b">
        <v>1</v>
      </c>
    </row>
    <row r="2052" spans="1:14" x14ac:dyDescent="0.2">
      <c r="A2052">
        <v>159</v>
      </c>
      <c r="B2052">
        <v>41</v>
      </c>
      <c r="C2052">
        <v>100</v>
      </c>
      <c r="D2052">
        <v>59</v>
      </c>
      <c r="E2052" t="s">
        <v>84</v>
      </c>
      <c r="F2052" t="s">
        <v>5191</v>
      </c>
      <c r="G2052" t="s">
        <v>5192</v>
      </c>
      <c r="H2052" t="s">
        <v>5193</v>
      </c>
      <c r="I2052" t="s">
        <v>581</v>
      </c>
      <c r="J2052" t="s">
        <v>5114</v>
      </c>
      <c r="K2052" t="s">
        <v>1556</v>
      </c>
      <c r="L2052">
        <v>158956232</v>
      </c>
      <c r="M2052" t="s">
        <v>584</v>
      </c>
      <c r="N2052" t="b">
        <v>1</v>
      </c>
    </row>
    <row r="2053" spans="1:14" x14ac:dyDescent="0.2">
      <c r="A2053">
        <v>159</v>
      </c>
      <c r="B2053">
        <v>39</v>
      </c>
      <c r="C2053">
        <v>99</v>
      </c>
      <c r="D2053">
        <v>60</v>
      </c>
      <c r="E2053" t="s">
        <v>85</v>
      </c>
      <c r="F2053" t="s">
        <v>5194</v>
      </c>
      <c r="G2053" t="s">
        <v>5195</v>
      </c>
      <c r="H2053">
        <v>-49724.006999999998</v>
      </c>
      <c r="I2053">
        <v>29.808</v>
      </c>
      <c r="J2053">
        <v>8088.8224</v>
      </c>
      <c r="K2053">
        <v>0.1875</v>
      </c>
      <c r="L2053">
        <v>158946619.08000001</v>
      </c>
      <c r="M2053">
        <v>32</v>
      </c>
      <c r="N2053" t="b">
        <v>0</v>
      </c>
    </row>
    <row r="2054" spans="1:14" x14ac:dyDescent="0.2">
      <c r="A2054">
        <v>159</v>
      </c>
      <c r="B2054">
        <v>37</v>
      </c>
      <c r="C2054">
        <v>98</v>
      </c>
      <c r="D2054">
        <v>61</v>
      </c>
      <c r="E2054" t="s">
        <v>86</v>
      </c>
      <c r="F2054" t="s">
        <v>5196</v>
      </c>
      <c r="G2054" t="s">
        <v>5197</v>
      </c>
      <c r="H2054">
        <v>-56554.351000000002</v>
      </c>
      <c r="I2054">
        <v>10.039</v>
      </c>
      <c r="J2054">
        <v>8126.8600999999999</v>
      </c>
      <c r="K2054">
        <v>6.3100000000000003E-2</v>
      </c>
      <c r="L2054">
        <v>158939286.40000001</v>
      </c>
      <c r="M2054">
        <v>10.776999999999999</v>
      </c>
      <c r="N2054" t="b">
        <v>0</v>
      </c>
    </row>
    <row r="2055" spans="1:14" x14ac:dyDescent="0.2">
      <c r="A2055">
        <v>159</v>
      </c>
      <c r="B2055">
        <v>35</v>
      </c>
      <c r="C2055">
        <v>97</v>
      </c>
      <c r="D2055">
        <v>62</v>
      </c>
      <c r="E2055" t="s">
        <v>87</v>
      </c>
      <c r="F2055" t="s">
        <v>5198</v>
      </c>
      <c r="G2055" t="s">
        <v>5199</v>
      </c>
      <c r="H2055">
        <v>-62207.849000000002</v>
      </c>
      <c r="I2055">
        <v>5.9340000000000002</v>
      </c>
      <c r="J2055">
        <v>8157.4962999999998</v>
      </c>
      <c r="K2055">
        <v>3.73E-2</v>
      </c>
      <c r="L2055">
        <v>158933217.13</v>
      </c>
      <c r="M2055">
        <v>6.37</v>
      </c>
      <c r="N2055" t="b">
        <v>0</v>
      </c>
    </row>
    <row r="2056" spans="1:14" x14ac:dyDescent="0.2">
      <c r="A2056">
        <v>159</v>
      </c>
      <c r="B2056">
        <v>33</v>
      </c>
      <c r="C2056">
        <v>96</v>
      </c>
      <c r="D2056">
        <v>63</v>
      </c>
      <c r="E2056" t="s">
        <v>88</v>
      </c>
      <c r="F2056" t="s">
        <v>5200</v>
      </c>
      <c r="G2056" t="s">
        <v>5201</v>
      </c>
      <c r="H2056">
        <v>-66043.385999999999</v>
      </c>
      <c r="I2056">
        <v>4.32</v>
      </c>
      <c r="J2056">
        <v>8176.6986999999999</v>
      </c>
      <c r="K2056">
        <v>2.7199999999999998E-2</v>
      </c>
      <c r="L2056">
        <v>158929099.50999999</v>
      </c>
      <c r="M2056">
        <v>4.6369999999999996</v>
      </c>
      <c r="N2056" t="b">
        <v>0</v>
      </c>
    </row>
    <row r="2057" spans="1:14" x14ac:dyDescent="0.2">
      <c r="A2057">
        <v>159</v>
      </c>
      <c r="B2057">
        <v>31</v>
      </c>
      <c r="C2057">
        <v>95</v>
      </c>
      <c r="D2057">
        <v>64</v>
      </c>
      <c r="E2057" t="s">
        <v>89</v>
      </c>
      <c r="F2057" t="s">
        <v>5202</v>
      </c>
      <c r="G2057" t="s">
        <v>5203</v>
      </c>
      <c r="H2057">
        <v>-68561.857000000004</v>
      </c>
      <c r="I2057">
        <v>0.98</v>
      </c>
      <c r="J2057">
        <v>8187.6176999999998</v>
      </c>
      <c r="K2057">
        <v>6.1999999999999998E-3</v>
      </c>
      <c r="L2057">
        <v>158926395.81999999</v>
      </c>
      <c r="M2057">
        <v>1.0509999999999999</v>
      </c>
      <c r="N2057" t="b">
        <v>0</v>
      </c>
    </row>
    <row r="2058" spans="1:14" x14ac:dyDescent="0.2">
      <c r="A2058">
        <v>159</v>
      </c>
      <c r="B2058">
        <v>29</v>
      </c>
      <c r="C2058">
        <v>94</v>
      </c>
      <c r="D2058">
        <v>65</v>
      </c>
      <c r="E2058" t="s">
        <v>90</v>
      </c>
      <c r="F2058" t="s">
        <v>5204</v>
      </c>
      <c r="G2058" t="s">
        <v>5205</v>
      </c>
      <c r="H2058">
        <v>-69532.581999999995</v>
      </c>
      <c r="I2058">
        <v>1.103</v>
      </c>
      <c r="J2058">
        <v>8188.8024999999998</v>
      </c>
      <c r="K2058">
        <v>6.8999999999999999E-3</v>
      </c>
      <c r="L2058">
        <v>158925353.69999999</v>
      </c>
      <c r="M2058">
        <v>1.1839999999999999</v>
      </c>
      <c r="N2058" t="b">
        <v>0</v>
      </c>
    </row>
    <row r="2059" spans="1:14" x14ac:dyDescent="0.2">
      <c r="A2059">
        <v>159</v>
      </c>
      <c r="B2059">
        <v>27</v>
      </c>
      <c r="C2059">
        <v>93</v>
      </c>
      <c r="D2059">
        <v>66</v>
      </c>
      <c r="E2059" t="s">
        <v>91</v>
      </c>
      <c r="F2059" t="s">
        <v>5206</v>
      </c>
      <c r="G2059" t="s">
        <v>5207</v>
      </c>
      <c r="H2059">
        <v>-69167.22</v>
      </c>
      <c r="I2059">
        <v>1.4390000000000001</v>
      </c>
      <c r="J2059">
        <v>8181.5842000000002</v>
      </c>
      <c r="K2059">
        <v>9.1000000000000004E-3</v>
      </c>
      <c r="L2059">
        <v>158925745.93000001</v>
      </c>
      <c r="M2059">
        <v>1.544</v>
      </c>
      <c r="N2059" t="b">
        <v>0</v>
      </c>
    </row>
    <row r="2060" spans="1:14" x14ac:dyDescent="0.2">
      <c r="A2060">
        <v>159</v>
      </c>
      <c r="B2060">
        <v>25</v>
      </c>
      <c r="C2060">
        <v>92</v>
      </c>
      <c r="D2060">
        <v>67</v>
      </c>
      <c r="E2060" t="s">
        <v>92</v>
      </c>
      <c r="F2060" t="s">
        <v>5208</v>
      </c>
      <c r="G2060" t="s">
        <v>5209</v>
      </c>
      <c r="H2060">
        <v>-67329.62</v>
      </c>
      <c r="I2060">
        <v>3.0449999999999999</v>
      </c>
      <c r="J2060">
        <v>8165.1066000000001</v>
      </c>
      <c r="K2060">
        <v>1.9199999999999998E-2</v>
      </c>
      <c r="L2060">
        <v>158927718.68000001</v>
      </c>
      <c r="M2060">
        <v>3.2679999999999998</v>
      </c>
      <c r="N2060" t="b">
        <v>0</v>
      </c>
    </row>
    <row r="2061" spans="1:14" x14ac:dyDescent="0.2">
      <c r="A2061">
        <v>159</v>
      </c>
      <c r="B2061">
        <v>23</v>
      </c>
      <c r="C2061">
        <v>91</v>
      </c>
      <c r="D2061">
        <v>68</v>
      </c>
      <c r="E2061" t="s">
        <v>93</v>
      </c>
      <c r="F2061" t="s">
        <v>5210</v>
      </c>
      <c r="G2061" t="s">
        <v>5211</v>
      </c>
      <c r="H2061">
        <v>-64561.120000000003</v>
      </c>
      <c r="I2061">
        <v>3.6429999999999998</v>
      </c>
      <c r="J2061">
        <v>8142.7741999999998</v>
      </c>
      <c r="K2061">
        <v>2.29E-2</v>
      </c>
      <c r="L2061">
        <v>158930690.78999999</v>
      </c>
      <c r="M2061">
        <v>3.91</v>
      </c>
      <c r="N2061" t="b">
        <v>0</v>
      </c>
    </row>
    <row r="2062" spans="1:14" x14ac:dyDescent="0.2">
      <c r="A2062">
        <v>159</v>
      </c>
      <c r="B2062">
        <v>21</v>
      </c>
      <c r="C2062">
        <v>90</v>
      </c>
      <c r="D2062">
        <v>69</v>
      </c>
      <c r="E2062" t="s">
        <v>94</v>
      </c>
      <c r="F2062" t="s">
        <v>5212</v>
      </c>
      <c r="G2062" t="s">
        <v>5213</v>
      </c>
      <c r="H2062">
        <v>-60570.404000000002</v>
      </c>
      <c r="I2062">
        <v>27.945</v>
      </c>
      <c r="J2062">
        <v>8112.7548999999999</v>
      </c>
      <c r="K2062">
        <v>0.17580000000000001</v>
      </c>
      <c r="L2062">
        <v>158934975</v>
      </c>
      <c r="M2062">
        <v>30</v>
      </c>
      <c r="N2062" t="b">
        <v>0</v>
      </c>
    </row>
    <row r="2063" spans="1:14" x14ac:dyDescent="0.2">
      <c r="A2063">
        <v>159</v>
      </c>
      <c r="B2063">
        <v>19</v>
      </c>
      <c r="C2063">
        <v>89</v>
      </c>
      <c r="D2063">
        <v>70</v>
      </c>
      <c r="E2063" t="s">
        <v>95</v>
      </c>
      <c r="F2063" t="s">
        <v>5214</v>
      </c>
      <c r="G2063" t="s">
        <v>5215</v>
      </c>
      <c r="H2063">
        <v>-55833.517</v>
      </c>
      <c r="I2063">
        <v>17.582000000000001</v>
      </c>
      <c r="J2063">
        <v>8078.0428000000002</v>
      </c>
      <c r="K2063">
        <v>0.1106</v>
      </c>
      <c r="L2063">
        <v>158940060.25</v>
      </c>
      <c r="M2063">
        <v>18.873999999999999</v>
      </c>
      <c r="N2063" t="b">
        <v>0</v>
      </c>
    </row>
    <row r="2064" spans="1:14" x14ac:dyDescent="0.2">
      <c r="A2064">
        <v>159</v>
      </c>
      <c r="B2064">
        <v>17</v>
      </c>
      <c r="C2064">
        <v>88</v>
      </c>
      <c r="D2064">
        <v>71</v>
      </c>
      <c r="E2064" t="s">
        <v>96</v>
      </c>
      <c r="F2064" t="s">
        <v>5216</v>
      </c>
      <c r="G2064" t="s">
        <v>5217</v>
      </c>
      <c r="H2064">
        <v>-49708.608999999997</v>
      </c>
      <c r="I2064">
        <v>37.662999999999997</v>
      </c>
      <c r="J2064">
        <v>8034.6009000000004</v>
      </c>
      <c r="K2064">
        <v>0.2369</v>
      </c>
      <c r="L2064">
        <v>158946635.61000001</v>
      </c>
      <c r="M2064">
        <v>40.433</v>
      </c>
      <c r="N2064" t="b">
        <v>0</v>
      </c>
    </row>
    <row r="2065" spans="1:14" x14ac:dyDescent="0.2">
      <c r="A2065">
        <v>159</v>
      </c>
      <c r="B2065">
        <v>15</v>
      </c>
      <c r="C2065">
        <v>87</v>
      </c>
      <c r="D2065">
        <v>72</v>
      </c>
      <c r="E2065" t="s">
        <v>97</v>
      </c>
      <c r="F2065" t="s">
        <v>5218</v>
      </c>
      <c r="G2065" t="s">
        <v>5219</v>
      </c>
      <c r="H2065">
        <v>-42852.606</v>
      </c>
      <c r="I2065">
        <v>16.812999999999999</v>
      </c>
      <c r="J2065">
        <v>7986.5609999999997</v>
      </c>
      <c r="K2065">
        <v>0.1057</v>
      </c>
      <c r="L2065">
        <v>158953995.83000001</v>
      </c>
      <c r="M2065">
        <v>18.048999999999999</v>
      </c>
      <c r="N2065" t="b">
        <v>0</v>
      </c>
    </row>
    <row r="2066" spans="1:14" x14ac:dyDescent="0.2">
      <c r="A2066">
        <v>159</v>
      </c>
      <c r="B2066">
        <v>13</v>
      </c>
      <c r="C2066">
        <v>86</v>
      </c>
      <c r="D2066">
        <v>73</v>
      </c>
      <c r="E2066" t="s">
        <v>98</v>
      </c>
      <c r="F2066" t="s">
        <v>5220</v>
      </c>
      <c r="G2066" t="s">
        <v>5221</v>
      </c>
      <c r="H2066">
        <v>-34439.156999999999</v>
      </c>
      <c r="I2066">
        <v>19.689</v>
      </c>
      <c r="J2066">
        <v>7928.7258000000002</v>
      </c>
      <c r="K2066">
        <v>0.12379999999999999</v>
      </c>
      <c r="L2066">
        <v>158963028.03999999</v>
      </c>
      <c r="M2066">
        <v>21.137</v>
      </c>
      <c r="N2066" t="b">
        <v>0</v>
      </c>
    </row>
    <row r="2067" spans="1:14" x14ac:dyDescent="0.2">
      <c r="A2067">
        <v>159</v>
      </c>
      <c r="B2067">
        <v>11</v>
      </c>
      <c r="C2067">
        <v>85</v>
      </c>
      <c r="D2067">
        <v>74</v>
      </c>
      <c r="E2067" t="s">
        <v>99</v>
      </c>
      <c r="F2067" t="s">
        <v>5222</v>
      </c>
      <c r="G2067" t="s">
        <v>5223</v>
      </c>
      <c r="H2067" t="s">
        <v>5224</v>
      </c>
      <c r="I2067" t="s">
        <v>813</v>
      </c>
      <c r="J2067" t="s">
        <v>1120</v>
      </c>
      <c r="K2067" t="s">
        <v>1655</v>
      </c>
      <c r="L2067">
        <v>158972696</v>
      </c>
      <c r="M2067" t="s">
        <v>816</v>
      </c>
      <c r="N2067" t="b">
        <v>1</v>
      </c>
    </row>
    <row r="2068" spans="1:14" x14ac:dyDescent="0.2">
      <c r="A2068">
        <v>159</v>
      </c>
      <c r="B2068">
        <v>9</v>
      </c>
      <c r="C2068">
        <v>84</v>
      </c>
      <c r="D2068">
        <v>75</v>
      </c>
      <c r="E2068" t="s">
        <v>100</v>
      </c>
      <c r="F2068" t="s">
        <v>5225</v>
      </c>
      <c r="G2068" t="s">
        <v>5226</v>
      </c>
      <c r="H2068" t="s">
        <v>5227</v>
      </c>
      <c r="I2068" t="s">
        <v>5228</v>
      </c>
      <c r="J2068" t="s">
        <v>5229</v>
      </c>
      <c r="K2068" t="s">
        <v>1655</v>
      </c>
      <c r="L2068">
        <v>158984106</v>
      </c>
      <c r="M2068" t="s">
        <v>2876</v>
      </c>
      <c r="N2068" t="b">
        <v>1</v>
      </c>
    </row>
    <row r="2069" spans="1:14" x14ac:dyDescent="0.2">
      <c r="A2069">
        <v>160</v>
      </c>
      <c r="B2069">
        <v>42</v>
      </c>
      <c r="C2069">
        <v>101</v>
      </c>
      <c r="D2069">
        <v>59</v>
      </c>
      <c r="E2069" t="s">
        <v>84</v>
      </c>
      <c r="F2069" t="s">
        <v>5230</v>
      </c>
      <c r="G2069" t="s">
        <v>5231</v>
      </c>
      <c r="H2069" t="s">
        <v>5232</v>
      </c>
      <c r="I2069" t="s">
        <v>581</v>
      </c>
      <c r="J2069" t="s">
        <v>5233</v>
      </c>
      <c r="K2069" t="s">
        <v>1655</v>
      </c>
      <c r="L2069">
        <v>159961138</v>
      </c>
      <c r="M2069" t="s">
        <v>584</v>
      </c>
      <c r="N2069" t="b">
        <v>1</v>
      </c>
    </row>
    <row r="2070" spans="1:14" x14ac:dyDescent="0.2">
      <c r="A2070">
        <v>160</v>
      </c>
      <c r="B2070">
        <v>40</v>
      </c>
      <c r="C2070">
        <v>100</v>
      </c>
      <c r="D2070">
        <v>60</v>
      </c>
      <c r="E2070" t="s">
        <v>85</v>
      </c>
      <c r="F2070" t="s">
        <v>5234</v>
      </c>
      <c r="G2070" t="s">
        <v>5235</v>
      </c>
      <c r="H2070">
        <v>-46724.514999999999</v>
      </c>
      <c r="I2070">
        <v>46.575000000000003</v>
      </c>
      <c r="J2070">
        <v>8069.9661999999998</v>
      </c>
      <c r="K2070">
        <v>0.29110000000000003</v>
      </c>
      <c r="L2070">
        <v>159949839.16999999</v>
      </c>
      <c r="M2070">
        <v>50</v>
      </c>
      <c r="N2070" t="b">
        <v>0</v>
      </c>
    </row>
    <row r="2071" spans="1:14" x14ac:dyDescent="0.2">
      <c r="A2071">
        <v>160</v>
      </c>
      <c r="B2071">
        <v>38</v>
      </c>
      <c r="C2071">
        <v>99</v>
      </c>
      <c r="D2071">
        <v>61</v>
      </c>
      <c r="E2071" t="s">
        <v>86</v>
      </c>
      <c r="F2071" t="s">
        <v>5236</v>
      </c>
      <c r="G2071" t="s">
        <v>5237</v>
      </c>
      <c r="H2071">
        <v>-52894.639000000003</v>
      </c>
      <c r="I2071">
        <v>2.0489999999999999</v>
      </c>
      <c r="J2071">
        <v>8103.6397999999999</v>
      </c>
      <c r="K2071">
        <v>1.2800000000000001E-2</v>
      </c>
      <c r="L2071">
        <v>159943215.27000001</v>
      </c>
      <c r="M2071">
        <v>2.2000000000000002</v>
      </c>
      <c r="N2071" t="b">
        <v>0</v>
      </c>
    </row>
    <row r="2072" spans="1:14" x14ac:dyDescent="0.2">
      <c r="A2072">
        <v>160</v>
      </c>
      <c r="B2072">
        <v>36</v>
      </c>
      <c r="C2072">
        <v>98</v>
      </c>
      <c r="D2072">
        <v>62</v>
      </c>
      <c r="E2072" t="s">
        <v>87</v>
      </c>
      <c r="F2072" t="s">
        <v>5238</v>
      </c>
      <c r="G2072" t="s">
        <v>5239</v>
      </c>
      <c r="H2072">
        <v>-60233.171999999999</v>
      </c>
      <c r="I2072">
        <v>1.956</v>
      </c>
      <c r="J2072">
        <v>8144.6158999999998</v>
      </c>
      <c r="K2072">
        <v>1.2200000000000001E-2</v>
      </c>
      <c r="L2072">
        <v>159935337.03</v>
      </c>
      <c r="M2072">
        <v>2.1</v>
      </c>
      <c r="N2072" t="b">
        <v>0</v>
      </c>
    </row>
    <row r="2073" spans="1:14" x14ac:dyDescent="0.2">
      <c r="A2073">
        <v>160</v>
      </c>
      <c r="B2073">
        <v>34</v>
      </c>
      <c r="C2073">
        <v>97</v>
      </c>
      <c r="D2073">
        <v>63</v>
      </c>
      <c r="E2073" t="s">
        <v>88</v>
      </c>
      <c r="F2073" t="s">
        <v>5240</v>
      </c>
      <c r="G2073" t="s">
        <v>5241</v>
      </c>
      <c r="H2073">
        <v>-63493.449000000001</v>
      </c>
      <c r="I2073">
        <v>0.90400000000000003</v>
      </c>
      <c r="J2073">
        <v>8160.1030000000001</v>
      </c>
      <c r="K2073">
        <v>5.7000000000000002E-3</v>
      </c>
      <c r="L2073">
        <v>159931836.97999999</v>
      </c>
      <c r="M2073">
        <v>0.97</v>
      </c>
      <c r="N2073" t="b">
        <v>0</v>
      </c>
    </row>
    <row r="2074" spans="1:14" x14ac:dyDescent="0.2">
      <c r="A2074">
        <v>160</v>
      </c>
      <c r="B2074">
        <v>32</v>
      </c>
      <c r="C2074">
        <v>96</v>
      </c>
      <c r="D2074">
        <v>64</v>
      </c>
      <c r="E2074" t="s">
        <v>89</v>
      </c>
      <c r="F2074" t="s">
        <v>5242</v>
      </c>
      <c r="G2074" t="s">
        <v>5243</v>
      </c>
      <c r="H2074">
        <v>-67942.06</v>
      </c>
      <c r="I2074">
        <v>1.123</v>
      </c>
      <c r="J2074">
        <v>8183.0171</v>
      </c>
      <c r="K2074">
        <v>7.0000000000000001E-3</v>
      </c>
      <c r="L2074">
        <v>159927061.19999999</v>
      </c>
      <c r="M2074">
        <v>1.206</v>
      </c>
      <c r="N2074" t="b">
        <v>0</v>
      </c>
    </row>
    <row r="2075" spans="1:14" x14ac:dyDescent="0.2">
      <c r="A2075">
        <v>160</v>
      </c>
      <c r="B2075">
        <v>30</v>
      </c>
      <c r="C2075">
        <v>95</v>
      </c>
      <c r="D2075">
        <v>65</v>
      </c>
      <c r="E2075" t="s">
        <v>90</v>
      </c>
      <c r="F2075" t="s">
        <v>5244</v>
      </c>
      <c r="G2075" t="s">
        <v>5245</v>
      </c>
      <c r="H2075">
        <v>-67836.474000000002</v>
      </c>
      <c r="I2075">
        <v>1.1100000000000001</v>
      </c>
      <c r="J2075">
        <v>8177.4675999999999</v>
      </c>
      <c r="K2075">
        <v>6.8999999999999999E-3</v>
      </c>
      <c r="L2075">
        <v>159927174.55000001</v>
      </c>
      <c r="M2075">
        <v>1.1910000000000001</v>
      </c>
      <c r="N2075" t="b">
        <v>0</v>
      </c>
    </row>
    <row r="2076" spans="1:14" x14ac:dyDescent="0.2">
      <c r="A2076">
        <v>160</v>
      </c>
      <c r="B2076">
        <v>28</v>
      </c>
      <c r="C2076">
        <v>94</v>
      </c>
      <c r="D2076">
        <v>66</v>
      </c>
      <c r="E2076" t="s">
        <v>91</v>
      </c>
      <c r="F2076" t="s">
        <v>5246</v>
      </c>
      <c r="G2076" t="s">
        <v>5247</v>
      </c>
      <c r="H2076">
        <v>-69672.425000000003</v>
      </c>
      <c r="I2076">
        <v>0.7</v>
      </c>
      <c r="J2076">
        <v>8184.0526</v>
      </c>
      <c r="K2076">
        <v>4.4000000000000003E-3</v>
      </c>
      <c r="L2076">
        <v>159925203.56999999</v>
      </c>
      <c r="M2076">
        <v>0.751</v>
      </c>
      <c r="N2076" t="b">
        <v>0</v>
      </c>
    </row>
    <row r="2077" spans="1:14" x14ac:dyDescent="0.2">
      <c r="A2077">
        <v>160</v>
      </c>
      <c r="B2077">
        <v>26</v>
      </c>
      <c r="C2077">
        <v>93</v>
      </c>
      <c r="D2077">
        <v>67</v>
      </c>
      <c r="E2077" t="s">
        <v>92</v>
      </c>
      <c r="F2077" t="s">
        <v>5248</v>
      </c>
      <c r="G2077" t="s">
        <v>5249</v>
      </c>
      <c r="H2077">
        <v>-66382.425000000003</v>
      </c>
      <c r="I2077">
        <v>15.016</v>
      </c>
      <c r="J2077">
        <v>8158.6004000000003</v>
      </c>
      <c r="K2077">
        <v>9.3899999999999997E-2</v>
      </c>
      <c r="L2077">
        <v>159928735.53</v>
      </c>
      <c r="M2077">
        <v>16.12</v>
      </c>
      <c r="N2077" t="b">
        <v>0</v>
      </c>
    </row>
    <row r="2078" spans="1:14" x14ac:dyDescent="0.2">
      <c r="A2078">
        <v>160</v>
      </c>
      <c r="B2078">
        <v>24</v>
      </c>
      <c r="C2078">
        <v>92</v>
      </c>
      <c r="D2078">
        <v>68</v>
      </c>
      <c r="E2078" t="s">
        <v>93</v>
      </c>
      <c r="F2078" t="s">
        <v>5250</v>
      </c>
      <c r="G2078" t="s">
        <v>5251</v>
      </c>
      <c r="H2078">
        <v>-66064.176000000007</v>
      </c>
      <c r="I2078">
        <v>24.245999999999999</v>
      </c>
      <c r="J2078">
        <v>8151.7217000000001</v>
      </c>
      <c r="K2078">
        <v>0.1515</v>
      </c>
      <c r="L2078">
        <v>159929077.19</v>
      </c>
      <c r="M2078">
        <v>26.029</v>
      </c>
      <c r="N2078" t="b">
        <v>0</v>
      </c>
    </row>
    <row r="2079" spans="1:14" x14ac:dyDescent="0.2">
      <c r="A2079">
        <v>160</v>
      </c>
      <c r="B2079">
        <v>22</v>
      </c>
      <c r="C2079">
        <v>91</v>
      </c>
      <c r="D2079">
        <v>69</v>
      </c>
      <c r="E2079" t="s">
        <v>94</v>
      </c>
      <c r="F2079" t="s">
        <v>5252</v>
      </c>
      <c r="G2079" t="s">
        <v>5253</v>
      </c>
      <c r="H2079">
        <v>-60301.036999999997</v>
      </c>
      <c r="I2079">
        <v>32.686</v>
      </c>
      <c r="J2079">
        <v>8110.8123999999998</v>
      </c>
      <c r="K2079">
        <v>0.20430000000000001</v>
      </c>
      <c r="L2079">
        <v>159935264.16999999</v>
      </c>
      <c r="M2079">
        <v>35.088999999999999</v>
      </c>
      <c r="N2079" t="b">
        <v>0</v>
      </c>
    </row>
    <row r="2080" spans="1:14" x14ac:dyDescent="0.2">
      <c r="A2080">
        <v>160</v>
      </c>
      <c r="B2080">
        <v>20</v>
      </c>
      <c r="C2080">
        <v>90</v>
      </c>
      <c r="D2080">
        <v>70</v>
      </c>
      <c r="E2080" t="s">
        <v>95</v>
      </c>
      <c r="F2080" t="s">
        <v>5254</v>
      </c>
      <c r="G2080" t="s">
        <v>5255</v>
      </c>
      <c r="H2080">
        <v>-58163.226999999999</v>
      </c>
      <c r="I2080">
        <v>5.4960000000000004</v>
      </c>
      <c r="J2080">
        <v>8092.5613999999996</v>
      </c>
      <c r="K2080">
        <v>3.4299999999999997E-2</v>
      </c>
      <c r="L2080">
        <v>159937559.21000001</v>
      </c>
      <c r="M2080">
        <v>5.9</v>
      </c>
      <c r="N2080" t="b">
        <v>0</v>
      </c>
    </row>
    <row r="2081" spans="1:14" x14ac:dyDescent="0.2">
      <c r="A2081">
        <v>160</v>
      </c>
      <c r="B2081">
        <v>18</v>
      </c>
      <c r="C2081">
        <v>89</v>
      </c>
      <c r="D2081">
        <v>71</v>
      </c>
      <c r="E2081" t="s">
        <v>96</v>
      </c>
      <c r="F2081" t="s">
        <v>5256</v>
      </c>
      <c r="G2081" t="s">
        <v>5257</v>
      </c>
      <c r="H2081">
        <v>-50269.942000000003</v>
      </c>
      <c r="I2081">
        <v>56.820999999999998</v>
      </c>
      <c r="J2081">
        <v>8038.3387000000002</v>
      </c>
      <c r="K2081">
        <v>0.35510000000000003</v>
      </c>
      <c r="L2081">
        <v>159946033</v>
      </c>
      <c r="M2081">
        <v>61</v>
      </c>
      <c r="N2081" t="b">
        <v>0</v>
      </c>
    </row>
    <row r="2082" spans="1:14" x14ac:dyDescent="0.2">
      <c r="A2082">
        <v>160</v>
      </c>
      <c r="B2082">
        <v>16</v>
      </c>
      <c r="C2082">
        <v>88</v>
      </c>
      <c r="D2082">
        <v>72</v>
      </c>
      <c r="E2082" t="s">
        <v>97</v>
      </c>
      <c r="F2082" t="s">
        <v>5258</v>
      </c>
      <c r="G2082" t="s">
        <v>5259</v>
      </c>
      <c r="H2082">
        <v>-45938.747000000003</v>
      </c>
      <c r="I2082">
        <v>9.5399999999999991</v>
      </c>
      <c r="J2082">
        <v>8006.3791000000001</v>
      </c>
      <c r="K2082">
        <v>5.96E-2</v>
      </c>
      <c r="L2082">
        <v>159950682.72</v>
      </c>
      <c r="M2082">
        <v>10.241</v>
      </c>
      <c r="N2082" t="b">
        <v>0</v>
      </c>
    </row>
    <row r="2083" spans="1:14" x14ac:dyDescent="0.2">
      <c r="A2083">
        <v>160</v>
      </c>
      <c r="B2083">
        <v>14</v>
      </c>
      <c r="C2083">
        <v>87</v>
      </c>
      <c r="D2083">
        <v>73</v>
      </c>
      <c r="E2083" t="s">
        <v>98</v>
      </c>
      <c r="F2083" t="s">
        <v>5260</v>
      </c>
      <c r="G2083" t="s">
        <v>5261</v>
      </c>
      <c r="H2083">
        <v>-35823.699999999997</v>
      </c>
      <c r="I2083">
        <v>54.316000000000003</v>
      </c>
      <c r="J2083">
        <v>7938.2704000000003</v>
      </c>
      <c r="K2083">
        <v>0.33950000000000002</v>
      </c>
      <c r="L2083">
        <v>159961541.66999999</v>
      </c>
      <c r="M2083">
        <v>58.31</v>
      </c>
      <c r="N2083" t="b">
        <v>0</v>
      </c>
    </row>
    <row r="2084" spans="1:14" x14ac:dyDescent="0.2">
      <c r="A2084">
        <v>160</v>
      </c>
      <c r="B2084">
        <v>12</v>
      </c>
      <c r="C2084">
        <v>86</v>
      </c>
      <c r="D2084">
        <v>74</v>
      </c>
      <c r="E2084" t="s">
        <v>99</v>
      </c>
      <c r="F2084" t="s">
        <v>5262</v>
      </c>
      <c r="G2084" t="s">
        <v>5263</v>
      </c>
      <c r="H2084">
        <v>-29329.073</v>
      </c>
      <c r="I2084">
        <v>149.81</v>
      </c>
      <c r="J2084">
        <v>7892.7893000000004</v>
      </c>
      <c r="K2084">
        <v>0.93630000000000002</v>
      </c>
      <c r="L2084">
        <v>159968513.94</v>
      </c>
      <c r="M2084">
        <v>160.828</v>
      </c>
      <c r="N2084" t="b">
        <v>0</v>
      </c>
    </row>
    <row r="2085" spans="1:14" x14ac:dyDescent="0.2">
      <c r="A2085">
        <v>160</v>
      </c>
      <c r="B2085">
        <v>10</v>
      </c>
      <c r="C2085">
        <v>85</v>
      </c>
      <c r="D2085">
        <v>75</v>
      </c>
      <c r="E2085" t="s">
        <v>100</v>
      </c>
      <c r="F2085" t="s">
        <v>5264</v>
      </c>
      <c r="G2085" t="s">
        <v>5265</v>
      </c>
      <c r="H2085" t="s">
        <v>5266</v>
      </c>
      <c r="I2085" t="s">
        <v>813</v>
      </c>
      <c r="J2085" t="s">
        <v>5267</v>
      </c>
      <c r="K2085" t="s">
        <v>1655</v>
      </c>
      <c r="L2085">
        <v>159981880</v>
      </c>
      <c r="M2085" t="s">
        <v>816</v>
      </c>
      <c r="N2085" t="b">
        <v>1</v>
      </c>
    </row>
    <row r="2086" spans="1:14" x14ac:dyDescent="0.2">
      <c r="A2086">
        <v>161</v>
      </c>
      <c r="B2086">
        <v>41</v>
      </c>
      <c r="C2086">
        <v>101</v>
      </c>
      <c r="D2086">
        <v>60</v>
      </c>
      <c r="E2086" t="s">
        <v>85</v>
      </c>
      <c r="F2086" t="s">
        <v>5268</v>
      </c>
      <c r="G2086" t="s">
        <v>5269</v>
      </c>
      <c r="H2086" t="s">
        <v>5270</v>
      </c>
      <c r="I2086" t="s">
        <v>581</v>
      </c>
      <c r="J2086" t="s">
        <v>5271</v>
      </c>
      <c r="K2086" t="s">
        <v>1655</v>
      </c>
      <c r="L2086">
        <v>160954664</v>
      </c>
      <c r="M2086" t="s">
        <v>584</v>
      </c>
      <c r="N2086" t="b">
        <v>1</v>
      </c>
    </row>
    <row r="2087" spans="1:14" x14ac:dyDescent="0.2">
      <c r="A2087">
        <v>161</v>
      </c>
      <c r="B2087">
        <v>39</v>
      </c>
      <c r="C2087">
        <v>100</v>
      </c>
      <c r="D2087">
        <v>61</v>
      </c>
      <c r="E2087" t="s">
        <v>86</v>
      </c>
      <c r="F2087" t="s">
        <v>5272</v>
      </c>
      <c r="G2087" t="s">
        <v>5273</v>
      </c>
      <c r="H2087">
        <v>-50086.589</v>
      </c>
      <c r="I2087">
        <v>9.0350000000000001</v>
      </c>
      <c r="J2087">
        <v>8085.9976999999999</v>
      </c>
      <c r="K2087">
        <v>5.6099999999999997E-2</v>
      </c>
      <c r="L2087">
        <v>160946229.83000001</v>
      </c>
      <c r="M2087">
        <v>9.6999999999999993</v>
      </c>
      <c r="N2087" t="b">
        <v>0</v>
      </c>
    </row>
    <row r="2088" spans="1:14" x14ac:dyDescent="0.2">
      <c r="A2088">
        <v>161</v>
      </c>
      <c r="B2088">
        <v>37</v>
      </c>
      <c r="C2088">
        <v>99</v>
      </c>
      <c r="D2088">
        <v>62</v>
      </c>
      <c r="E2088" t="s">
        <v>87</v>
      </c>
      <c r="F2088" t="s">
        <v>5274</v>
      </c>
      <c r="G2088" t="s">
        <v>5275</v>
      </c>
      <c r="H2088">
        <v>-56672.042999999998</v>
      </c>
      <c r="I2088">
        <v>6.8170000000000002</v>
      </c>
      <c r="J2088">
        <v>8122.0418</v>
      </c>
      <c r="K2088">
        <v>4.2299999999999997E-2</v>
      </c>
      <c r="L2088">
        <v>160939160.06</v>
      </c>
      <c r="M2088">
        <v>7.3179999999999996</v>
      </c>
      <c r="N2088" t="b">
        <v>0</v>
      </c>
    </row>
    <row r="2089" spans="1:14" x14ac:dyDescent="0.2">
      <c r="A2089">
        <v>161</v>
      </c>
      <c r="B2089">
        <v>35</v>
      </c>
      <c r="C2089">
        <v>98</v>
      </c>
      <c r="D2089">
        <v>63</v>
      </c>
      <c r="E2089" t="s">
        <v>88</v>
      </c>
      <c r="F2089" t="s">
        <v>5276</v>
      </c>
      <c r="G2089" t="s">
        <v>5277</v>
      </c>
      <c r="H2089">
        <v>-61791.601000000002</v>
      </c>
      <c r="I2089">
        <v>10.4</v>
      </c>
      <c r="J2089">
        <v>8148.9809999999998</v>
      </c>
      <c r="K2089">
        <v>6.4600000000000005E-2</v>
      </c>
      <c r="L2089">
        <v>160933663.99000001</v>
      </c>
      <c r="M2089">
        <v>11.164</v>
      </c>
      <c r="N2089" t="b">
        <v>0</v>
      </c>
    </row>
    <row r="2090" spans="1:14" x14ac:dyDescent="0.2">
      <c r="A2090">
        <v>161</v>
      </c>
      <c r="B2090">
        <v>33</v>
      </c>
      <c r="C2090">
        <v>97</v>
      </c>
      <c r="D2090">
        <v>64</v>
      </c>
      <c r="E2090" t="s">
        <v>89</v>
      </c>
      <c r="F2090" t="s">
        <v>5278</v>
      </c>
      <c r="G2090" t="s">
        <v>5279</v>
      </c>
      <c r="H2090">
        <v>-65506.142</v>
      </c>
      <c r="I2090">
        <v>1.504</v>
      </c>
      <c r="J2090">
        <v>8167.1934000000001</v>
      </c>
      <c r="K2090">
        <v>9.2999999999999992E-3</v>
      </c>
      <c r="L2090">
        <v>160929676.25999999</v>
      </c>
      <c r="M2090">
        <v>1.6140000000000001</v>
      </c>
      <c r="N2090" t="b">
        <v>0</v>
      </c>
    </row>
    <row r="2091" spans="1:14" x14ac:dyDescent="0.2">
      <c r="A2091">
        <v>161</v>
      </c>
      <c r="B2091">
        <v>31</v>
      </c>
      <c r="C2091">
        <v>96</v>
      </c>
      <c r="D2091">
        <v>65</v>
      </c>
      <c r="E2091" t="s">
        <v>90</v>
      </c>
      <c r="F2091" t="s">
        <v>5280</v>
      </c>
      <c r="G2091" t="s">
        <v>5281</v>
      </c>
      <c r="H2091">
        <v>-67461.778000000006</v>
      </c>
      <c r="I2091">
        <v>1.218</v>
      </c>
      <c r="J2091">
        <v>8174.4808999999996</v>
      </c>
      <c r="K2091">
        <v>7.6E-3</v>
      </c>
      <c r="L2091">
        <v>160927576.80000001</v>
      </c>
      <c r="M2091">
        <v>1.3080000000000001</v>
      </c>
      <c r="N2091" t="b">
        <v>0</v>
      </c>
    </row>
    <row r="2092" spans="1:14" x14ac:dyDescent="0.2">
      <c r="A2092">
        <v>161</v>
      </c>
      <c r="B2092">
        <v>29</v>
      </c>
      <c r="C2092">
        <v>95</v>
      </c>
      <c r="D2092">
        <v>66</v>
      </c>
      <c r="E2092" t="s">
        <v>91</v>
      </c>
      <c r="F2092" t="s">
        <v>5282</v>
      </c>
      <c r="G2092" t="s">
        <v>5283</v>
      </c>
      <c r="H2092">
        <v>-68055.494000000006</v>
      </c>
      <c r="I2092">
        <v>0.69699999999999995</v>
      </c>
      <c r="J2092">
        <v>8173.3092999999999</v>
      </c>
      <c r="K2092">
        <v>4.3E-3</v>
      </c>
      <c r="L2092">
        <v>160926939.41999999</v>
      </c>
      <c r="M2092">
        <v>0.748</v>
      </c>
      <c r="N2092" t="b">
        <v>0</v>
      </c>
    </row>
    <row r="2093" spans="1:14" x14ac:dyDescent="0.2">
      <c r="A2093">
        <v>161</v>
      </c>
      <c r="B2093">
        <v>27</v>
      </c>
      <c r="C2093">
        <v>94</v>
      </c>
      <c r="D2093">
        <v>67</v>
      </c>
      <c r="E2093" t="s">
        <v>92</v>
      </c>
      <c r="F2093" t="s">
        <v>5284</v>
      </c>
      <c r="G2093" t="s">
        <v>5285</v>
      </c>
      <c r="H2093">
        <v>-67196.293999999994</v>
      </c>
      <c r="I2093">
        <v>2.1509999999999998</v>
      </c>
      <c r="J2093">
        <v>8163.1134000000002</v>
      </c>
      <c r="K2093">
        <v>1.34E-2</v>
      </c>
      <c r="L2093">
        <v>160927861.81</v>
      </c>
      <c r="M2093">
        <v>2.3090000000000002</v>
      </c>
      <c r="N2093" t="b">
        <v>0</v>
      </c>
    </row>
    <row r="2094" spans="1:14" x14ac:dyDescent="0.2">
      <c r="A2094">
        <v>161</v>
      </c>
      <c r="B2094">
        <v>25</v>
      </c>
      <c r="C2094">
        <v>93</v>
      </c>
      <c r="D2094">
        <v>68</v>
      </c>
      <c r="E2094" t="s">
        <v>93</v>
      </c>
      <c r="F2094" t="s">
        <v>5286</v>
      </c>
      <c r="G2094" t="s">
        <v>5287</v>
      </c>
      <c r="H2094">
        <v>-65201.298000000003</v>
      </c>
      <c r="I2094">
        <v>8.7739999999999991</v>
      </c>
      <c r="J2094">
        <v>8145.8627999999999</v>
      </c>
      <c r="K2094">
        <v>5.45E-2</v>
      </c>
      <c r="L2094">
        <v>160930003.53</v>
      </c>
      <c r="M2094">
        <v>9.4190000000000005</v>
      </c>
      <c r="N2094" t="b">
        <v>0</v>
      </c>
    </row>
    <row r="2095" spans="1:14" x14ac:dyDescent="0.2">
      <c r="A2095">
        <v>161</v>
      </c>
      <c r="B2095">
        <v>23</v>
      </c>
      <c r="C2095">
        <v>92</v>
      </c>
      <c r="D2095">
        <v>69</v>
      </c>
      <c r="E2095" t="s">
        <v>94</v>
      </c>
      <c r="F2095" t="s">
        <v>5288</v>
      </c>
      <c r="G2095" t="s">
        <v>5289</v>
      </c>
      <c r="H2095">
        <v>-61898.714999999997</v>
      </c>
      <c r="I2095">
        <v>27.945</v>
      </c>
      <c r="J2095">
        <v>8120.4906000000001</v>
      </c>
      <c r="K2095">
        <v>0.1736</v>
      </c>
      <c r="L2095">
        <v>160933549</v>
      </c>
      <c r="M2095">
        <v>30</v>
      </c>
      <c r="N2095" t="b">
        <v>0</v>
      </c>
    </row>
    <row r="2096" spans="1:14" x14ac:dyDescent="0.2">
      <c r="A2096">
        <v>161</v>
      </c>
      <c r="B2096">
        <v>21</v>
      </c>
      <c r="C2096">
        <v>91</v>
      </c>
      <c r="D2096">
        <v>70</v>
      </c>
      <c r="E2096" t="s">
        <v>95</v>
      </c>
      <c r="F2096" t="s">
        <v>5290</v>
      </c>
      <c r="G2096" t="s">
        <v>5291</v>
      </c>
      <c r="H2096">
        <v>-57834.248</v>
      </c>
      <c r="I2096">
        <v>15.101000000000001</v>
      </c>
      <c r="J2096">
        <v>8090.3860999999997</v>
      </c>
      <c r="K2096">
        <v>9.3799999999999994E-2</v>
      </c>
      <c r="L2096">
        <v>160937912.38</v>
      </c>
      <c r="M2096">
        <v>16.210999999999999</v>
      </c>
      <c r="N2096" t="b">
        <v>0</v>
      </c>
    </row>
    <row r="2097" spans="1:14" x14ac:dyDescent="0.2">
      <c r="A2097">
        <v>161</v>
      </c>
      <c r="B2097">
        <v>19</v>
      </c>
      <c r="C2097">
        <v>90</v>
      </c>
      <c r="D2097">
        <v>71</v>
      </c>
      <c r="E2097" t="s">
        <v>96</v>
      </c>
      <c r="F2097" t="s">
        <v>5292</v>
      </c>
      <c r="G2097" t="s">
        <v>5293</v>
      </c>
      <c r="H2097">
        <v>-52562.349000000002</v>
      </c>
      <c r="I2097">
        <v>27.945</v>
      </c>
      <c r="J2097">
        <v>8052.7821000000004</v>
      </c>
      <c r="K2097">
        <v>0.1736</v>
      </c>
      <c r="L2097">
        <v>160943572</v>
      </c>
      <c r="M2097">
        <v>30</v>
      </c>
      <c r="N2097" t="b">
        <v>0</v>
      </c>
    </row>
    <row r="2098" spans="1:14" x14ac:dyDescent="0.2">
      <c r="A2098">
        <v>161</v>
      </c>
      <c r="B2098">
        <v>17</v>
      </c>
      <c r="C2098">
        <v>89</v>
      </c>
      <c r="D2098">
        <v>72</v>
      </c>
      <c r="E2098" t="s">
        <v>97</v>
      </c>
      <c r="F2098" t="s">
        <v>5294</v>
      </c>
      <c r="G2098" t="s">
        <v>5295</v>
      </c>
      <c r="H2098">
        <v>-46315.817000000003</v>
      </c>
      <c r="I2098">
        <v>23.45</v>
      </c>
      <c r="J2098">
        <v>8009.1244999999999</v>
      </c>
      <c r="K2098">
        <v>0.1457</v>
      </c>
      <c r="L2098">
        <v>160950277.91999999</v>
      </c>
      <c r="M2098">
        <v>25.173999999999999</v>
      </c>
      <c r="N2098" t="b">
        <v>0</v>
      </c>
    </row>
    <row r="2099" spans="1:14" x14ac:dyDescent="0.2">
      <c r="A2099">
        <v>161</v>
      </c>
      <c r="B2099">
        <v>15</v>
      </c>
      <c r="C2099">
        <v>88</v>
      </c>
      <c r="D2099">
        <v>73</v>
      </c>
      <c r="E2099" t="s">
        <v>98</v>
      </c>
      <c r="F2099" t="s">
        <v>5296</v>
      </c>
      <c r="G2099" t="s">
        <v>5297</v>
      </c>
      <c r="H2099">
        <v>-38778.574999999997</v>
      </c>
      <c r="I2099">
        <v>24.381</v>
      </c>
      <c r="J2099">
        <v>7957.45</v>
      </c>
      <c r="K2099">
        <v>0.15140000000000001</v>
      </c>
      <c r="L2099">
        <v>160958369.47999999</v>
      </c>
      <c r="M2099">
        <v>26.173999999999999</v>
      </c>
      <c r="N2099" t="b">
        <v>0</v>
      </c>
    </row>
    <row r="2100" spans="1:14" x14ac:dyDescent="0.2">
      <c r="A2100">
        <v>161</v>
      </c>
      <c r="B2100">
        <v>13</v>
      </c>
      <c r="C2100">
        <v>87</v>
      </c>
      <c r="D2100">
        <v>74</v>
      </c>
      <c r="E2100" t="s">
        <v>99</v>
      </c>
      <c r="F2100" t="s">
        <v>5298</v>
      </c>
      <c r="G2100" t="s">
        <v>5299</v>
      </c>
      <c r="H2100" t="s">
        <v>5300</v>
      </c>
      <c r="I2100" t="s">
        <v>732</v>
      </c>
      <c r="J2100" t="s">
        <v>5301</v>
      </c>
      <c r="K2100" t="s">
        <v>2047</v>
      </c>
      <c r="L2100">
        <v>160967249</v>
      </c>
      <c r="M2100" t="s">
        <v>734</v>
      </c>
      <c r="N2100" t="b">
        <v>1</v>
      </c>
    </row>
    <row r="2101" spans="1:14" x14ac:dyDescent="0.2">
      <c r="A2101">
        <v>161</v>
      </c>
      <c r="B2101">
        <v>11</v>
      </c>
      <c r="C2101">
        <v>86</v>
      </c>
      <c r="D2101">
        <v>75</v>
      </c>
      <c r="E2101" t="s">
        <v>100</v>
      </c>
      <c r="F2101" t="s">
        <v>5302</v>
      </c>
      <c r="G2101" t="s">
        <v>5303</v>
      </c>
      <c r="H2101">
        <v>-20842.82</v>
      </c>
      <c r="I2101">
        <v>149.905</v>
      </c>
      <c r="J2101">
        <v>7836.3292000000001</v>
      </c>
      <c r="K2101">
        <v>0.93110000000000004</v>
      </c>
      <c r="L2101">
        <v>160977624.31</v>
      </c>
      <c r="M2101">
        <v>160.93</v>
      </c>
      <c r="N2101" t="b">
        <v>0</v>
      </c>
    </row>
    <row r="2102" spans="1:14" x14ac:dyDescent="0.2">
      <c r="A2102">
        <v>161</v>
      </c>
      <c r="B2102">
        <v>9</v>
      </c>
      <c r="C2102">
        <v>85</v>
      </c>
      <c r="D2102">
        <v>76</v>
      </c>
      <c r="E2102" t="s">
        <v>101</v>
      </c>
      <c r="F2102" t="s">
        <v>5304</v>
      </c>
      <c r="G2102" t="s">
        <v>5305</v>
      </c>
      <c r="H2102" t="s">
        <v>5306</v>
      </c>
      <c r="I2102" t="s">
        <v>581</v>
      </c>
      <c r="J2102" t="s">
        <v>5307</v>
      </c>
      <c r="K2102" t="s">
        <v>1655</v>
      </c>
      <c r="L2102">
        <v>160989054</v>
      </c>
      <c r="M2102" t="s">
        <v>584</v>
      </c>
      <c r="N2102" t="b">
        <v>1</v>
      </c>
    </row>
    <row r="2103" spans="1:14" x14ac:dyDescent="0.2">
      <c r="A2103">
        <v>162</v>
      </c>
      <c r="B2103">
        <v>42</v>
      </c>
      <c r="C2103">
        <v>102</v>
      </c>
      <c r="D2103">
        <v>60</v>
      </c>
      <c r="E2103" t="s">
        <v>85</v>
      </c>
      <c r="F2103" t="s">
        <v>5308</v>
      </c>
      <c r="G2103" t="s">
        <v>5309</v>
      </c>
      <c r="H2103" t="s">
        <v>5310</v>
      </c>
      <c r="I2103" t="s">
        <v>581</v>
      </c>
      <c r="J2103" t="s">
        <v>4980</v>
      </c>
      <c r="K2103" t="s">
        <v>1655</v>
      </c>
      <c r="L2103">
        <v>161958121</v>
      </c>
      <c r="M2103" t="s">
        <v>584</v>
      </c>
      <c r="N2103" t="b">
        <v>1</v>
      </c>
    </row>
    <row r="2104" spans="1:14" x14ac:dyDescent="0.2">
      <c r="A2104">
        <v>162</v>
      </c>
      <c r="B2104">
        <v>40</v>
      </c>
      <c r="C2104">
        <v>101</v>
      </c>
      <c r="D2104">
        <v>61</v>
      </c>
      <c r="E2104" t="s">
        <v>86</v>
      </c>
      <c r="F2104" t="s">
        <v>5311</v>
      </c>
      <c r="G2104" t="s">
        <v>5312</v>
      </c>
      <c r="H2104" t="s">
        <v>5313</v>
      </c>
      <c r="I2104" t="s">
        <v>813</v>
      </c>
      <c r="J2104" t="s">
        <v>3433</v>
      </c>
      <c r="K2104" t="s">
        <v>1655</v>
      </c>
      <c r="L2104">
        <v>161950574</v>
      </c>
      <c r="M2104" t="s">
        <v>816</v>
      </c>
      <c r="N2104" t="b">
        <v>1</v>
      </c>
    </row>
    <row r="2105" spans="1:14" x14ac:dyDescent="0.2">
      <c r="A2105">
        <v>162</v>
      </c>
      <c r="B2105">
        <v>38</v>
      </c>
      <c r="C2105">
        <v>100</v>
      </c>
      <c r="D2105">
        <v>62</v>
      </c>
      <c r="E2105" t="s">
        <v>87</v>
      </c>
      <c r="F2105" t="s">
        <v>5314</v>
      </c>
      <c r="G2105" t="s">
        <v>5315</v>
      </c>
      <c r="H2105">
        <v>-54379.053</v>
      </c>
      <c r="I2105">
        <v>3.5230000000000001</v>
      </c>
      <c r="J2105">
        <v>8107.5744999999997</v>
      </c>
      <c r="K2105">
        <v>2.18E-2</v>
      </c>
      <c r="L2105">
        <v>161941621.68000001</v>
      </c>
      <c r="M2105">
        <v>3.782</v>
      </c>
      <c r="N2105" t="b">
        <v>0</v>
      </c>
    </row>
    <row r="2106" spans="1:14" x14ac:dyDescent="0.2">
      <c r="A2106">
        <v>162</v>
      </c>
      <c r="B2106">
        <v>36</v>
      </c>
      <c r="C2106">
        <v>99</v>
      </c>
      <c r="D2106">
        <v>63</v>
      </c>
      <c r="E2106" t="s">
        <v>88</v>
      </c>
      <c r="F2106" t="s">
        <v>5316</v>
      </c>
      <c r="G2106" t="s">
        <v>5317</v>
      </c>
      <c r="H2106">
        <v>-58722.944000000003</v>
      </c>
      <c r="I2106">
        <v>1.3140000000000001</v>
      </c>
      <c r="J2106">
        <v>8129.5592999999999</v>
      </c>
      <c r="K2106">
        <v>8.0999999999999996E-3</v>
      </c>
      <c r="L2106">
        <v>161936958.31999999</v>
      </c>
      <c r="M2106">
        <v>1.41</v>
      </c>
      <c r="N2106" t="b">
        <v>0</v>
      </c>
    </row>
    <row r="2107" spans="1:14" x14ac:dyDescent="0.2">
      <c r="A2107">
        <v>162</v>
      </c>
      <c r="B2107">
        <v>34</v>
      </c>
      <c r="C2107">
        <v>98</v>
      </c>
      <c r="D2107">
        <v>64</v>
      </c>
      <c r="E2107" t="s">
        <v>89</v>
      </c>
      <c r="F2107" t="s">
        <v>5318</v>
      </c>
      <c r="G2107" t="s">
        <v>5319</v>
      </c>
      <c r="H2107">
        <v>-64280.72</v>
      </c>
      <c r="I2107">
        <v>3.9630000000000001</v>
      </c>
      <c r="J2107">
        <v>8159.0373</v>
      </c>
      <c r="K2107">
        <v>2.4500000000000001E-2</v>
      </c>
      <c r="L2107">
        <v>161930991.81</v>
      </c>
      <c r="M2107">
        <v>4.2539999999999996</v>
      </c>
      <c r="N2107" t="b">
        <v>0</v>
      </c>
    </row>
    <row r="2108" spans="1:14" x14ac:dyDescent="0.2">
      <c r="A2108">
        <v>162</v>
      </c>
      <c r="B2108">
        <v>32</v>
      </c>
      <c r="C2108">
        <v>97</v>
      </c>
      <c r="D2108">
        <v>65</v>
      </c>
      <c r="E2108" t="s">
        <v>90</v>
      </c>
      <c r="F2108" t="s">
        <v>5320</v>
      </c>
      <c r="G2108" t="s">
        <v>5321</v>
      </c>
      <c r="H2108">
        <v>-65879.547999999995</v>
      </c>
      <c r="I2108">
        <v>2.0489999999999999</v>
      </c>
      <c r="J2108">
        <v>8164.0772999999999</v>
      </c>
      <c r="K2108">
        <v>1.2699999999999999E-2</v>
      </c>
      <c r="L2108">
        <v>161929275.40000001</v>
      </c>
      <c r="M2108">
        <v>2.2000000000000002</v>
      </c>
      <c r="N2108" t="b">
        <v>0</v>
      </c>
    </row>
    <row r="2109" spans="1:14" x14ac:dyDescent="0.2">
      <c r="A2109">
        <v>162</v>
      </c>
      <c r="B2109">
        <v>30</v>
      </c>
      <c r="C2109">
        <v>96</v>
      </c>
      <c r="D2109">
        <v>66</v>
      </c>
      <c r="E2109" t="s">
        <v>91</v>
      </c>
      <c r="F2109" t="s">
        <v>5322</v>
      </c>
      <c r="G2109" t="s">
        <v>5323</v>
      </c>
      <c r="H2109">
        <v>-68181.168999999994</v>
      </c>
      <c r="I2109">
        <v>0.69499999999999995</v>
      </c>
      <c r="J2109">
        <v>8173.4555</v>
      </c>
      <c r="K2109">
        <v>4.3E-3</v>
      </c>
      <c r="L2109">
        <v>161926804.5</v>
      </c>
      <c r="M2109">
        <v>0.746</v>
      </c>
      <c r="N2109" t="b">
        <v>0</v>
      </c>
    </row>
    <row r="2110" spans="1:14" x14ac:dyDescent="0.2">
      <c r="A2110">
        <v>162</v>
      </c>
      <c r="B2110">
        <v>28</v>
      </c>
      <c r="C2110">
        <v>95</v>
      </c>
      <c r="D2110">
        <v>67</v>
      </c>
      <c r="E2110" t="s">
        <v>92</v>
      </c>
      <c r="F2110" t="s">
        <v>5324</v>
      </c>
      <c r="G2110" t="s">
        <v>5325</v>
      </c>
      <c r="H2110">
        <v>-66040.562999999995</v>
      </c>
      <c r="I2110">
        <v>3.1019999999999999</v>
      </c>
      <c r="J2110">
        <v>8155.4125999999997</v>
      </c>
      <c r="K2110">
        <v>1.9199999999999998E-2</v>
      </c>
      <c r="L2110">
        <v>161929102.53999999</v>
      </c>
      <c r="M2110">
        <v>3.33</v>
      </c>
      <c r="N2110" t="b">
        <v>0</v>
      </c>
    </row>
    <row r="2111" spans="1:14" x14ac:dyDescent="0.2">
      <c r="A2111">
        <v>162</v>
      </c>
      <c r="B2111">
        <v>26</v>
      </c>
      <c r="C2111">
        <v>94</v>
      </c>
      <c r="D2111">
        <v>68</v>
      </c>
      <c r="E2111" t="s">
        <v>93</v>
      </c>
      <c r="F2111" t="s">
        <v>174</v>
      </c>
      <c r="G2111" t="s">
        <v>5326</v>
      </c>
      <c r="H2111">
        <v>-66334.210000000006</v>
      </c>
      <c r="I2111">
        <v>0.75600000000000001</v>
      </c>
      <c r="J2111">
        <v>8152.3959000000004</v>
      </c>
      <c r="K2111">
        <v>4.7000000000000002E-3</v>
      </c>
      <c r="L2111">
        <v>161928787.28999999</v>
      </c>
      <c r="M2111">
        <v>0.81100000000000005</v>
      </c>
      <c r="N2111" t="b">
        <v>0</v>
      </c>
    </row>
    <row r="2112" spans="1:14" x14ac:dyDescent="0.2">
      <c r="A2112">
        <v>162</v>
      </c>
      <c r="B2112">
        <v>24</v>
      </c>
      <c r="C2112">
        <v>93</v>
      </c>
      <c r="D2112">
        <v>69</v>
      </c>
      <c r="E2112" t="s">
        <v>94</v>
      </c>
      <c r="F2112" t="s">
        <v>175</v>
      </c>
      <c r="G2112" t="s">
        <v>5327</v>
      </c>
      <c r="H2112">
        <v>-61477.482000000004</v>
      </c>
      <c r="I2112">
        <v>26.058</v>
      </c>
      <c r="J2112">
        <v>8117.5868</v>
      </c>
      <c r="K2112">
        <v>0.16089999999999999</v>
      </c>
      <c r="L2112">
        <v>161934001.21000001</v>
      </c>
      <c r="M2112">
        <v>27.974</v>
      </c>
      <c r="N2112" t="b">
        <v>0</v>
      </c>
    </row>
    <row r="2113" spans="1:14" x14ac:dyDescent="0.2">
      <c r="A2113">
        <v>162</v>
      </c>
      <c r="B2113">
        <v>22</v>
      </c>
      <c r="C2113">
        <v>92</v>
      </c>
      <c r="D2113">
        <v>70</v>
      </c>
      <c r="E2113" t="s">
        <v>95</v>
      </c>
      <c r="F2113" t="s">
        <v>176</v>
      </c>
      <c r="G2113" t="s">
        <v>5328</v>
      </c>
      <c r="H2113">
        <v>-59821.163</v>
      </c>
      <c r="I2113">
        <v>15.103</v>
      </c>
      <c r="J2113">
        <v>8102.5333000000001</v>
      </c>
      <c r="K2113">
        <v>9.3200000000000005E-2</v>
      </c>
      <c r="L2113">
        <v>161935779.34</v>
      </c>
      <c r="M2113">
        <v>16.213000000000001</v>
      </c>
      <c r="N2113" t="b">
        <v>0</v>
      </c>
    </row>
    <row r="2114" spans="1:14" x14ac:dyDescent="0.2">
      <c r="A2114">
        <v>162</v>
      </c>
      <c r="B2114">
        <v>20</v>
      </c>
      <c r="C2114">
        <v>91</v>
      </c>
      <c r="D2114">
        <v>71</v>
      </c>
      <c r="E2114" t="s">
        <v>96</v>
      </c>
      <c r="F2114" t="s">
        <v>177</v>
      </c>
      <c r="G2114" t="s">
        <v>5329</v>
      </c>
      <c r="H2114">
        <v>-52831.758999999998</v>
      </c>
      <c r="I2114">
        <v>75.036000000000001</v>
      </c>
      <c r="J2114">
        <v>8054.5595999999996</v>
      </c>
      <c r="K2114">
        <v>0.4632</v>
      </c>
      <c r="L2114">
        <v>161943282.77000001</v>
      </c>
      <c r="M2114">
        <v>80.554000000000002</v>
      </c>
      <c r="N2114" t="b">
        <v>0</v>
      </c>
    </row>
    <row r="2115" spans="1:14" x14ac:dyDescent="0.2">
      <c r="A2115">
        <v>162</v>
      </c>
      <c r="B2115">
        <v>18</v>
      </c>
      <c r="C2115">
        <v>90</v>
      </c>
      <c r="D2115">
        <v>72</v>
      </c>
      <c r="E2115" t="s">
        <v>97</v>
      </c>
      <c r="F2115" t="s">
        <v>5330</v>
      </c>
      <c r="G2115" t="s">
        <v>5331</v>
      </c>
      <c r="H2115">
        <v>-49168.425999999999</v>
      </c>
      <c r="I2115">
        <v>8.952</v>
      </c>
      <c r="J2115">
        <v>8027.1171000000004</v>
      </c>
      <c r="K2115">
        <v>5.5300000000000002E-2</v>
      </c>
      <c r="L2115">
        <v>161947215.52000001</v>
      </c>
      <c r="M2115">
        <v>9.61</v>
      </c>
      <c r="N2115" t="b">
        <v>0</v>
      </c>
    </row>
    <row r="2116" spans="1:14" x14ac:dyDescent="0.2">
      <c r="A2116">
        <v>162</v>
      </c>
      <c r="B2116">
        <v>16</v>
      </c>
      <c r="C2116">
        <v>89</v>
      </c>
      <c r="D2116">
        <v>73</v>
      </c>
      <c r="E2116" t="s">
        <v>98</v>
      </c>
      <c r="F2116" t="s">
        <v>5332</v>
      </c>
      <c r="G2116" t="s">
        <v>5333</v>
      </c>
      <c r="H2116">
        <v>-39781.404999999999</v>
      </c>
      <c r="I2116">
        <v>63.322000000000003</v>
      </c>
      <c r="J2116">
        <v>7964.3432000000003</v>
      </c>
      <c r="K2116">
        <v>0.39090000000000003</v>
      </c>
      <c r="L2116">
        <v>161957292.90000001</v>
      </c>
      <c r="M2116">
        <v>67.978999999999999</v>
      </c>
      <c r="N2116" t="b">
        <v>0</v>
      </c>
    </row>
    <row r="2117" spans="1:14" x14ac:dyDescent="0.2">
      <c r="A2117">
        <v>162</v>
      </c>
      <c r="B2117">
        <v>14</v>
      </c>
      <c r="C2117">
        <v>88</v>
      </c>
      <c r="D2117">
        <v>74</v>
      </c>
      <c r="E2117" t="s">
        <v>99</v>
      </c>
      <c r="F2117" t="s">
        <v>5334</v>
      </c>
      <c r="G2117" t="s">
        <v>5335</v>
      </c>
      <c r="H2117">
        <v>-33999.216999999997</v>
      </c>
      <c r="I2117">
        <v>17.657</v>
      </c>
      <c r="J2117">
        <v>7923.8213999999998</v>
      </c>
      <c r="K2117">
        <v>0.109</v>
      </c>
      <c r="L2117">
        <v>161963500.34</v>
      </c>
      <c r="M2117">
        <v>18.954999999999998</v>
      </c>
      <c r="N2117" t="b">
        <v>0</v>
      </c>
    </row>
    <row r="2118" spans="1:14" x14ac:dyDescent="0.2">
      <c r="A2118">
        <v>162</v>
      </c>
      <c r="B2118">
        <v>12</v>
      </c>
      <c r="C2118">
        <v>87</v>
      </c>
      <c r="D2118">
        <v>75</v>
      </c>
      <c r="E2118" t="s">
        <v>100</v>
      </c>
      <c r="F2118" t="s">
        <v>5336</v>
      </c>
      <c r="G2118" t="s">
        <v>5337</v>
      </c>
      <c r="H2118" t="s">
        <v>5338</v>
      </c>
      <c r="I2118" t="s">
        <v>5024</v>
      </c>
      <c r="J2118" t="s">
        <v>5339</v>
      </c>
      <c r="K2118" t="s">
        <v>2047</v>
      </c>
      <c r="L2118">
        <v>161975896</v>
      </c>
      <c r="M2118" t="s">
        <v>734</v>
      </c>
      <c r="N2118" t="b">
        <v>1</v>
      </c>
    </row>
    <row r="2119" spans="1:14" x14ac:dyDescent="0.2">
      <c r="A2119">
        <v>162</v>
      </c>
      <c r="B2119">
        <v>10</v>
      </c>
      <c r="C2119">
        <v>86</v>
      </c>
      <c r="D2119">
        <v>76</v>
      </c>
      <c r="E2119" t="s">
        <v>101</v>
      </c>
      <c r="F2119" t="s">
        <v>5340</v>
      </c>
      <c r="G2119" t="s">
        <v>5341</v>
      </c>
      <c r="H2119" t="s">
        <v>5342</v>
      </c>
      <c r="I2119" t="s">
        <v>813</v>
      </c>
      <c r="J2119" t="s">
        <v>1598</v>
      </c>
      <c r="K2119" t="s">
        <v>1655</v>
      </c>
      <c r="L2119">
        <v>161984434</v>
      </c>
      <c r="M2119" t="s">
        <v>816</v>
      </c>
      <c r="N2119" t="b">
        <v>1</v>
      </c>
    </row>
    <row r="2120" spans="1:14" x14ac:dyDescent="0.2">
      <c r="A2120">
        <v>163</v>
      </c>
      <c r="B2120">
        <v>41</v>
      </c>
      <c r="C2120">
        <v>102</v>
      </c>
      <c r="D2120">
        <v>61</v>
      </c>
      <c r="E2120" t="s">
        <v>86</v>
      </c>
      <c r="F2120" t="s">
        <v>5343</v>
      </c>
      <c r="G2120" t="s">
        <v>5344</v>
      </c>
      <c r="H2120" t="s">
        <v>5345</v>
      </c>
      <c r="I2120" t="s">
        <v>581</v>
      </c>
      <c r="J2120" t="s">
        <v>5271</v>
      </c>
      <c r="K2120" t="s">
        <v>1655</v>
      </c>
      <c r="L2120">
        <v>162953881</v>
      </c>
      <c r="M2120" t="s">
        <v>584</v>
      </c>
      <c r="N2120" t="b">
        <v>1</v>
      </c>
    </row>
    <row r="2121" spans="1:14" x14ac:dyDescent="0.2">
      <c r="A2121">
        <v>163</v>
      </c>
      <c r="B2121">
        <v>39</v>
      </c>
      <c r="C2121">
        <v>101</v>
      </c>
      <c r="D2121">
        <v>62</v>
      </c>
      <c r="E2121" t="s">
        <v>87</v>
      </c>
      <c r="F2121" t="s">
        <v>5346</v>
      </c>
      <c r="G2121" t="s">
        <v>5347</v>
      </c>
      <c r="H2121">
        <v>-50599.612000000001</v>
      </c>
      <c r="I2121">
        <v>7.359</v>
      </c>
      <c r="J2121">
        <v>8084.1652999999997</v>
      </c>
      <c r="K2121">
        <v>4.5100000000000001E-2</v>
      </c>
      <c r="L2121">
        <v>162945679.08000001</v>
      </c>
      <c r="M2121">
        <v>7.9</v>
      </c>
      <c r="N2121" t="b">
        <v>0</v>
      </c>
    </row>
    <row r="2122" spans="1:14" x14ac:dyDescent="0.2">
      <c r="A2122">
        <v>163</v>
      </c>
      <c r="B2122">
        <v>37</v>
      </c>
      <c r="C2122">
        <v>100</v>
      </c>
      <c r="D2122">
        <v>63</v>
      </c>
      <c r="E2122" t="s">
        <v>88</v>
      </c>
      <c r="F2122" t="s">
        <v>5348</v>
      </c>
      <c r="G2122" t="s">
        <v>5349</v>
      </c>
      <c r="H2122">
        <v>-56573.819000000003</v>
      </c>
      <c r="I2122">
        <v>0.90400000000000003</v>
      </c>
      <c r="J2122">
        <v>8116.0172000000002</v>
      </c>
      <c r="K2122">
        <v>5.5999999999999999E-3</v>
      </c>
      <c r="L2122">
        <v>162939265.50999999</v>
      </c>
      <c r="M2122">
        <v>0.97</v>
      </c>
      <c r="N2122" t="b">
        <v>0</v>
      </c>
    </row>
    <row r="2123" spans="1:14" x14ac:dyDescent="0.2">
      <c r="A2123">
        <v>163</v>
      </c>
      <c r="B2123">
        <v>35</v>
      </c>
      <c r="C2123">
        <v>99</v>
      </c>
      <c r="D2123">
        <v>64</v>
      </c>
      <c r="E2123" t="s">
        <v>89</v>
      </c>
      <c r="F2123" t="s">
        <v>5350</v>
      </c>
      <c r="G2123" t="s">
        <v>5351</v>
      </c>
      <c r="H2123">
        <v>-61388.591</v>
      </c>
      <c r="I2123">
        <v>0.79700000000000004</v>
      </c>
      <c r="J2123">
        <v>8140.7560000000003</v>
      </c>
      <c r="K2123">
        <v>4.8999999999999998E-3</v>
      </c>
      <c r="L2123">
        <v>162934096.63999999</v>
      </c>
      <c r="M2123">
        <v>0.85499999999999998</v>
      </c>
      <c r="N2123" t="b">
        <v>0</v>
      </c>
    </row>
    <row r="2124" spans="1:14" x14ac:dyDescent="0.2">
      <c r="A2124">
        <v>163</v>
      </c>
      <c r="B2124">
        <v>33</v>
      </c>
      <c r="C2124">
        <v>98</v>
      </c>
      <c r="D2124">
        <v>65</v>
      </c>
      <c r="E2124" t="s">
        <v>90</v>
      </c>
      <c r="F2124" t="s">
        <v>5352</v>
      </c>
      <c r="G2124" t="s">
        <v>5353</v>
      </c>
      <c r="H2124">
        <v>-64595.754000000001</v>
      </c>
      <c r="I2124">
        <v>4.0599999999999996</v>
      </c>
      <c r="J2124">
        <v>8155.6322</v>
      </c>
      <c r="K2124">
        <v>2.4899999999999999E-2</v>
      </c>
      <c r="L2124">
        <v>162930653.59999999</v>
      </c>
      <c r="M2124">
        <v>4.3579999999999997</v>
      </c>
      <c r="N2124" t="b">
        <v>0</v>
      </c>
    </row>
    <row r="2125" spans="1:14" x14ac:dyDescent="0.2">
      <c r="A2125">
        <v>163</v>
      </c>
      <c r="B2125">
        <v>31</v>
      </c>
      <c r="C2125">
        <v>97</v>
      </c>
      <c r="D2125">
        <v>66</v>
      </c>
      <c r="E2125" t="s">
        <v>91</v>
      </c>
      <c r="F2125" t="s">
        <v>5354</v>
      </c>
      <c r="G2125" t="s">
        <v>5355</v>
      </c>
      <c r="H2125">
        <v>-66380.857999999993</v>
      </c>
      <c r="I2125">
        <v>0.69299999999999995</v>
      </c>
      <c r="J2125">
        <v>8161.7839999999997</v>
      </c>
      <c r="K2125">
        <v>4.3E-3</v>
      </c>
      <c r="L2125">
        <v>162928737.22</v>
      </c>
      <c r="M2125">
        <v>0.74399999999999999</v>
      </c>
      <c r="N2125" t="b">
        <v>0</v>
      </c>
    </row>
    <row r="2126" spans="1:14" x14ac:dyDescent="0.2">
      <c r="A2126">
        <v>163</v>
      </c>
      <c r="B2126">
        <v>29</v>
      </c>
      <c r="C2126">
        <v>96</v>
      </c>
      <c r="D2126">
        <v>67</v>
      </c>
      <c r="E2126" t="s">
        <v>92</v>
      </c>
      <c r="F2126" t="s">
        <v>5356</v>
      </c>
      <c r="G2126" t="s">
        <v>5357</v>
      </c>
      <c r="H2126">
        <v>-66378.027000000002</v>
      </c>
      <c r="I2126">
        <v>0.69299999999999995</v>
      </c>
      <c r="J2126">
        <v>8156.9669999999996</v>
      </c>
      <c r="K2126">
        <v>4.3E-3</v>
      </c>
      <c r="L2126">
        <v>162928740.25999999</v>
      </c>
      <c r="M2126">
        <v>0.74399999999999999</v>
      </c>
      <c r="N2126" t="b">
        <v>0</v>
      </c>
    </row>
    <row r="2127" spans="1:14" x14ac:dyDescent="0.2">
      <c r="A2127">
        <v>163</v>
      </c>
      <c r="B2127">
        <v>27</v>
      </c>
      <c r="C2127">
        <v>95</v>
      </c>
      <c r="D2127">
        <v>68</v>
      </c>
      <c r="E2127" t="s">
        <v>93</v>
      </c>
      <c r="F2127" t="s">
        <v>5358</v>
      </c>
      <c r="G2127" t="s">
        <v>5359</v>
      </c>
      <c r="H2127">
        <v>-65167.413</v>
      </c>
      <c r="I2127">
        <v>4.6280000000000001</v>
      </c>
      <c r="J2127">
        <v>8144.7403000000004</v>
      </c>
      <c r="K2127">
        <v>2.8400000000000002E-2</v>
      </c>
      <c r="L2127">
        <v>162930039.90000001</v>
      </c>
      <c r="M2127">
        <v>4.9669999999999996</v>
      </c>
      <c r="N2127" t="b">
        <v>0</v>
      </c>
    </row>
    <row r="2128" spans="1:14" x14ac:dyDescent="0.2">
      <c r="A2128">
        <v>163</v>
      </c>
      <c r="B2128">
        <v>25</v>
      </c>
      <c r="C2128">
        <v>94</v>
      </c>
      <c r="D2128">
        <v>69</v>
      </c>
      <c r="E2128" t="s">
        <v>94</v>
      </c>
      <c r="F2128" t="s">
        <v>5360</v>
      </c>
      <c r="G2128" t="s">
        <v>5361</v>
      </c>
      <c r="H2128">
        <v>-62728.413</v>
      </c>
      <c r="I2128">
        <v>5.5149999999999997</v>
      </c>
      <c r="J2128">
        <v>8124.9773999999998</v>
      </c>
      <c r="K2128">
        <v>3.3799999999999997E-2</v>
      </c>
      <c r="L2128">
        <v>162932658.28</v>
      </c>
      <c r="M2128">
        <v>5.92</v>
      </c>
      <c r="N2128" t="b">
        <v>0</v>
      </c>
    </row>
    <row r="2129" spans="1:14" x14ac:dyDescent="0.2">
      <c r="A2129">
        <v>163</v>
      </c>
      <c r="B2129">
        <v>23</v>
      </c>
      <c r="C2129">
        <v>93</v>
      </c>
      <c r="D2129">
        <v>70</v>
      </c>
      <c r="E2129" t="s">
        <v>95</v>
      </c>
      <c r="F2129" t="s">
        <v>5362</v>
      </c>
      <c r="G2129" t="s">
        <v>5363</v>
      </c>
      <c r="H2129">
        <v>-59293.877999999997</v>
      </c>
      <c r="I2129">
        <v>15.105</v>
      </c>
      <c r="J2129">
        <v>8099.1068999999998</v>
      </c>
      <c r="K2129">
        <v>9.2700000000000005E-2</v>
      </c>
      <c r="L2129">
        <v>162936345.40000001</v>
      </c>
      <c r="M2129">
        <v>16.215</v>
      </c>
      <c r="N2129" t="b">
        <v>0</v>
      </c>
    </row>
    <row r="2130" spans="1:14" x14ac:dyDescent="0.2">
      <c r="A2130">
        <v>163</v>
      </c>
      <c r="B2130">
        <v>21</v>
      </c>
      <c r="C2130">
        <v>92</v>
      </c>
      <c r="D2130">
        <v>71</v>
      </c>
      <c r="E2130" t="s">
        <v>96</v>
      </c>
      <c r="F2130" t="s">
        <v>5364</v>
      </c>
      <c r="G2130" t="s">
        <v>5365</v>
      </c>
      <c r="H2130">
        <v>-54791.415000000001</v>
      </c>
      <c r="I2130">
        <v>27.945</v>
      </c>
      <c r="J2130">
        <v>8066.6848</v>
      </c>
      <c r="K2130">
        <v>0.1714</v>
      </c>
      <c r="L2130">
        <v>162941179</v>
      </c>
      <c r="M2130">
        <v>30</v>
      </c>
      <c r="N2130" t="b">
        <v>0</v>
      </c>
    </row>
    <row r="2131" spans="1:14" x14ac:dyDescent="0.2">
      <c r="A2131">
        <v>163</v>
      </c>
      <c r="B2131">
        <v>19</v>
      </c>
      <c r="C2131">
        <v>91</v>
      </c>
      <c r="D2131">
        <v>72</v>
      </c>
      <c r="E2131" t="s">
        <v>97</v>
      </c>
      <c r="F2131" t="s">
        <v>5366</v>
      </c>
      <c r="G2131" t="s">
        <v>5367</v>
      </c>
      <c r="H2131">
        <v>-49269.32</v>
      </c>
      <c r="I2131">
        <v>25.693000000000001</v>
      </c>
      <c r="J2131">
        <v>8028.0072</v>
      </c>
      <c r="K2131">
        <v>0.15759999999999999</v>
      </c>
      <c r="L2131">
        <v>162947107.21000001</v>
      </c>
      <c r="M2131">
        <v>27.582000000000001</v>
      </c>
      <c r="N2131" t="b">
        <v>0</v>
      </c>
    </row>
    <row r="2132" spans="1:14" x14ac:dyDescent="0.2">
      <c r="A2132">
        <v>163</v>
      </c>
      <c r="B2132">
        <v>17</v>
      </c>
      <c r="C2132">
        <v>90</v>
      </c>
      <c r="D2132">
        <v>73</v>
      </c>
      <c r="E2132" t="s">
        <v>98</v>
      </c>
      <c r="F2132" t="s">
        <v>5368</v>
      </c>
      <c r="G2132" t="s">
        <v>5369</v>
      </c>
      <c r="H2132">
        <v>-42534.633999999998</v>
      </c>
      <c r="I2132">
        <v>38.061</v>
      </c>
      <c r="J2132">
        <v>7981.8905000000004</v>
      </c>
      <c r="K2132">
        <v>0.23350000000000001</v>
      </c>
      <c r="L2132">
        <v>162954337.19</v>
      </c>
      <c r="M2132">
        <v>40.86</v>
      </c>
      <c r="N2132" t="b">
        <v>0</v>
      </c>
    </row>
    <row r="2133" spans="1:14" x14ac:dyDescent="0.2">
      <c r="A2133">
        <v>163</v>
      </c>
      <c r="B2133">
        <v>15</v>
      </c>
      <c r="C2133">
        <v>89</v>
      </c>
      <c r="D2133">
        <v>74</v>
      </c>
      <c r="E2133" t="s">
        <v>99</v>
      </c>
      <c r="F2133" t="s">
        <v>5370</v>
      </c>
      <c r="G2133" t="s">
        <v>5371</v>
      </c>
      <c r="H2133">
        <v>-34908.438999999998</v>
      </c>
      <c r="I2133">
        <v>58.426000000000002</v>
      </c>
      <c r="J2133">
        <v>7930.3042999999998</v>
      </c>
      <c r="K2133">
        <v>0.3584</v>
      </c>
      <c r="L2133">
        <v>162962524.25</v>
      </c>
      <c r="M2133">
        <v>62.722000000000001</v>
      </c>
      <c r="N2133" t="b">
        <v>0</v>
      </c>
    </row>
    <row r="2134" spans="1:14" x14ac:dyDescent="0.2">
      <c r="A2134">
        <v>163</v>
      </c>
      <c r="B2134">
        <v>13</v>
      </c>
      <c r="C2134">
        <v>88</v>
      </c>
      <c r="D2134">
        <v>75</v>
      </c>
      <c r="E2134" t="s">
        <v>100</v>
      </c>
      <c r="F2134" t="s">
        <v>5372</v>
      </c>
      <c r="G2134" t="s">
        <v>5373</v>
      </c>
      <c r="H2134">
        <v>-26002.253000000001</v>
      </c>
      <c r="I2134">
        <v>18.533999999999999</v>
      </c>
      <c r="J2134">
        <v>7870.8654999999999</v>
      </c>
      <c r="K2134">
        <v>0.1137</v>
      </c>
      <c r="L2134">
        <v>162972085.43000001</v>
      </c>
      <c r="M2134">
        <v>19.896999999999998</v>
      </c>
      <c r="N2134" t="b">
        <v>0</v>
      </c>
    </row>
    <row r="2135" spans="1:14" x14ac:dyDescent="0.2">
      <c r="A2135">
        <v>163</v>
      </c>
      <c r="B2135">
        <v>11</v>
      </c>
      <c r="C2135">
        <v>87</v>
      </c>
      <c r="D2135">
        <v>76</v>
      </c>
      <c r="E2135" t="s">
        <v>101</v>
      </c>
      <c r="F2135" t="s">
        <v>5374</v>
      </c>
      <c r="G2135" t="s">
        <v>5375</v>
      </c>
      <c r="H2135" t="s">
        <v>5376</v>
      </c>
      <c r="I2135" t="s">
        <v>813</v>
      </c>
      <c r="J2135" t="s">
        <v>5377</v>
      </c>
      <c r="K2135" t="s">
        <v>1655</v>
      </c>
      <c r="L2135">
        <v>162982462</v>
      </c>
      <c r="M2135" t="s">
        <v>816</v>
      </c>
      <c r="N2135" t="b">
        <v>1</v>
      </c>
    </row>
    <row r="2136" spans="1:14" x14ac:dyDescent="0.2">
      <c r="A2136">
        <v>164</v>
      </c>
      <c r="B2136">
        <v>42</v>
      </c>
      <c r="C2136">
        <v>103</v>
      </c>
      <c r="D2136">
        <v>61</v>
      </c>
      <c r="E2136" t="s">
        <v>86</v>
      </c>
      <c r="F2136" t="s">
        <v>5378</v>
      </c>
      <c r="G2136" t="s">
        <v>5379</v>
      </c>
      <c r="H2136" t="s">
        <v>5380</v>
      </c>
      <c r="I2136" t="s">
        <v>581</v>
      </c>
      <c r="J2136" t="s">
        <v>5381</v>
      </c>
      <c r="K2136" t="s">
        <v>1655</v>
      </c>
      <c r="L2136">
        <v>163958819</v>
      </c>
      <c r="M2136" t="s">
        <v>584</v>
      </c>
      <c r="N2136" t="b">
        <v>1</v>
      </c>
    </row>
    <row r="2137" spans="1:14" x14ac:dyDescent="0.2">
      <c r="A2137">
        <v>164</v>
      </c>
      <c r="B2137">
        <v>40</v>
      </c>
      <c r="C2137">
        <v>102</v>
      </c>
      <c r="D2137">
        <v>62</v>
      </c>
      <c r="E2137" t="s">
        <v>87</v>
      </c>
      <c r="F2137" t="s">
        <v>5382</v>
      </c>
      <c r="G2137" t="s">
        <v>5383</v>
      </c>
      <c r="H2137">
        <v>-47925.313999999998</v>
      </c>
      <c r="I2137">
        <v>4.0990000000000002</v>
      </c>
      <c r="J2137">
        <v>8067.7803000000004</v>
      </c>
      <c r="K2137">
        <v>2.5000000000000001E-2</v>
      </c>
      <c r="L2137">
        <v>163948550.06</v>
      </c>
      <c r="M2137">
        <v>4.4000000000000004</v>
      </c>
      <c r="N2137" t="b">
        <v>0</v>
      </c>
    </row>
    <row r="2138" spans="1:14" x14ac:dyDescent="0.2">
      <c r="A2138">
        <v>164</v>
      </c>
      <c r="B2138">
        <v>38</v>
      </c>
      <c r="C2138">
        <v>101</v>
      </c>
      <c r="D2138">
        <v>63</v>
      </c>
      <c r="E2138" t="s">
        <v>88</v>
      </c>
      <c r="F2138" t="s">
        <v>225</v>
      </c>
      <c r="G2138" t="s">
        <v>5384</v>
      </c>
      <c r="H2138">
        <v>-53232.146000000001</v>
      </c>
      <c r="I2138">
        <v>2.0680000000000001</v>
      </c>
      <c r="J2138">
        <v>8095.3685999999998</v>
      </c>
      <c r="K2138">
        <v>1.26E-2</v>
      </c>
      <c r="L2138">
        <v>163942852.94</v>
      </c>
      <c r="M2138">
        <v>2.2189999999999999</v>
      </c>
      <c r="N2138" t="b">
        <v>0</v>
      </c>
    </row>
    <row r="2139" spans="1:14" x14ac:dyDescent="0.2">
      <c r="A2139">
        <v>164</v>
      </c>
      <c r="B2139">
        <v>36</v>
      </c>
      <c r="C2139">
        <v>100</v>
      </c>
      <c r="D2139">
        <v>64</v>
      </c>
      <c r="E2139" t="s">
        <v>89</v>
      </c>
      <c r="F2139" t="s">
        <v>5385</v>
      </c>
      <c r="G2139" t="s">
        <v>5386</v>
      </c>
      <c r="H2139">
        <v>-59693.688000000002</v>
      </c>
      <c r="I2139">
        <v>1</v>
      </c>
      <c r="J2139">
        <v>8129.9978000000001</v>
      </c>
      <c r="K2139">
        <v>6.1000000000000004E-3</v>
      </c>
      <c r="L2139">
        <v>163935916.19</v>
      </c>
      <c r="M2139">
        <v>1.073</v>
      </c>
      <c r="N2139" t="b">
        <v>0</v>
      </c>
    </row>
    <row r="2140" spans="1:14" x14ac:dyDescent="0.2">
      <c r="A2140">
        <v>164</v>
      </c>
      <c r="B2140">
        <v>34</v>
      </c>
      <c r="C2140">
        <v>99</v>
      </c>
      <c r="D2140">
        <v>65</v>
      </c>
      <c r="E2140" t="s">
        <v>90</v>
      </c>
      <c r="F2140" t="s">
        <v>5387</v>
      </c>
      <c r="G2140" t="s">
        <v>5388</v>
      </c>
      <c r="H2140">
        <v>-62104.983</v>
      </c>
      <c r="I2140">
        <v>1.863</v>
      </c>
      <c r="J2140">
        <v>8139.9304000000002</v>
      </c>
      <c r="K2140">
        <v>1.14E-2</v>
      </c>
      <c r="L2140">
        <v>163933327.56</v>
      </c>
      <c r="M2140">
        <v>2</v>
      </c>
      <c r="N2140" t="b">
        <v>0</v>
      </c>
    </row>
    <row r="2141" spans="1:14" x14ac:dyDescent="0.2">
      <c r="A2141">
        <v>164</v>
      </c>
      <c r="B2141">
        <v>32</v>
      </c>
      <c r="C2141">
        <v>98</v>
      </c>
      <c r="D2141">
        <v>66</v>
      </c>
      <c r="E2141" t="s">
        <v>91</v>
      </c>
      <c r="F2141" t="s">
        <v>226</v>
      </c>
      <c r="G2141" t="s">
        <v>5389</v>
      </c>
      <c r="H2141">
        <v>-65967.649000000005</v>
      </c>
      <c r="I2141">
        <v>0.69499999999999995</v>
      </c>
      <c r="J2141">
        <v>8158.7129000000004</v>
      </c>
      <c r="K2141">
        <v>4.1999999999999997E-3</v>
      </c>
      <c r="L2141">
        <v>163929180.81</v>
      </c>
      <c r="M2141">
        <v>0.746</v>
      </c>
      <c r="N2141" t="b">
        <v>0</v>
      </c>
    </row>
    <row r="2142" spans="1:14" x14ac:dyDescent="0.2">
      <c r="A2142">
        <v>164</v>
      </c>
      <c r="B2142">
        <v>30</v>
      </c>
      <c r="C2142">
        <v>97</v>
      </c>
      <c r="D2142">
        <v>67</v>
      </c>
      <c r="E2142" t="s">
        <v>92</v>
      </c>
      <c r="F2142" t="s">
        <v>5390</v>
      </c>
      <c r="G2142" t="s">
        <v>5391</v>
      </c>
      <c r="H2142">
        <v>-64980.517</v>
      </c>
      <c r="I2142">
        <v>1.39</v>
      </c>
      <c r="J2142">
        <v>8147.9233999999997</v>
      </c>
      <c r="K2142">
        <v>8.5000000000000006E-3</v>
      </c>
      <c r="L2142">
        <v>163930240.53999999</v>
      </c>
      <c r="M2142">
        <v>1.492</v>
      </c>
      <c r="N2142" t="b">
        <v>0</v>
      </c>
    </row>
    <row r="2143" spans="1:14" x14ac:dyDescent="0.2">
      <c r="A2143">
        <v>164</v>
      </c>
      <c r="B2143">
        <v>28</v>
      </c>
      <c r="C2143">
        <v>96</v>
      </c>
      <c r="D2143">
        <v>68</v>
      </c>
      <c r="E2143" t="s">
        <v>93</v>
      </c>
      <c r="F2143" t="s">
        <v>5392</v>
      </c>
      <c r="G2143" t="s">
        <v>5393</v>
      </c>
      <c r="H2143">
        <v>-65942.573000000004</v>
      </c>
      <c r="I2143">
        <v>0.70399999999999996</v>
      </c>
      <c r="J2143">
        <v>8149.0191000000004</v>
      </c>
      <c r="K2143">
        <v>4.3E-3</v>
      </c>
      <c r="L2143">
        <v>163929207.72999999</v>
      </c>
      <c r="M2143">
        <v>0.755</v>
      </c>
      <c r="N2143" t="b">
        <v>0</v>
      </c>
    </row>
    <row r="2144" spans="1:14" x14ac:dyDescent="0.2">
      <c r="A2144">
        <v>164</v>
      </c>
      <c r="B2144">
        <v>26</v>
      </c>
      <c r="C2144">
        <v>95</v>
      </c>
      <c r="D2144">
        <v>69</v>
      </c>
      <c r="E2144" t="s">
        <v>94</v>
      </c>
      <c r="F2144" t="s">
        <v>5394</v>
      </c>
      <c r="G2144" t="s">
        <v>5395</v>
      </c>
      <c r="H2144">
        <v>-61908.942999999999</v>
      </c>
      <c r="I2144">
        <v>25.006</v>
      </c>
      <c r="J2144">
        <v>8119.6534000000001</v>
      </c>
      <c r="K2144">
        <v>0.1525</v>
      </c>
      <c r="L2144">
        <v>163933538.00999999</v>
      </c>
      <c r="M2144">
        <v>26.844999999999999</v>
      </c>
      <c r="N2144" t="b">
        <v>0</v>
      </c>
    </row>
    <row r="2145" spans="1:14" x14ac:dyDescent="0.2">
      <c r="A2145">
        <v>164</v>
      </c>
      <c r="B2145">
        <v>24</v>
      </c>
      <c r="C2145">
        <v>94</v>
      </c>
      <c r="D2145">
        <v>70</v>
      </c>
      <c r="E2145" t="s">
        <v>95</v>
      </c>
      <c r="F2145" t="s">
        <v>5396</v>
      </c>
      <c r="G2145" t="s">
        <v>5397</v>
      </c>
      <c r="H2145">
        <v>-61012.171000000002</v>
      </c>
      <c r="I2145">
        <v>15.106</v>
      </c>
      <c r="J2145">
        <v>8109.4148999999998</v>
      </c>
      <c r="K2145">
        <v>9.2100000000000001E-2</v>
      </c>
      <c r="L2145">
        <v>163934500.74000001</v>
      </c>
      <c r="M2145">
        <v>16.216999999999999</v>
      </c>
      <c r="N2145" t="b">
        <v>0</v>
      </c>
    </row>
    <row r="2146" spans="1:14" x14ac:dyDescent="0.2">
      <c r="A2146">
        <v>164</v>
      </c>
      <c r="B2146">
        <v>22</v>
      </c>
      <c r="C2146">
        <v>93</v>
      </c>
      <c r="D2146">
        <v>71</v>
      </c>
      <c r="E2146" t="s">
        <v>96</v>
      </c>
      <c r="F2146" t="s">
        <v>5398</v>
      </c>
      <c r="G2146" t="s">
        <v>5399</v>
      </c>
      <c r="H2146">
        <v>-54642.375999999997</v>
      </c>
      <c r="I2146">
        <v>27.945</v>
      </c>
      <c r="J2146">
        <v>8065.8042999999998</v>
      </c>
      <c r="K2146">
        <v>0.1704</v>
      </c>
      <c r="L2146">
        <v>163941339</v>
      </c>
      <c r="M2146">
        <v>30</v>
      </c>
      <c r="N2146" t="b">
        <v>0</v>
      </c>
    </row>
    <row r="2147" spans="1:14" x14ac:dyDescent="0.2">
      <c r="A2147">
        <v>164</v>
      </c>
      <c r="B2147">
        <v>20</v>
      </c>
      <c r="C2147">
        <v>92</v>
      </c>
      <c r="D2147">
        <v>72</v>
      </c>
      <c r="E2147" t="s">
        <v>97</v>
      </c>
      <c r="F2147" t="s">
        <v>5400</v>
      </c>
      <c r="G2147" t="s">
        <v>5401</v>
      </c>
      <c r="H2147">
        <v>-51818.356</v>
      </c>
      <c r="I2147">
        <v>15.811999999999999</v>
      </c>
      <c r="J2147">
        <v>8043.8141999999998</v>
      </c>
      <c r="K2147">
        <v>9.64E-2</v>
      </c>
      <c r="L2147">
        <v>163944370.69999999</v>
      </c>
      <c r="M2147">
        <v>16.975000000000001</v>
      </c>
      <c r="N2147" t="b">
        <v>0</v>
      </c>
    </row>
    <row r="2148" spans="1:14" x14ac:dyDescent="0.2">
      <c r="A2148">
        <v>164</v>
      </c>
      <c r="B2148">
        <v>18</v>
      </c>
      <c r="C2148">
        <v>91</v>
      </c>
      <c r="D2148">
        <v>73</v>
      </c>
      <c r="E2148" t="s">
        <v>98</v>
      </c>
      <c r="F2148" t="s">
        <v>5402</v>
      </c>
      <c r="G2148" t="s">
        <v>5403</v>
      </c>
      <c r="H2148">
        <v>-43282.805</v>
      </c>
      <c r="I2148">
        <v>27.945</v>
      </c>
      <c r="J2148">
        <v>7986.9978000000001</v>
      </c>
      <c r="K2148">
        <v>0.1704</v>
      </c>
      <c r="L2148">
        <v>163953534</v>
      </c>
      <c r="M2148">
        <v>30</v>
      </c>
      <c r="N2148" t="b">
        <v>0</v>
      </c>
    </row>
    <row r="2149" spans="1:14" x14ac:dyDescent="0.2">
      <c r="A2149">
        <v>164</v>
      </c>
      <c r="B2149">
        <v>16</v>
      </c>
      <c r="C2149">
        <v>90</v>
      </c>
      <c r="D2149">
        <v>74</v>
      </c>
      <c r="E2149" t="s">
        <v>99</v>
      </c>
      <c r="F2149" t="s">
        <v>5404</v>
      </c>
      <c r="G2149" t="s">
        <v>5405</v>
      </c>
      <c r="H2149">
        <v>-38235.555</v>
      </c>
      <c r="I2149">
        <v>9.673</v>
      </c>
      <c r="J2149">
        <v>7951.4515000000001</v>
      </c>
      <c r="K2149">
        <v>5.8999999999999997E-2</v>
      </c>
      <c r="L2149">
        <v>163958952.44</v>
      </c>
      <c r="M2149">
        <v>10.384</v>
      </c>
      <c r="N2149" t="b">
        <v>0</v>
      </c>
    </row>
    <row r="2150" spans="1:14" x14ac:dyDescent="0.2">
      <c r="A2150">
        <v>164</v>
      </c>
      <c r="B2150">
        <v>14</v>
      </c>
      <c r="C2150">
        <v>89</v>
      </c>
      <c r="D2150">
        <v>75</v>
      </c>
      <c r="E2150" t="s">
        <v>100</v>
      </c>
      <c r="F2150" t="s">
        <v>5406</v>
      </c>
      <c r="G2150" t="s">
        <v>5407</v>
      </c>
      <c r="H2150">
        <v>-27472.440999999999</v>
      </c>
      <c r="I2150">
        <v>54.555</v>
      </c>
      <c r="J2150">
        <v>7881.0523000000003</v>
      </c>
      <c r="K2150">
        <v>0.33260000000000001</v>
      </c>
      <c r="L2150">
        <v>163970507.12</v>
      </c>
      <c r="M2150">
        <v>58.566000000000003</v>
      </c>
      <c r="N2150" t="b">
        <v>0</v>
      </c>
    </row>
    <row r="2151" spans="1:14" x14ac:dyDescent="0.2">
      <c r="A2151">
        <v>164</v>
      </c>
      <c r="B2151">
        <v>12</v>
      </c>
      <c r="C2151">
        <v>88</v>
      </c>
      <c r="D2151">
        <v>76</v>
      </c>
      <c r="E2151" t="s">
        <v>101</v>
      </c>
      <c r="F2151" t="s">
        <v>5408</v>
      </c>
      <c r="G2151" t="s">
        <v>5409</v>
      </c>
      <c r="H2151">
        <v>-20424.723000000002</v>
      </c>
      <c r="I2151">
        <v>149.90299999999999</v>
      </c>
      <c r="J2151">
        <v>7833.308</v>
      </c>
      <c r="K2151">
        <v>0.91400000000000003</v>
      </c>
      <c r="L2151">
        <v>163978073.15000001</v>
      </c>
      <c r="M2151">
        <v>160.92699999999999</v>
      </c>
      <c r="N2151" t="b">
        <v>0</v>
      </c>
    </row>
    <row r="2152" spans="1:14" x14ac:dyDescent="0.2">
      <c r="A2152">
        <v>164</v>
      </c>
      <c r="B2152">
        <v>10</v>
      </c>
      <c r="C2152">
        <v>87</v>
      </c>
      <c r="D2152">
        <v>77</v>
      </c>
      <c r="E2152" t="s">
        <v>102</v>
      </c>
      <c r="F2152" t="s">
        <v>5410</v>
      </c>
      <c r="G2152" t="s">
        <v>5411</v>
      </c>
      <c r="H2152" t="s">
        <v>5412</v>
      </c>
      <c r="I2152" t="s">
        <v>5413</v>
      </c>
      <c r="J2152" t="s">
        <v>5414</v>
      </c>
      <c r="K2152" t="s">
        <v>1655</v>
      </c>
      <c r="L2152">
        <v>163991966</v>
      </c>
      <c r="M2152" t="s">
        <v>5415</v>
      </c>
      <c r="N2152" t="b">
        <v>1</v>
      </c>
    </row>
    <row r="2153" spans="1:14" x14ac:dyDescent="0.2">
      <c r="A2153">
        <v>165</v>
      </c>
      <c r="B2153">
        <v>41</v>
      </c>
      <c r="C2153">
        <v>103</v>
      </c>
      <c r="D2153">
        <v>62</v>
      </c>
      <c r="E2153" t="s">
        <v>87</v>
      </c>
      <c r="F2153" t="s">
        <v>5416</v>
      </c>
      <c r="G2153" t="s">
        <v>5417</v>
      </c>
      <c r="H2153" t="s">
        <v>5418</v>
      </c>
      <c r="I2153" t="s">
        <v>581</v>
      </c>
      <c r="J2153" t="s">
        <v>5419</v>
      </c>
      <c r="K2153" t="s">
        <v>1655</v>
      </c>
      <c r="L2153">
        <v>164953290</v>
      </c>
      <c r="M2153" t="s">
        <v>584</v>
      </c>
      <c r="N2153" t="b">
        <v>1</v>
      </c>
    </row>
    <row r="2154" spans="1:14" x14ac:dyDescent="0.2">
      <c r="A2154">
        <v>165</v>
      </c>
      <c r="B2154">
        <v>39</v>
      </c>
      <c r="C2154">
        <v>102</v>
      </c>
      <c r="D2154">
        <v>63</v>
      </c>
      <c r="E2154" t="s">
        <v>88</v>
      </c>
      <c r="F2154" t="s">
        <v>5420</v>
      </c>
      <c r="G2154" t="s">
        <v>5421</v>
      </c>
      <c r="H2154">
        <v>-50729.103000000003</v>
      </c>
      <c r="I2154">
        <v>5.2130000000000001</v>
      </c>
      <c r="J2154">
        <v>8080.0528999999997</v>
      </c>
      <c r="K2154">
        <v>3.1600000000000003E-2</v>
      </c>
      <c r="L2154">
        <v>164945540.06999999</v>
      </c>
      <c r="M2154">
        <v>5.5960000000000001</v>
      </c>
      <c r="N2154" t="b">
        <v>0</v>
      </c>
    </row>
    <row r="2155" spans="1:14" x14ac:dyDescent="0.2">
      <c r="A2155">
        <v>165</v>
      </c>
      <c r="B2155">
        <v>37</v>
      </c>
      <c r="C2155">
        <v>101</v>
      </c>
      <c r="D2155">
        <v>64</v>
      </c>
      <c r="E2155" t="s">
        <v>89</v>
      </c>
      <c r="F2155" t="s">
        <v>5422</v>
      </c>
      <c r="G2155" t="s">
        <v>5423</v>
      </c>
      <c r="H2155">
        <v>-56525.781999999999</v>
      </c>
      <c r="I2155">
        <v>1.304</v>
      </c>
      <c r="J2155">
        <v>8110.4427999999998</v>
      </c>
      <c r="K2155">
        <v>7.9000000000000008E-3</v>
      </c>
      <c r="L2155">
        <v>164939317.08000001</v>
      </c>
      <c r="M2155">
        <v>1.4</v>
      </c>
      <c r="N2155" t="b">
        <v>0</v>
      </c>
    </row>
    <row r="2156" spans="1:14" x14ac:dyDescent="0.2">
      <c r="A2156">
        <v>165</v>
      </c>
      <c r="B2156">
        <v>35</v>
      </c>
      <c r="C2156">
        <v>100</v>
      </c>
      <c r="D2156">
        <v>65</v>
      </c>
      <c r="E2156" t="s">
        <v>90</v>
      </c>
      <c r="F2156" t="s">
        <v>5424</v>
      </c>
      <c r="G2156" t="s">
        <v>5425</v>
      </c>
      <c r="H2156">
        <v>-60588.849000000002</v>
      </c>
      <c r="I2156">
        <v>1.5409999999999999</v>
      </c>
      <c r="J2156">
        <v>8130.3258999999998</v>
      </c>
      <c r="K2156">
        <v>9.2999999999999992E-3</v>
      </c>
      <c r="L2156">
        <v>164934955.19</v>
      </c>
      <c r="M2156">
        <v>1.6539999999999999</v>
      </c>
      <c r="N2156" t="b">
        <v>0</v>
      </c>
    </row>
    <row r="2157" spans="1:14" x14ac:dyDescent="0.2">
      <c r="A2157">
        <v>165</v>
      </c>
      <c r="B2157">
        <v>33</v>
      </c>
      <c r="C2157">
        <v>99</v>
      </c>
      <c r="D2157">
        <v>66</v>
      </c>
      <c r="E2157" t="s">
        <v>91</v>
      </c>
      <c r="F2157" t="s">
        <v>5426</v>
      </c>
      <c r="G2157" t="s">
        <v>5427</v>
      </c>
      <c r="H2157">
        <v>-63612.288999999997</v>
      </c>
      <c r="I2157">
        <v>0.69699999999999995</v>
      </c>
      <c r="J2157">
        <v>8143.9083000000001</v>
      </c>
      <c r="K2157">
        <v>4.1999999999999997E-3</v>
      </c>
      <c r="L2157">
        <v>164931709.40000001</v>
      </c>
      <c r="M2157">
        <v>0.748</v>
      </c>
      <c r="N2157" t="b">
        <v>0</v>
      </c>
    </row>
    <row r="2158" spans="1:14" x14ac:dyDescent="0.2">
      <c r="A2158">
        <v>165</v>
      </c>
      <c r="B2158">
        <v>31</v>
      </c>
      <c r="C2158">
        <v>98</v>
      </c>
      <c r="D2158">
        <v>67</v>
      </c>
      <c r="E2158" t="s">
        <v>92</v>
      </c>
      <c r="F2158" t="s">
        <v>5428</v>
      </c>
      <c r="G2158" t="s">
        <v>5429</v>
      </c>
      <c r="H2158">
        <v>-64898.017</v>
      </c>
      <c r="I2158">
        <v>0.78600000000000003</v>
      </c>
      <c r="J2158">
        <v>8146.9591</v>
      </c>
      <c r="K2158">
        <v>4.7999999999999996E-3</v>
      </c>
      <c r="L2158">
        <v>164930329.11000001</v>
      </c>
      <c r="M2158">
        <v>0.84399999999999997</v>
      </c>
      <c r="N2158" t="b">
        <v>0</v>
      </c>
    </row>
    <row r="2159" spans="1:14" x14ac:dyDescent="0.2">
      <c r="A2159">
        <v>165</v>
      </c>
      <c r="B2159">
        <v>29</v>
      </c>
      <c r="C2159">
        <v>97</v>
      </c>
      <c r="D2159">
        <v>68</v>
      </c>
      <c r="E2159" t="s">
        <v>93</v>
      </c>
      <c r="F2159" t="s">
        <v>5430</v>
      </c>
      <c r="G2159" t="s">
        <v>5431</v>
      </c>
      <c r="H2159">
        <v>-64521.353000000003</v>
      </c>
      <c r="I2159">
        <v>0.91800000000000004</v>
      </c>
      <c r="J2159">
        <v>8139.9348</v>
      </c>
      <c r="K2159">
        <v>5.5999999999999999E-3</v>
      </c>
      <c r="L2159">
        <v>164930733.47999999</v>
      </c>
      <c r="M2159">
        <v>0.98499999999999999</v>
      </c>
      <c r="N2159" t="b">
        <v>0</v>
      </c>
    </row>
    <row r="2160" spans="1:14" x14ac:dyDescent="0.2">
      <c r="A2160">
        <v>165</v>
      </c>
      <c r="B2160">
        <v>27</v>
      </c>
      <c r="C2160">
        <v>96</v>
      </c>
      <c r="D2160">
        <v>69</v>
      </c>
      <c r="E2160" t="s">
        <v>94</v>
      </c>
      <c r="F2160" t="s">
        <v>5432</v>
      </c>
      <c r="G2160" t="s">
        <v>5433</v>
      </c>
      <c r="H2160">
        <v>-62930.023999999998</v>
      </c>
      <c r="I2160">
        <v>1.6579999999999999</v>
      </c>
      <c r="J2160">
        <v>8125.5488999999998</v>
      </c>
      <c r="K2160">
        <v>1.01E-2</v>
      </c>
      <c r="L2160">
        <v>164932441.84</v>
      </c>
      <c r="M2160">
        <v>1.7789999999999999</v>
      </c>
      <c r="N2160" t="b">
        <v>0</v>
      </c>
    </row>
    <row r="2161" spans="1:14" x14ac:dyDescent="0.2">
      <c r="A2161">
        <v>165</v>
      </c>
      <c r="B2161">
        <v>25</v>
      </c>
      <c r="C2161">
        <v>95</v>
      </c>
      <c r="D2161">
        <v>70</v>
      </c>
      <c r="E2161" t="s">
        <v>95</v>
      </c>
      <c r="F2161" t="s">
        <v>5434</v>
      </c>
      <c r="G2161" t="s">
        <v>5435</v>
      </c>
      <c r="H2161">
        <v>-60295.387999999999</v>
      </c>
      <c r="I2161">
        <v>26.539000000000001</v>
      </c>
      <c r="J2161">
        <v>8104.8398999999999</v>
      </c>
      <c r="K2161">
        <v>0.1608</v>
      </c>
      <c r="L2161">
        <v>164935270.24000001</v>
      </c>
      <c r="M2161">
        <v>28.49</v>
      </c>
      <c r="N2161" t="b">
        <v>0</v>
      </c>
    </row>
    <row r="2162" spans="1:14" x14ac:dyDescent="0.2">
      <c r="A2162">
        <v>165</v>
      </c>
      <c r="B2162">
        <v>23</v>
      </c>
      <c r="C2162">
        <v>94</v>
      </c>
      <c r="D2162">
        <v>71</v>
      </c>
      <c r="E2162" t="s">
        <v>96</v>
      </c>
      <c r="F2162" t="s">
        <v>5436</v>
      </c>
      <c r="G2162" t="s">
        <v>5437</v>
      </c>
      <c r="H2162">
        <v>-56442.248</v>
      </c>
      <c r="I2162">
        <v>26.539000000000001</v>
      </c>
      <c r="J2162">
        <v>8076.7460000000001</v>
      </c>
      <c r="K2162">
        <v>0.1608</v>
      </c>
      <c r="L2162">
        <v>164939406.75</v>
      </c>
      <c r="M2162">
        <v>28.49</v>
      </c>
      <c r="N2162" t="b">
        <v>0</v>
      </c>
    </row>
    <row r="2163" spans="1:14" x14ac:dyDescent="0.2">
      <c r="A2163">
        <v>165</v>
      </c>
      <c r="B2163">
        <v>21</v>
      </c>
      <c r="C2163">
        <v>93</v>
      </c>
      <c r="D2163">
        <v>72</v>
      </c>
      <c r="E2163" t="s">
        <v>97</v>
      </c>
      <c r="F2163" t="s">
        <v>5438</v>
      </c>
      <c r="G2163" t="s">
        <v>5439</v>
      </c>
      <c r="H2163">
        <v>-51635.512999999999</v>
      </c>
      <c r="I2163">
        <v>27.945</v>
      </c>
      <c r="J2163">
        <v>8042.8728000000001</v>
      </c>
      <c r="K2163">
        <v>0.1694</v>
      </c>
      <c r="L2163">
        <v>164944567</v>
      </c>
      <c r="M2163">
        <v>30</v>
      </c>
      <c r="N2163" t="b">
        <v>0</v>
      </c>
    </row>
    <row r="2164" spans="1:14" x14ac:dyDescent="0.2">
      <c r="A2164">
        <v>165</v>
      </c>
      <c r="B2164">
        <v>19</v>
      </c>
      <c r="C2164">
        <v>92</v>
      </c>
      <c r="D2164">
        <v>73</v>
      </c>
      <c r="E2164" t="s">
        <v>98</v>
      </c>
      <c r="F2164" t="s">
        <v>5440</v>
      </c>
      <c r="G2164" t="s">
        <v>5441</v>
      </c>
      <c r="H2164">
        <v>-45847.872000000003</v>
      </c>
      <c r="I2164">
        <v>13.573</v>
      </c>
      <c r="J2164">
        <v>8003.0546999999997</v>
      </c>
      <c r="K2164">
        <v>8.2299999999999998E-2</v>
      </c>
      <c r="L2164">
        <v>164950780.28</v>
      </c>
      <c r="M2164">
        <v>14.571</v>
      </c>
      <c r="N2164" t="b">
        <v>0</v>
      </c>
    </row>
    <row r="2165" spans="1:14" x14ac:dyDescent="0.2">
      <c r="A2165">
        <v>165</v>
      </c>
      <c r="B2165">
        <v>17</v>
      </c>
      <c r="C2165">
        <v>91</v>
      </c>
      <c r="D2165">
        <v>74</v>
      </c>
      <c r="E2165" t="s">
        <v>99</v>
      </c>
      <c r="F2165" t="s">
        <v>5442</v>
      </c>
      <c r="G2165" t="s">
        <v>5443</v>
      </c>
      <c r="H2165">
        <v>-38861.315999999999</v>
      </c>
      <c r="I2165">
        <v>25.756</v>
      </c>
      <c r="J2165">
        <v>7955.9704000000002</v>
      </c>
      <c r="K2165">
        <v>0.15609999999999999</v>
      </c>
      <c r="L2165">
        <v>164958280.66</v>
      </c>
      <c r="M2165">
        <v>27.649000000000001</v>
      </c>
      <c r="N2165" t="b">
        <v>0</v>
      </c>
    </row>
    <row r="2166" spans="1:14" x14ac:dyDescent="0.2">
      <c r="A2166">
        <v>165</v>
      </c>
      <c r="B2166">
        <v>15</v>
      </c>
      <c r="C2166">
        <v>90</v>
      </c>
      <c r="D2166">
        <v>75</v>
      </c>
      <c r="E2166" t="s">
        <v>100</v>
      </c>
      <c r="F2166" t="s">
        <v>5444</v>
      </c>
      <c r="G2166" t="s">
        <v>5445</v>
      </c>
      <c r="H2166">
        <v>-30659.352999999999</v>
      </c>
      <c r="I2166">
        <v>23.593</v>
      </c>
      <c r="J2166">
        <v>7901.5200999999997</v>
      </c>
      <c r="K2166">
        <v>0.14299999999999999</v>
      </c>
      <c r="L2166">
        <v>164967085.83000001</v>
      </c>
      <c r="M2166">
        <v>25.327999999999999</v>
      </c>
      <c r="N2166" t="b">
        <v>0</v>
      </c>
    </row>
    <row r="2167" spans="1:14" x14ac:dyDescent="0.2">
      <c r="A2167">
        <v>165</v>
      </c>
      <c r="B2167">
        <v>13</v>
      </c>
      <c r="C2167">
        <v>89</v>
      </c>
      <c r="D2167">
        <v>76</v>
      </c>
      <c r="E2167" t="s">
        <v>101</v>
      </c>
      <c r="F2167" t="s">
        <v>5446</v>
      </c>
      <c r="G2167" t="s">
        <v>5447</v>
      </c>
      <c r="H2167" t="s">
        <v>5448</v>
      </c>
      <c r="I2167" t="s">
        <v>732</v>
      </c>
      <c r="J2167" t="s">
        <v>5449</v>
      </c>
      <c r="K2167" t="s">
        <v>2047</v>
      </c>
      <c r="L2167">
        <v>164976654</v>
      </c>
      <c r="M2167" t="s">
        <v>734</v>
      </c>
      <c r="N2167" t="b">
        <v>1</v>
      </c>
    </row>
    <row r="2168" spans="1:14" x14ac:dyDescent="0.2">
      <c r="A2168">
        <v>165</v>
      </c>
      <c r="B2168">
        <v>11</v>
      </c>
      <c r="C2168">
        <v>88</v>
      </c>
      <c r="D2168">
        <v>77</v>
      </c>
      <c r="E2168" t="s">
        <v>102</v>
      </c>
      <c r="F2168" t="s">
        <v>5450</v>
      </c>
      <c r="G2168" t="s">
        <v>5451</v>
      </c>
      <c r="H2168" t="s">
        <v>5452</v>
      </c>
      <c r="I2168" t="s">
        <v>5453</v>
      </c>
      <c r="J2168" t="s">
        <v>5454</v>
      </c>
      <c r="K2168" t="s">
        <v>2047</v>
      </c>
      <c r="L2168">
        <v>164987552</v>
      </c>
      <c r="M2168" t="s">
        <v>1554</v>
      </c>
      <c r="N2168" t="b">
        <v>1</v>
      </c>
    </row>
    <row r="2169" spans="1:14" x14ac:dyDescent="0.2">
      <c r="A2169">
        <v>166</v>
      </c>
      <c r="B2169">
        <v>42</v>
      </c>
      <c r="C2169">
        <v>104</v>
      </c>
      <c r="D2169">
        <v>62</v>
      </c>
      <c r="E2169" t="s">
        <v>87</v>
      </c>
      <c r="F2169" t="s">
        <v>5455</v>
      </c>
      <c r="G2169" t="s">
        <v>5456</v>
      </c>
      <c r="H2169" t="s">
        <v>5457</v>
      </c>
      <c r="I2169" t="s">
        <v>581</v>
      </c>
      <c r="J2169" t="s">
        <v>4044</v>
      </c>
      <c r="K2169" t="s">
        <v>1655</v>
      </c>
      <c r="L2169">
        <v>165956575</v>
      </c>
      <c r="M2169" t="s">
        <v>584</v>
      </c>
      <c r="N2169" t="b">
        <v>1</v>
      </c>
    </row>
    <row r="2170" spans="1:14" x14ac:dyDescent="0.2">
      <c r="A2170">
        <v>166</v>
      </c>
      <c r="B2170">
        <v>40</v>
      </c>
      <c r="C2170">
        <v>103</v>
      </c>
      <c r="D2170">
        <v>63</v>
      </c>
      <c r="E2170" t="s">
        <v>88</v>
      </c>
      <c r="F2170" t="s">
        <v>5458</v>
      </c>
      <c r="G2170" t="s">
        <v>5459</v>
      </c>
      <c r="H2170" t="s">
        <v>5460</v>
      </c>
      <c r="I2170" t="s">
        <v>2045</v>
      </c>
      <c r="J2170" t="s">
        <v>4203</v>
      </c>
      <c r="K2170" t="s">
        <v>2047</v>
      </c>
      <c r="L2170">
        <v>165949813</v>
      </c>
      <c r="M2170" t="s">
        <v>2048</v>
      </c>
      <c r="N2170" t="b">
        <v>1</v>
      </c>
    </row>
    <row r="2171" spans="1:14" x14ac:dyDescent="0.2">
      <c r="A2171">
        <v>166</v>
      </c>
      <c r="B2171">
        <v>38</v>
      </c>
      <c r="C2171">
        <v>102</v>
      </c>
      <c r="D2171">
        <v>64</v>
      </c>
      <c r="E2171" t="s">
        <v>89</v>
      </c>
      <c r="F2171" t="s">
        <v>5461</v>
      </c>
      <c r="G2171" t="s">
        <v>5462</v>
      </c>
      <c r="H2171">
        <v>-54370.925999999999</v>
      </c>
      <c r="I2171">
        <v>1.5840000000000001</v>
      </c>
      <c r="J2171">
        <v>8097.2259999999997</v>
      </c>
      <c r="K2171">
        <v>9.4999999999999998E-3</v>
      </c>
      <c r="L2171">
        <v>165941630.41</v>
      </c>
      <c r="M2171">
        <v>1.7</v>
      </c>
      <c r="N2171" t="b">
        <v>0</v>
      </c>
    </row>
    <row r="2172" spans="1:14" x14ac:dyDescent="0.2">
      <c r="A2172">
        <v>166</v>
      </c>
      <c r="B2172">
        <v>36</v>
      </c>
      <c r="C2172">
        <v>101</v>
      </c>
      <c r="D2172">
        <v>65</v>
      </c>
      <c r="E2172" t="s">
        <v>90</v>
      </c>
      <c r="F2172" t="s">
        <v>5463</v>
      </c>
      <c r="G2172" t="s">
        <v>5464</v>
      </c>
      <c r="H2172">
        <v>-57808.777999999998</v>
      </c>
      <c r="I2172">
        <v>1.4630000000000001</v>
      </c>
      <c r="J2172">
        <v>8113.223</v>
      </c>
      <c r="K2172">
        <v>8.8000000000000005E-3</v>
      </c>
      <c r="L2172">
        <v>165937939.72</v>
      </c>
      <c r="M2172">
        <v>1.57</v>
      </c>
      <c r="N2172" t="b">
        <v>0</v>
      </c>
    </row>
    <row r="2173" spans="1:14" x14ac:dyDescent="0.2">
      <c r="A2173">
        <v>166</v>
      </c>
      <c r="B2173">
        <v>34</v>
      </c>
      <c r="C2173">
        <v>100</v>
      </c>
      <c r="D2173">
        <v>66</v>
      </c>
      <c r="E2173" t="s">
        <v>91</v>
      </c>
      <c r="F2173" t="s">
        <v>5465</v>
      </c>
      <c r="G2173" t="s">
        <v>5466</v>
      </c>
      <c r="H2173">
        <v>-62584.470999999998</v>
      </c>
      <c r="I2173">
        <v>0.80400000000000005</v>
      </c>
      <c r="J2173">
        <v>8137.2793000000001</v>
      </c>
      <c r="K2173">
        <v>4.7999999999999996E-3</v>
      </c>
      <c r="L2173">
        <v>165932812.81</v>
      </c>
      <c r="M2173">
        <v>0.86199999999999999</v>
      </c>
      <c r="N2173" t="b">
        <v>0</v>
      </c>
    </row>
    <row r="2174" spans="1:14" x14ac:dyDescent="0.2">
      <c r="A2174">
        <v>166</v>
      </c>
      <c r="B2174">
        <v>32</v>
      </c>
      <c r="C2174">
        <v>99</v>
      </c>
      <c r="D2174">
        <v>67</v>
      </c>
      <c r="E2174" t="s">
        <v>92</v>
      </c>
      <c r="F2174" t="s">
        <v>5467</v>
      </c>
      <c r="G2174" t="s">
        <v>5468</v>
      </c>
      <c r="H2174">
        <v>-63070.339</v>
      </c>
      <c r="I2174">
        <v>0.78600000000000003</v>
      </c>
      <c r="J2174">
        <v>8135.4933000000001</v>
      </c>
      <c r="K2174">
        <v>4.7000000000000002E-3</v>
      </c>
      <c r="L2174">
        <v>165932291.19999999</v>
      </c>
      <c r="M2174">
        <v>0.84399999999999997</v>
      </c>
      <c r="N2174" t="b">
        <v>0</v>
      </c>
    </row>
    <row r="2175" spans="1:14" x14ac:dyDescent="0.2">
      <c r="A2175">
        <v>166</v>
      </c>
      <c r="B2175">
        <v>30</v>
      </c>
      <c r="C2175">
        <v>98</v>
      </c>
      <c r="D2175">
        <v>68</v>
      </c>
      <c r="E2175" t="s">
        <v>93</v>
      </c>
      <c r="F2175" t="s">
        <v>5469</v>
      </c>
      <c r="G2175" t="s">
        <v>5470</v>
      </c>
      <c r="H2175">
        <v>-64924.144999999997</v>
      </c>
      <c r="I2175">
        <v>0.33400000000000002</v>
      </c>
      <c r="J2175">
        <v>8141.9479000000001</v>
      </c>
      <c r="K2175">
        <v>2E-3</v>
      </c>
      <c r="L2175">
        <v>165930301.06</v>
      </c>
      <c r="M2175">
        <v>0.35799999999999998</v>
      </c>
      <c r="N2175" t="b">
        <v>0</v>
      </c>
    </row>
    <row r="2176" spans="1:14" x14ac:dyDescent="0.2">
      <c r="A2176">
        <v>166</v>
      </c>
      <c r="B2176">
        <v>28</v>
      </c>
      <c r="C2176">
        <v>97</v>
      </c>
      <c r="D2176">
        <v>69</v>
      </c>
      <c r="E2176" t="s">
        <v>94</v>
      </c>
      <c r="F2176" t="s">
        <v>5471</v>
      </c>
      <c r="G2176" t="s">
        <v>5472</v>
      </c>
      <c r="H2176">
        <v>-61886.478000000003</v>
      </c>
      <c r="I2176">
        <v>11.552</v>
      </c>
      <c r="J2176">
        <v>8118.9357</v>
      </c>
      <c r="K2176">
        <v>6.9599999999999995E-2</v>
      </c>
      <c r="L2176">
        <v>165933562.13</v>
      </c>
      <c r="M2176">
        <v>12.401</v>
      </c>
      <c r="N2176" t="b">
        <v>0</v>
      </c>
    </row>
    <row r="2177" spans="1:14" x14ac:dyDescent="0.2">
      <c r="A2177">
        <v>166</v>
      </c>
      <c r="B2177">
        <v>26</v>
      </c>
      <c r="C2177">
        <v>96</v>
      </c>
      <c r="D2177">
        <v>70</v>
      </c>
      <c r="E2177" t="s">
        <v>95</v>
      </c>
      <c r="F2177" t="s">
        <v>5473</v>
      </c>
      <c r="G2177" t="s">
        <v>5474</v>
      </c>
      <c r="H2177">
        <v>-61593.705999999998</v>
      </c>
      <c r="I2177">
        <v>7.0010000000000003</v>
      </c>
      <c r="J2177">
        <v>8112.4591</v>
      </c>
      <c r="K2177">
        <v>4.2200000000000001E-2</v>
      </c>
      <c r="L2177">
        <v>165933876.43000001</v>
      </c>
      <c r="M2177">
        <v>7.5149999999999997</v>
      </c>
      <c r="N2177" t="b">
        <v>0</v>
      </c>
    </row>
    <row r="2178" spans="1:14" x14ac:dyDescent="0.2">
      <c r="A2178">
        <v>166</v>
      </c>
      <c r="B2178">
        <v>24</v>
      </c>
      <c r="C2178">
        <v>95</v>
      </c>
      <c r="D2178">
        <v>71</v>
      </c>
      <c r="E2178" t="s">
        <v>96</v>
      </c>
      <c r="F2178" t="s">
        <v>5475</v>
      </c>
      <c r="G2178" t="s">
        <v>5476</v>
      </c>
      <c r="H2178">
        <v>-56020.987000000001</v>
      </c>
      <c r="I2178">
        <v>29.808</v>
      </c>
      <c r="J2178">
        <v>8074.1755999999996</v>
      </c>
      <c r="K2178">
        <v>0.17960000000000001</v>
      </c>
      <c r="L2178">
        <v>165939859</v>
      </c>
      <c r="M2178">
        <v>32</v>
      </c>
      <c r="N2178" t="b">
        <v>0</v>
      </c>
    </row>
    <row r="2179" spans="1:14" x14ac:dyDescent="0.2">
      <c r="A2179">
        <v>166</v>
      </c>
      <c r="B2179">
        <v>22</v>
      </c>
      <c r="C2179">
        <v>94</v>
      </c>
      <c r="D2179">
        <v>72</v>
      </c>
      <c r="E2179" t="s">
        <v>97</v>
      </c>
      <c r="F2179" t="s">
        <v>5477</v>
      </c>
      <c r="G2179" t="s">
        <v>5478</v>
      </c>
      <c r="H2179">
        <v>-53858.989000000001</v>
      </c>
      <c r="I2179">
        <v>27.945</v>
      </c>
      <c r="J2179">
        <v>8056.4386000000004</v>
      </c>
      <c r="K2179">
        <v>0.16830000000000001</v>
      </c>
      <c r="L2179">
        <v>165942180</v>
      </c>
      <c r="M2179">
        <v>30</v>
      </c>
      <c r="N2179" t="b">
        <v>0</v>
      </c>
    </row>
    <row r="2180" spans="1:14" x14ac:dyDescent="0.2">
      <c r="A2180">
        <v>166</v>
      </c>
      <c r="B2180">
        <v>20</v>
      </c>
      <c r="C2180">
        <v>93</v>
      </c>
      <c r="D2180">
        <v>73</v>
      </c>
      <c r="E2180" t="s">
        <v>98</v>
      </c>
      <c r="F2180" t="s">
        <v>5479</v>
      </c>
      <c r="G2180" t="s">
        <v>5480</v>
      </c>
      <c r="H2180">
        <v>-46097.78</v>
      </c>
      <c r="I2180">
        <v>27.945</v>
      </c>
      <c r="J2180">
        <v>8004.9714000000004</v>
      </c>
      <c r="K2180">
        <v>0.16830000000000001</v>
      </c>
      <c r="L2180">
        <v>165950512</v>
      </c>
      <c r="M2180">
        <v>30</v>
      </c>
      <c r="N2180" t="b">
        <v>0</v>
      </c>
    </row>
    <row r="2181" spans="1:14" x14ac:dyDescent="0.2">
      <c r="A2181">
        <v>166</v>
      </c>
      <c r="B2181">
        <v>18</v>
      </c>
      <c r="C2181">
        <v>92</v>
      </c>
      <c r="D2181">
        <v>74</v>
      </c>
      <c r="E2181" t="s">
        <v>99</v>
      </c>
      <c r="F2181" t="s">
        <v>5481</v>
      </c>
      <c r="G2181" t="s">
        <v>5482</v>
      </c>
      <c r="H2181">
        <v>-41887.470999999998</v>
      </c>
      <c r="I2181">
        <v>9.4629999999999992</v>
      </c>
      <c r="J2181">
        <v>7974.8950999999997</v>
      </c>
      <c r="K2181">
        <v>5.7000000000000002E-2</v>
      </c>
      <c r="L2181">
        <v>165955031.94999999</v>
      </c>
      <c r="M2181">
        <v>10.159000000000001</v>
      </c>
      <c r="N2181" t="b">
        <v>0</v>
      </c>
    </row>
    <row r="2182" spans="1:14" x14ac:dyDescent="0.2">
      <c r="A2182">
        <v>166</v>
      </c>
      <c r="B2182">
        <v>16</v>
      </c>
      <c r="C2182">
        <v>91</v>
      </c>
      <c r="D2182">
        <v>75</v>
      </c>
      <c r="E2182" t="s">
        <v>100</v>
      </c>
      <c r="F2182" t="s">
        <v>5483</v>
      </c>
      <c r="G2182" t="s">
        <v>5484</v>
      </c>
      <c r="H2182">
        <v>-31837.334999999999</v>
      </c>
      <c r="I2182">
        <v>88.242000000000004</v>
      </c>
      <c r="J2182">
        <v>7909.6391999999996</v>
      </c>
      <c r="K2182">
        <v>0.53159999999999996</v>
      </c>
      <c r="L2182">
        <v>165965821.21000001</v>
      </c>
      <c r="M2182">
        <v>94.730999999999995</v>
      </c>
      <c r="N2182" t="b">
        <v>0</v>
      </c>
    </row>
    <row r="2183" spans="1:14" x14ac:dyDescent="0.2">
      <c r="A2183">
        <v>166</v>
      </c>
      <c r="B2183">
        <v>14</v>
      </c>
      <c r="C2183">
        <v>90</v>
      </c>
      <c r="D2183">
        <v>76</v>
      </c>
      <c r="E2183" t="s">
        <v>101</v>
      </c>
      <c r="F2183" t="s">
        <v>5485</v>
      </c>
      <c r="G2183" t="s">
        <v>5486</v>
      </c>
      <c r="H2183">
        <v>-25431.526000000002</v>
      </c>
      <c r="I2183">
        <v>17.966000000000001</v>
      </c>
      <c r="J2183">
        <v>7866.3370999999997</v>
      </c>
      <c r="K2183">
        <v>0.1082</v>
      </c>
      <c r="L2183">
        <v>165972698.13</v>
      </c>
      <c r="M2183">
        <v>19.286999999999999</v>
      </c>
      <c r="N2183" t="b">
        <v>0</v>
      </c>
    </row>
    <row r="2184" spans="1:14" x14ac:dyDescent="0.2">
      <c r="A2184">
        <v>166</v>
      </c>
      <c r="B2184">
        <v>12</v>
      </c>
      <c r="C2184">
        <v>89</v>
      </c>
      <c r="D2184">
        <v>77</v>
      </c>
      <c r="E2184" t="s">
        <v>102</v>
      </c>
      <c r="F2184" t="s">
        <v>5487</v>
      </c>
      <c r="G2184" t="s">
        <v>5488</v>
      </c>
      <c r="H2184" t="s">
        <v>5489</v>
      </c>
      <c r="I2184" t="s">
        <v>5024</v>
      </c>
      <c r="J2184" t="s">
        <v>5490</v>
      </c>
      <c r="K2184" t="s">
        <v>2047</v>
      </c>
      <c r="L2184">
        <v>165985716</v>
      </c>
      <c r="M2184" t="s">
        <v>734</v>
      </c>
      <c r="N2184" t="b">
        <v>1</v>
      </c>
    </row>
    <row r="2185" spans="1:14" x14ac:dyDescent="0.2">
      <c r="A2185">
        <v>166</v>
      </c>
      <c r="B2185">
        <v>10</v>
      </c>
      <c r="C2185">
        <v>88</v>
      </c>
      <c r="D2185">
        <v>78</v>
      </c>
      <c r="E2185" t="s">
        <v>103</v>
      </c>
      <c r="F2185" t="s">
        <v>5491</v>
      </c>
      <c r="G2185" t="s">
        <v>5492</v>
      </c>
      <c r="H2185" t="s">
        <v>5493</v>
      </c>
      <c r="I2185" t="s">
        <v>813</v>
      </c>
      <c r="J2185" t="s">
        <v>5494</v>
      </c>
      <c r="K2185" t="s">
        <v>1655</v>
      </c>
      <c r="L2185">
        <v>165994866</v>
      </c>
      <c r="M2185" t="s">
        <v>816</v>
      </c>
      <c r="N2185" t="b">
        <v>1</v>
      </c>
    </row>
    <row r="2186" spans="1:14" x14ac:dyDescent="0.2">
      <c r="A2186">
        <v>167</v>
      </c>
      <c r="B2186">
        <v>41</v>
      </c>
      <c r="C2186">
        <v>104</v>
      </c>
      <c r="D2186">
        <v>63</v>
      </c>
      <c r="E2186" t="s">
        <v>88</v>
      </c>
      <c r="F2186" t="s">
        <v>5495</v>
      </c>
      <c r="G2186" t="s">
        <v>5496</v>
      </c>
      <c r="H2186" t="s">
        <v>5497</v>
      </c>
      <c r="I2186" t="s">
        <v>581</v>
      </c>
      <c r="J2186" t="s">
        <v>5498</v>
      </c>
      <c r="K2186" t="s">
        <v>1655</v>
      </c>
      <c r="L2186">
        <v>166953011</v>
      </c>
      <c r="M2186" t="s">
        <v>584</v>
      </c>
      <c r="N2186" t="b">
        <v>1</v>
      </c>
    </row>
    <row r="2187" spans="1:14" x14ac:dyDescent="0.2">
      <c r="A2187">
        <v>167</v>
      </c>
      <c r="B2187">
        <v>39</v>
      </c>
      <c r="C2187">
        <v>103</v>
      </c>
      <c r="D2187">
        <v>64</v>
      </c>
      <c r="E2187" t="s">
        <v>89</v>
      </c>
      <c r="F2187" t="s">
        <v>5499</v>
      </c>
      <c r="G2187" t="s">
        <v>5500</v>
      </c>
      <c r="H2187">
        <v>-50775.732000000004</v>
      </c>
      <c r="I2187">
        <v>5.2130000000000001</v>
      </c>
      <c r="J2187">
        <v>8075.5428000000002</v>
      </c>
      <c r="K2187">
        <v>3.1199999999999999E-2</v>
      </c>
      <c r="L2187">
        <v>166945490.00999999</v>
      </c>
      <c r="M2187">
        <v>5.5960000000000001</v>
      </c>
      <c r="N2187" t="b">
        <v>0</v>
      </c>
    </row>
    <row r="2188" spans="1:14" x14ac:dyDescent="0.2">
      <c r="A2188">
        <v>167</v>
      </c>
      <c r="B2188">
        <v>37</v>
      </c>
      <c r="C2188">
        <v>102</v>
      </c>
      <c r="D2188">
        <v>65</v>
      </c>
      <c r="E2188" t="s">
        <v>90</v>
      </c>
      <c r="F2188" t="s">
        <v>5501</v>
      </c>
      <c r="G2188" t="s">
        <v>5502</v>
      </c>
      <c r="H2188">
        <v>-55883.082000000002</v>
      </c>
      <c r="I2188">
        <v>1.929</v>
      </c>
      <c r="J2188">
        <v>8101.4409999999998</v>
      </c>
      <c r="K2188">
        <v>1.1599999999999999E-2</v>
      </c>
      <c r="L2188">
        <v>166940007.03999999</v>
      </c>
      <c r="M2188">
        <v>2.0710000000000002</v>
      </c>
      <c r="N2188" t="b">
        <v>0</v>
      </c>
    </row>
    <row r="2189" spans="1:14" x14ac:dyDescent="0.2">
      <c r="A2189">
        <v>167</v>
      </c>
      <c r="B2189">
        <v>35</v>
      </c>
      <c r="C2189">
        <v>101</v>
      </c>
      <c r="D2189">
        <v>66</v>
      </c>
      <c r="E2189" t="s">
        <v>91</v>
      </c>
      <c r="F2189" t="s">
        <v>5503</v>
      </c>
      <c r="G2189" t="s">
        <v>5504</v>
      </c>
      <c r="H2189">
        <v>-59911.451000000001</v>
      </c>
      <c r="I2189">
        <v>4.0049999999999999</v>
      </c>
      <c r="J2189">
        <v>8120.8782000000001</v>
      </c>
      <c r="K2189">
        <v>2.4E-2</v>
      </c>
      <c r="L2189">
        <v>166935682.41</v>
      </c>
      <c r="M2189">
        <v>4.3</v>
      </c>
      <c r="N2189" t="b">
        <v>0</v>
      </c>
    </row>
    <row r="2190" spans="1:14" x14ac:dyDescent="0.2">
      <c r="A2190">
        <v>167</v>
      </c>
      <c r="B2190">
        <v>33</v>
      </c>
      <c r="C2190">
        <v>100</v>
      </c>
      <c r="D2190">
        <v>67</v>
      </c>
      <c r="E2190" t="s">
        <v>92</v>
      </c>
      <c r="F2190" t="s">
        <v>5505</v>
      </c>
      <c r="G2190" t="s">
        <v>5506</v>
      </c>
      <c r="H2190">
        <v>-62279.459000000003</v>
      </c>
      <c r="I2190">
        <v>5.1890000000000001</v>
      </c>
      <c r="J2190">
        <v>8130.3732</v>
      </c>
      <c r="K2190">
        <v>3.1099999999999999E-2</v>
      </c>
      <c r="L2190">
        <v>166933140.25</v>
      </c>
      <c r="M2190">
        <v>5.57</v>
      </c>
      <c r="N2190" t="b">
        <v>0</v>
      </c>
    </row>
    <row r="2191" spans="1:14" x14ac:dyDescent="0.2">
      <c r="A2191">
        <v>167</v>
      </c>
      <c r="B2191">
        <v>31</v>
      </c>
      <c r="C2191">
        <v>99</v>
      </c>
      <c r="D2191">
        <v>68</v>
      </c>
      <c r="E2191" t="s">
        <v>93</v>
      </c>
      <c r="F2191" t="s">
        <v>5507</v>
      </c>
      <c r="G2191" t="s">
        <v>5508</v>
      </c>
      <c r="H2191">
        <v>-63289.256000000001</v>
      </c>
      <c r="I2191">
        <v>0.28599999999999998</v>
      </c>
      <c r="J2191">
        <v>8131.7352000000001</v>
      </c>
      <c r="K2191">
        <v>1.6999999999999999E-3</v>
      </c>
      <c r="L2191">
        <v>166932056.19</v>
      </c>
      <c r="M2191">
        <v>0.30599999999999999</v>
      </c>
      <c r="N2191" t="b">
        <v>0</v>
      </c>
    </row>
    <row r="2192" spans="1:14" x14ac:dyDescent="0.2">
      <c r="A2192">
        <v>167</v>
      </c>
      <c r="B2192">
        <v>29</v>
      </c>
      <c r="C2192">
        <v>98</v>
      </c>
      <c r="D2192">
        <v>69</v>
      </c>
      <c r="E2192" t="s">
        <v>94</v>
      </c>
      <c r="F2192" t="s">
        <v>5509</v>
      </c>
      <c r="G2192" t="s">
        <v>5510</v>
      </c>
      <c r="H2192">
        <v>-62543.116999999998</v>
      </c>
      <c r="I2192">
        <v>1.258</v>
      </c>
      <c r="J2192">
        <v>8122.5825999999997</v>
      </c>
      <c r="K2192">
        <v>7.4999999999999997E-3</v>
      </c>
      <c r="L2192">
        <v>166932857.19999999</v>
      </c>
      <c r="M2192">
        <v>1.35</v>
      </c>
      <c r="N2192" t="b">
        <v>0</v>
      </c>
    </row>
    <row r="2193" spans="1:14" x14ac:dyDescent="0.2">
      <c r="A2193">
        <v>167</v>
      </c>
      <c r="B2193">
        <v>27</v>
      </c>
      <c r="C2193">
        <v>97</v>
      </c>
      <c r="D2193">
        <v>70</v>
      </c>
      <c r="E2193" t="s">
        <v>95</v>
      </c>
      <c r="F2193" t="s">
        <v>5511</v>
      </c>
      <c r="G2193" t="s">
        <v>5512</v>
      </c>
      <c r="H2193">
        <v>-60589.9</v>
      </c>
      <c r="I2193">
        <v>3.96</v>
      </c>
      <c r="J2193">
        <v>8106.2020000000002</v>
      </c>
      <c r="K2193">
        <v>2.3699999999999999E-2</v>
      </c>
      <c r="L2193">
        <v>166934954.06</v>
      </c>
      <c r="M2193">
        <v>4.2510000000000003</v>
      </c>
      <c r="N2193" t="b">
        <v>0</v>
      </c>
    </row>
    <row r="2194" spans="1:14" x14ac:dyDescent="0.2">
      <c r="A2194">
        <v>167</v>
      </c>
      <c r="B2194">
        <v>25</v>
      </c>
      <c r="C2194">
        <v>96</v>
      </c>
      <c r="D2194">
        <v>71</v>
      </c>
      <c r="E2194" t="s">
        <v>96</v>
      </c>
      <c r="F2194" t="s">
        <v>5513</v>
      </c>
      <c r="G2194" t="s">
        <v>5514</v>
      </c>
      <c r="H2194">
        <v>-57526.281000000003</v>
      </c>
      <c r="I2194">
        <v>37.26</v>
      </c>
      <c r="J2194">
        <v>8083.1722</v>
      </c>
      <c r="K2194">
        <v>0.22309999999999999</v>
      </c>
      <c r="L2194">
        <v>166938243</v>
      </c>
      <c r="M2194">
        <v>40</v>
      </c>
      <c r="N2194" t="b">
        <v>0</v>
      </c>
    </row>
    <row r="2195" spans="1:14" x14ac:dyDescent="0.2">
      <c r="A2195">
        <v>167</v>
      </c>
      <c r="B2195">
        <v>23</v>
      </c>
      <c r="C2195">
        <v>95</v>
      </c>
      <c r="D2195">
        <v>72</v>
      </c>
      <c r="E2195" t="s">
        <v>97</v>
      </c>
      <c r="F2195" t="s">
        <v>5515</v>
      </c>
      <c r="G2195" t="s">
        <v>5516</v>
      </c>
      <c r="H2195">
        <v>-53467.760999999999</v>
      </c>
      <c r="I2195">
        <v>27.945</v>
      </c>
      <c r="J2195">
        <v>8054.1850000000004</v>
      </c>
      <c r="K2195">
        <v>0.1673</v>
      </c>
      <c r="L2195">
        <v>166942600</v>
      </c>
      <c r="M2195">
        <v>30</v>
      </c>
      <c r="N2195" t="b">
        <v>0</v>
      </c>
    </row>
    <row r="2196" spans="1:14" x14ac:dyDescent="0.2">
      <c r="A2196">
        <v>167</v>
      </c>
      <c r="B2196">
        <v>21</v>
      </c>
      <c r="C2196">
        <v>94</v>
      </c>
      <c r="D2196">
        <v>73</v>
      </c>
      <c r="E2196" t="s">
        <v>98</v>
      </c>
      <c r="F2196" t="s">
        <v>5517</v>
      </c>
      <c r="G2196" t="s">
        <v>5518</v>
      </c>
      <c r="H2196">
        <v>-48351.063999999998</v>
      </c>
      <c r="I2196">
        <v>27.945</v>
      </c>
      <c r="J2196">
        <v>8018.8613999999998</v>
      </c>
      <c r="K2196">
        <v>0.1673</v>
      </c>
      <c r="L2196">
        <v>166948093</v>
      </c>
      <c r="M2196">
        <v>30</v>
      </c>
      <c r="N2196" t="b">
        <v>0</v>
      </c>
    </row>
    <row r="2197" spans="1:14" x14ac:dyDescent="0.2">
      <c r="A2197">
        <v>167</v>
      </c>
      <c r="B2197">
        <v>19</v>
      </c>
      <c r="C2197">
        <v>93</v>
      </c>
      <c r="D2197">
        <v>74</v>
      </c>
      <c r="E2197" t="s">
        <v>99</v>
      </c>
      <c r="F2197" t="s">
        <v>5519</v>
      </c>
      <c r="G2197" t="s">
        <v>5520</v>
      </c>
      <c r="H2197">
        <v>-42093.212</v>
      </c>
      <c r="I2197">
        <v>18.702999999999999</v>
      </c>
      <c r="J2197">
        <v>7976.7044999999998</v>
      </c>
      <c r="K2197">
        <v>0.112</v>
      </c>
      <c r="L2197">
        <v>166954811.08000001</v>
      </c>
      <c r="M2197">
        <v>20.077999999999999</v>
      </c>
      <c r="N2197" t="b">
        <v>0</v>
      </c>
    </row>
    <row r="2198" spans="1:14" x14ac:dyDescent="0.2">
      <c r="A2198">
        <v>167</v>
      </c>
      <c r="B2198">
        <v>17</v>
      </c>
      <c r="C2198">
        <v>92</v>
      </c>
      <c r="D2198">
        <v>75</v>
      </c>
      <c r="E2198" t="s">
        <v>100</v>
      </c>
      <c r="F2198" t="s">
        <v>5521</v>
      </c>
      <c r="G2198" t="s">
        <v>5522</v>
      </c>
      <c r="H2198" t="s">
        <v>5523</v>
      </c>
      <c r="I2198" t="s">
        <v>5524</v>
      </c>
      <c r="J2198" t="s">
        <v>5066</v>
      </c>
      <c r="K2198" t="s">
        <v>5525</v>
      </c>
      <c r="L2198">
        <v>166962604</v>
      </c>
      <c r="M2198" t="s">
        <v>512</v>
      </c>
      <c r="N2198" t="b">
        <v>1</v>
      </c>
    </row>
    <row r="2199" spans="1:14" x14ac:dyDescent="0.2">
      <c r="A2199">
        <v>167</v>
      </c>
      <c r="B2199">
        <v>15</v>
      </c>
      <c r="C2199">
        <v>91</v>
      </c>
      <c r="D2199">
        <v>76</v>
      </c>
      <c r="E2199" t="s">
        <v>101</v>
      </c>
      <c r="F2199" t="s">
        <v>5526</v>
      </c>
      <c r="G2199" t="s">
        <v>5527</v>
      </c>
      <c r="H2199">
        <v>-26498.86</v>
      </c>
      <c r="I2199">
        <v>80.891999999999996</v>
      </c>
      <c r="J2199">
        <v>7873.9557000000004</v>
      </c>
      <c r="K2199">
        <v>0.4844</v>
      </c>
      <c r="L2199">
        <v>166971552.30000001</v>
      </c>
      <c r="M2199">
        <v>86.840999999999994</v>
      </c>
      <c r="N2199" t="b">
        <v>0</v>
      </c>
    </row>
    <row r="2200" spans="1:14" x14ac:dyDescent="0.2">
      <c r="A2200">
        <v>167</v>
      </c>
      <c r="B2200">
        <v>13</v>
      </c>
      <c r="C2200">
        <v>90</v>
      </c>
      <c r="D2200">
        <v>77</v>
      </c>
      <c r="E2200" t="s">
        <v>102</v>
      </c>
      <c r="F2200" t="s">
        <v>5528</v>
      </c>
      <c r="G2200" t="s">
        <v>5529</v>
      </c>
      <c r="H2200">
        <v>-17072.448</v>
      </c>
      <c r="I2200">
        <v>18.346</v>
      </c>
      <c r="J2200">
        <v>7812.8253999999997</v>
      </c>
      <c r="K2200">
        <v>0.1099</v>
      </c>
      <c r="L2200">
        <v>166981671.97</v>
      </c>
      <c r="M2200">
        <v>19.693999999999999</v>
      </c>
      <c r="N2200" t="b">
        <v>0</v>
      </c>
    </row>
    <row r="2201" spans="1:14" x14ac:dyDescent="0.2">
      <c r="A2201">
        <v>167</v>
      </c>
      <c r="B2201">
        <v>11</v>
      </c>
      <c r="C2201">
        <v>89</v>
      </c>
      <c r="D2201">
        <v>78</v>
      </c>
      <c r="E2201" t="s">
        <v>103</v>
      </c>
      <c r="F2201" t="s">
        <v>5530</v>
      </c>
      <c r="G2201" t="s">
        <v>5531</v>
      </c>
      <c r="H2201" t="s">
        <v>5532</v>
      </c>
      <c r="I2201" t="s">
        <v>5533</v>
      </c>
      <c r="J2201" t="s">
        <v>5534</v>
      </c>
      <c r="K2201" t="s">
        <v>1655</v>
      </c>
      <c r="L2201">
        <v>166992750</v>
      </c>
      <c r="M2201" t="s">
        <v>5535</v>
      </c>
      <c r="N2201" t="b">
        <v>1</v>
      </c>
    </row>
    <row r="2202" spans="1:14" x14ac:dyDescent="0.2">
      <c r="A2202">
        <v>168</v>
      </c>
      <c r="B2202">
        <v>42</v>
      </c>
      <c r="C2202">
        <v>105</v>
      </c>
      <c r="D2202">
        <v>63</v>
      </c>
      <c r="E2202" t="s">
        <v>88</v>
      </c>
      <c r="F2202" t="s">
        <v>5536</v>
      </c>
      <c r="G2202" t="s">
        <v>5537</v>
      </c>
      <c r="H2202" t="s">
        <v>5538</v>
      </c>
      <c r="I2202" t="s">
        <v>581</v>
      </c>
      <c r="J2202" t="s">
        <v>5539</v>
      </c>
      <c r="K2202" t="s">
        <v>1655</v>
      </c>
      <c r="L2202">
        <v>167957863</v>
      </c>
      <c r="M2202" t="s">
        <v>584</v>
      </c>
      <c r="N2202" t="b">
        <v>1</v>
      </c>
    </row>
    <row r="2203" spans="1:14" x14ac:dyDescent="0.2">
      <c r="A2203">
        <v>168</v>
      </c>
      <c r="B2203">
        <v>40</v>
      </c>
      <c r="C2203">
        <v>104</v>
      </c>
      <c r="D2203">
        <v>64</v>
      </c>
      <c r="E2203" t="s">
        <v>89</v>
      </c>
      <c r="F2203" t="s">
        <v>5540</v>
      </c>
      <c r="G2203" t="s">
        <v>5541</v>
      </c>
      <c r="H2203" t="s">
        <v>5542</v>
      </c>
      <c r="I2203" t="s">
        <v>813</v>
      </c>
      <c r="J2203" t="s">
        <v>3751</v>
      </c>
      <c r="K2203" t="s">
        <v>1655</v>
      </c>
      <c r="L2203">
        <v>167948309</v>
      </c>
      <c r="M2203" t="s">
        <v>816</v>
      </c>
      <c r="N2203" t="b">
        <v>1</v>
      </c>
    </row>
    <row r="2204" spans="1:14" x14ac:dyDescent="0.2">
      <c r="A2204">
        <v>168</v>
      </c>
      <c r="B2204">
        <v>38</v>
      </c>
      <c r="C2204">
        <v>103</v>
      </c>
      <c r="D2204">
        <v>65</v>
      </c>
      <c r="E2204" t="s">
        <v>90</v>
      </c>
      <c r="F2204" t="s">
        <v>5543</v>
      </c>
      <c r="G2204" t="s">
        <v>5544</v>
      </c>
      <c r="H2204">
        <v>-52781.180999999997</v>
      </c>
      <c r="I2204">
        <v>4.1920000000000002</v>
      </c>
      <c r="J2204">
        <v>8082.7979999999998</v>
      </c>
      <c r="K2204">
        <v>2.5000000000000001E-2</v>
      </c>
      <c r="L2204">
        <v>167943337.06999999</v>
      </c>
      <c r="M2204">
        <v>4.5</v>
      </c>
      <c r="N2204" t="b">
        <v>0</v>
      </c>
    </row>
    <row r="2205" spans="1:14" x14ac:dyDescent="0.2">
      <c r="A2205">
        <v>168</v>
      </c>
      <c r="B2205">
        <v>36</v>
      </c>
      <c r="C2205">
        <v>102</v>
      </c>
      <c r="D2205">
        <v>66</v>
      </c>
      <c r="E2205" t="s">
        <v>91</v>
      </c>
      <c r="F2205" t="s">
        <v>5545</v>
      </c>
      <c r="G2205" t="s">
        <v>5546</v>
      </c>
      <c r="H2205">
        <v>-58558.398000000001</v>
      </c>
      <c r="I2205">
        <v>140.00700000000001</v>
      </c>
      <c r="J2205">
        <v>8112.5293000000001</v>
      </c>
      <c r="K2205">
        <v>0.83340000000000003</v>
      </c>
      <c r="L2205">
        <v>167937134.97</v>
      </c>
      <c r="M2205">
        <v>150.303</v>
      </c>
      <c r="N2205" t="b">
        <v>0</v>
      </c>
    </row>
    <row r="2206" spans="1:14" x14ac:dyDescent="0.2">
      <c r="A2206">
        <v>168</v>
      </c>
      <c r="B2206">
        <v>34</v>
      </c>
      <c r="C2206">
        <v>101</v>
      </c>
      <c r="D2206">
        <v>67</v>
      </c>
      <c r="E2206" t="s">
        <v>92</v>
      </c>
      <c r="F2206" t="s">
        <v>5547</v>
      </c>
      <c r="G2206" t="s">
        <v>5548</v>
      </c>
      <c r="H2206">
        <v>-60059.231</v>
      </c>
      <c r="I2206">
        <v>30.001000000000001</v>
      </c>
      <c r="J2206">
        <v>8116.8060999999998</v>
      </c>
      <c r="K2206">
        <v>0.17860000000000001</v>
      </c>
      <c r="L2206">
        <v>167935523.75999999</v>
      </c>
      <c r="M2206">
        <v>32.207000000000001</v>
      </c>
      <c r="N2206" t="b">
        <v>0</v>
      </c>
    </row>
    <row r="2207" spans="1:14" x14ac:dyDescent="0.2">
      <c r="A2207">
        <v>168</v>
      </c>
      <c r="B2207">
        <v>32</v>
      </c>
      <c r="C2207">
        <v>100</v>
      </c>
      <c r="D2207">
        <v>68</v>
      </c>
      <c r="E2207" t="s">
        <v>93</v>
      </c>
      <c r="F2207" t="s">
        <v>5549</v>
      </c>
      <c r="G2207" t="s">
        <v>5550</v>
      </c>
      <c r="H2207">
        <v>-62989.231</v>
      </c>
      <c r="I2207">
        <v>0.26200000000000001</v>
      </c>
      <c r="J2207">
        <v>8129.5897000000004</v>
      </c>
      <c r="K2207">
        <v>1.6000000000000001E-3</v>
      </c>
      <c r="L2207">
        <v>167932378.28</v>
      </c>
      <c r="M2207">
        <v>0.28000000000000003</v>
      </c>
      <c r="N2207" t="b">
        <v>0</v>
      </c>
    </row>
    <row r="2208" spans="1:14" x14ac:dyDescent="0.2">
      <c r="A2208">
        <v>168</v>
      </c>
      <c r="B2208">
        <v>30</v>
      </c>
      <c r="C2208">
        <v>99</v>
      </c>
      <c r="D2208">
        <v>69</v>
      </c>
      <c r="E2208" t="s">
        <v>94</v>
      </c>
      <c r="F2208" t="s">
        <v>5551</v>
      </c>
      <c r="G2208" t="s">
        <v>5552</v>
      </c>
      <c r="H2208">
        <v>-61312.379000000001</v>
      </c>
      <c r="I2208">
        <v>1.677</v>
      </c>
      <c r="J2208">
        <v>8114.9516000000003</v>
      </c>
      <c r="K2208">
        <v>0.01</v>
      </c>
      <c r="L2208">
        <v>167934178.44999999</v>
      </c>
      <c r="M2208">
        <v>1.8</v>
      </c>
      <c r="N2208" t="b">
        <v>0</v>
      </c>
    </row>
    <row r="2209" spans="1:14" x14ac:dyDescent="0.2">
      <c r="A2209">
        <v>168</v>
      </c>
      <c r="B2209">
        <v>28</v>
      </c>
      <c r="C2209">
        <v>98</v>
      </c>
      <c r="D2209">
        <v>70</v>
      </c>
      <c r="E2209" t="s">
        <v>95</v>
      </c>
      <c r="F2209" t="s">
        <v>5553</v>
      </c>
      <c r="G2209" t="s">
        <v>5554</v>
      </c>
      <c r="H2209">
        <v>-61579.866999999998</v>
      </c>
      <c r="I2209">
        <v>9.2999999999999999E-2</v>
      </c>
      <c r="J2209">
        <v>8111.8869999999997</v>
      </c>
      <c r="K2209">
        <v>5.9999999999999995E-4</v>
      </c>
      <c r="L2209">
        <v>167933891.28999999</v>
      </c>
      <c r="M2209">
        <v>0.1</v>
      </c>
      <c r="N2209" t="b">
        <v>0</v>
      </c>
    </row>
    <row r="2210" spans="1:14" x14ac:dyDescent="0.2">
      <c r="A2210">
        <v>168</v>
      </c>
      <c r="B2210">
        <v>26</v>
      </c>
      <c r="C2210">
        <v>97</v>
      </c>
      <c r="D2210">
        <v>71</v>
      </c>
      <c r="E2210" t="s">
        <v>96</v>
      </c>
      <c r="F2210" t="s">
        <v>5555</v>
      </c>
      <c r="G2210" t="s">
        <v>5556</v>
      </c>
      <c r="H2210">
        <v>-57072.832000000002</v>
      </c>
      <c r="I2210">
        <v>37.972999999999999</v>
      </c>
      <c r="J2210">
        <v>8080.4026000000003</v>
      </c>
      <c r="K2210">
        <v>0.22600000000000001</v>
      </c>
      <c r="L2210">
        <v>167938729.78999999</v>
      </c>
      <c r="M2210">
        <v>40.765999999999998</v>
      </c>
      <c r="N2210" t="b">
        <v>0</v>
      </c>
    </row>
    <row r="2211" spans="1:14" x14ac:dyDescent="0.2">
      <c r="A2211">
        <v>168</v>
      </c>
      <c r="B2211">
        <v>24</v>
      </c>
      <c r="C2211">
        <v>96</v>
      </c>
      <c r="D2211">
        <v>72</v>
      </c>
      <c r="E2211" t="s">
        <v>97</v>
      </c>
      <c r="F2211" t="s">
        <v>5557</v>
      </c>
      <c r="G2211" t="s">
        <v>5558</v>
      </c>
      <c r="H2211">
        <v>-55360.557000000001</v>
      </c>
      <c r="I2211">
        <v>27.945</v>
      </c>
      <c r="J2211">
        <v>8065.5536000000002</v>
      </c>
      <c r="K2211">
        <v>0.1663</v>
      </c>
      <c r="L2211">
        <v>167940568</v>
      </c>
      <c r="M2211">
        <v>30</v>
      </c>
      <c r="N2211" t="b">
        <v>0</v>
      </c>
    </row>
    <row r="2212" spans="1:14" x14ac:dyDescent="0.2">
      <c r="A2212">
        <v>168</v>
      </c>
      <c r="B2212">
        <v>22</v>
      </c>
      <c r="C2212">
        <v>95</v>
      </c>
      <c r="D2212">
        <v>73</v>
      </c>
      <c r="E2212" t="s">
        <v>98</v>
      </c>
      <c r="F2212" t="s">
        <v>5559</v>
      </c>
      <c r="G2212" t="s">
        <v>5560</v>
      </c>
      <c r="H2212">
        <v>-48393.913</v>
      </c>
      <c r="I2212">
        <v>27.945</v>
      </c>
      <c r="J2212">
        <v>8019.4287000000004</v>
      </c>
      <c r="K2212">
        <v>0.1663</v>
      </c>
      <c r="L2212">
        <v>167948047</v>
      </c>
      <c r="M2212">
        <v>30</v>
      </c>
      <c r="N2212" t="b">
        <v>0</v>
      </c>
    </row>
    <row r="2213" spans="1:14" x14ac:dyDescent="0.2">
      <c r="A2213">
        <v>168</v>
      </c>
      <c r="B2213">
        <v>20</v>
      </c>
      <c r="C2213">
        <v>94</v>
      </c>
      <c r="D2213">
        <v>74</v>
      </c>
      <c r="E2213" t="s">
        <v>99</v>
      </c>
      <c r="F2213" t="s">
        <v>5561</v>
      </c>
      <c r="G2213" t="s">
        <v>5562</v>
      </c>
      <c r="H2213">
        <v>-44892.93</v>
      </c>
      <c r="I2213">
        <v>13.259</v>
      </c>
      <c r="J2213">
        <v>7993.9327000000003</v>
      </c>
      <c r="K2213">
        <v>7.8899999999999998E-2</v>
      </c>
      <c r="L2213">
        <v>167951805.44999999</v>
      </c>
      <c r="M2213">
        <v>14.233000000000001</v>
      </c>
      <c r="N2213" t="b">
        <v>0</v>
      </c>
    </row>
    <row r="2214" spans="1:14" x14ac:dyDescent="0.2">
      <c r="A2214">
        <v>168</v>
      </c>
      <c r="B2214">
        <v>18</v>
      </c>
      <c r="C2214">
        <v>93</v>
      </c>
      <c r="D2214">
        <v>75</v>
      </c>
      <c r="E2214" t="s">
        <v>100</v>
      </c>
      <c r="F2214" t="s">
        <v>5563</v>
      </c>
      <c r="G2214" t="s">
        <v>5564</v>
      </c>
      <c r="H2214">
        <v>-35794.889000000003</v>
      </c>
      <c r="I2214">
        <v>30.821000000000002</v>
      </c>
      <c r="J2214">
        <v>7935.1207999999997</v>
      </c>
      <c r="K2214">
        <v>0.1835</v>
      </c>
      <c r="L2214">
        <v>167961572.59999999</v>
      </c>
      <c r="M2214">
        <v>33.087000000000003</v>
      </c>
      <c r="N2214" t="b">
        <v>0</v>
      </c>
    </row>
    <row r="2215" spans="1:14" x14ac:dyDescent="0.2">
      <c r="A2215">
        <v>168</v>
      </c>
      <c r="B2215">
        <v>16</v>
      </c>
      <c r="C2215">
        <v>92</v>
      </c>
      <c r="D2215">
        <v>76</v>
      </c>
      <c r="E2215" t="s">
        <v>101</v>
      </c>
      <c r="F2215" t="s">
        <v>5565</v>
      </c>
      <c r="G2215" t="s">
        <v>5566</v>
      </c>
      <c r="H2215">
        <v>-29994.994999999999</v>
      </c>
      <c r="I2215">
        <v>9.9030000000000005</v>
      </c>
      <c r="J2215">
        <v>7895.9408000000003</v>
      </c>
      <c r="K2215">
        <v>5.8900000000000001E-2</v>
      </c>
      <c r="L2215">
        <v>167967799.05000001</v>
      </c>
      <c r="M2215">
        <v>10.631</v>
      </c>
      <c r="N2215" t="b">
        <v>0</v>
      </c>
    </row>
    <row r="2216" spans="1:14" x14ac:dyDescent="0.2">
      <c r="A2216">
        <v>168</v>
      </c>
      <c r="B2216">
        <v>14</v>
      </c>
      <c r="C2216">
        <v>91</v>
      </c>
      <c r="D2216">
        <v>77</v>
      </c>
      <c r="E2216" t="s">
        <v>102</v>
      </c>
      <c r="F2216" t="s">
        <v>5567</v>
      </c>
      <c r="G2216" t="s">
        <v>5568</v>
      </c>
      <c r="H2216">
        <v>-18666.23</v>
      </c>
      <c r="I2216">
        <v>55.216000000000001</v>
      </c>
      <c r="J2216">
        <v>7823.8509000000004</v>
      </c>
      <c r="K2216">
        <v>0.32869999999999999</v>
      </c>
      <c r="L2216">
        <v>167979960.97</v>
      </c>
      <c r="M2216">
        <v>59.277000000000001</v>
      </c>
      <c r="N2216" t="b">
        <v>0</v>
      </c>
    </row>
    <row r="2217" spans="1:14" x14ac:dyDescent="0.2">
      <c r="A2217">
        <v>168</v>
      </c>
      <c r="B2217">
        <v>12</v>
      </c>
      <c r="C2217">
        <v>90</v>
      </c>
      <c r="D2217">
        <v>78</v>
      </c>
      <c r="E2217" t="s">
        <v>103</v>
      </c>
      <c r="F2217" t="s">
        <v>5569</v>
      </c>
      <c r="G2217" t="s">
        <v>5570</v>
      </c>
      <c r="H2217">
        <v>-11010.078</v>
      </c>
      <c r="I2217">
        <v>149.934</v>
      </c>
      <c r="J2217">
        <v>7773.6216999999997</v>
      </c>
      <c r="K2217">
        <v>0.89249999999999996</v>
      </c>
      <c r="L2217">
        <v>167988180.19</v>
      </c>
      <c r="M2217">
        <v>160.96</v>
      </c>
      <c r="N2217" t="b">
        <v>0</v>
      </c>
    </row>
    <row r="2218" spans="1:14" x14ac:dyDescent="0.2">
      <c r="A2218">
        <v>169</v>
      </c>
      <c r="B2218">
        <v>41</v>
      </c>
      <c r="C2218">
        <v>105</v>
      </c>
      <c r="D2218">
        <v>64</v>
      </c>
      <c r="E2218" t="s">
        <v>89</v>
      </c>
      <c r="F2218" t="s">
        <v>5571</v>
      </c>
      <c r="G2218" t="s">
        <v>5572</v>
      </c>
      <c r="H2218" t="s">
        <v>5573</v>
      </c>
      <c r="I2218" t="s">
        <v>581</v>
      </c>
      <c r="J2218" t="s">
        <v>3395</v>
      </c>
      <c r="K2218" t="s">
        <v>1655</v>
      </c>
      <c r="L2218">
        <v>168952882</v>
      </c>
      <c r="M2218" t="s">
        <v>584</v>
      </c>
      <c r="N2218" t="b">
        <v>1</v>
      </c>
    </row>
    <row r="2219" spans="1:14" x14ac:dyDescent="0.2">
      <c r="A2219">
        <v>169</v>
      </c>
      <c r="B2219">
        <v>39</v>
      </c>
      <c r="C2219">
        <v>104</v>
      </c>
      <c r="D2219">
        <v>65</v>
      </c>
      <c r="E2219" t="s">
        <v>90</v>
      </c>
      <c r="F2219" t="s">
        <v>5574</v>
      </c>
      <c r="G2219" t="s">
        <v>5575</v>
      </c>
      <c r="H2219" t="s">
        <v>5576</v>
      </c>
      <c r="I2219" t="s">
        <v>813</v>
      </c>
      <c r="J2219" t="s">
        <v>2806</v>
      </c>
      <c r="K2219" t="s">
        <v>1655</v>
      </c>
      <c r="L2219">
        <v>168945807</v>
      </c>
      <c r="M2219" t="s">
        <v>816</v>
      </c>
      <c r="N2219" t="b">
        <v>1</v>
      </c>
    </row>
    <row r="2220" spans="1:14" x14ac:dyDescent="0.2">
      <c r="A2220">
        <v>169</v>
      </c>
      <c r="B2220">
        <v>37</v>
      </c>
      <c r="C2220">
        <v>103</v>
      </c>
      <c r="D2220">
        <v>66</v>
      </c>
      <c r="E2220" t="s">
        <v>91</v>
      </c>
      <c r="F2220" t="s">
        <v>5577</v>
      </c>
      <c r="G2220" t="s">
        <v>5578</v>
      </c>
      <c r="H2220">
        <v>-55596.01</v>
      </c>
      <c r="I2220">
        <v>300.66899999999998</v>
      </c>
      <c r="J2220">
        <v>8094.7565999999997</v>
      </c>
      <c r="K2220">
        <v>1.7790999999999999</v>
      </c>
      <c r="L2220">
        <v>168940315.22999999</v>
      </c>
      <c r="M2220">
        <v>322.78100000000001</v>
      </c>
      <c r="N2220" t="b">
        <v>0</v>
      </c>
    </row>
    <row r="2221" spans="1:14" x14ac:dyDescent="0.2">
      <c r="A2221">
        <v>169</v>
      </c>
      <c r="B2221">
        <v>35</v>
      </c>
      <c r="C2221">
        <v>102</v>
      </c>
      <c r="D2221">
        <v>67</v>
      </c>
      <c r="E2221" t="s">
        <v>92</v>
      </c>
      <c r="F2221" t="s">
        <v>5579</v>
      </c>
      <c r="G2221" t="s">
        <v>5580</v>
      </c>
      <c r="H2221">
        <v>-58796.01</v>
      </c>
      <c r="I2221">
        <v>20.047999999999998</v>
      </c>
      <c r="J2221">
        <v>8109.0622000000003</v>
      </c>
      <c r="K2221">
        <v>0.1186</v>
      </c>
      <c r="L2221">
        <v>168936879.88999999</v>
      </c>
      <c r="M2221">
        <v>21.521999999999998</v>
      </c>
      <c r="N2221" t="b">
        <v>0</v>
      </c>
    </row>
    <row r="2222" spans="1:14" x14ac:dyDescent="0.2">
      <c r="A2222">
        <v>169</v>
      </c>
      <c r="B2222">
        <v>33</v>
      </c>
      <c r="C2222">
        <v>101</v>
      </c>
      <c r="D2222">
        <v>68</v>
      </c>
      <c r="E2222" t="s">
        <v>93</v>
      </c>
      <c r="F2222" t="s">
        <v>5581</v>
      </c>
      <c r="G2222" t="s">
        <v>5582</v>
      </c>
      <c r="H2222">
        <v>-60921.163</v>
      </c>
      <c r="I2222">
        <v>0.30399999999999999</v>
      </c>
      <c r="J2222">
        <v>8117.0078000000003</v>
      </c>
      <c r="K2222">
        <v>1.8E-3</v>
      </c>
      <c r="L2222">
        <v>168934598.44</v>
      </c>
      <c r="M2222">
        <v>0.32600000000000001</v>
      </c>
      <c r="N2222" t="b">
        <v>0</v>
      </c>
    </row>
    <row r="2223" spans="1:14" x14ac:dyDescent="0.2">
      <c r="A2223">
        <v>169</v>
      </c>
      <c r="B2223">
        <v>31</v>
      </c>
      <c r="C2223">
        <v>100</v>
      </c>
      <c r="D2223">
        <v>69</v>
      </c>
      <c r="E2223" t="s">
        <v>94</v>
      </c>
      <c r="F2223" t="s">
        <v>5583</v>
      </c>
      <c r="G2223" t="s">
        <v>5584</v>
      </c>
      <c r="H2223">
        <v>-61274.654000000002</v>
      </c>
      <c r="I2223">
        <v>0.73799999999999999</v>
      </c>
      <c r="J2223">
        <v>8114.4701999999997</v>
      </c>
      <c r="K2223">
        <v>4.4000000000000003E-3</v>
      </c>
      <c r="L2223">
        <v>168934218.94999999</v>
      </c>
      <c r="M2223">
        <v>0.79200000000000004</v>
      </c>
      <c r="N2223" t="b">
        <v>0</v>
      </c>
    </row>
    <row r="2224" spans="1:14" x14ac:dyDescent="0.2">
      <c r="A2224">
        <v>169</v>
      </c>
      <c r="B2224">
        <v>29</v>
      </c>
      <c r="C2224">
        <v>99</v>
      </c>
      <c r="D2224">
        <v>70</v>
      </c>
      <c r="E2224" t="s">
        <v>95</v>
      </c>
      <c r="F2224" t="s">
        <v>5585</v>
      </c>
      <c r="G2224" t="s">
        <v>5586</v>
      </c>
      <c r="H2224">
        <v>-60375.527000000002</v>
      </c>
      <c r="I2224">
        <v>0.17799999999999999</v>
      </c>
      <c r="J2224">
        <v>8104.5205999999998</v>
      </c>
      <c r="K2224">
        <v>1.1000000000000001E-3</v>
      </c>
      <c r="L2224">
        <v>168935184.19999999</v>
      </c>
      <c r="M2224">
        <v>0.191</v>
      </c>
      <c r="N2224" t="b">
        <v>0</v>
      </c>
    </row>
    <row r="2225" spans="1:14" x14ac:dyDescent="0.2">
      <c r="A2225">
        <v>169</v>
      </c>
      <c r="B2225">
        <v>27</v>
      </c>
      <c r="C2225">
        <v>98</v>
      </c>
      <c r="D2225">
        <v>71</v>
      </c>
      <c r="E2225" t="s">
        <v>96</v>
      </c>
      <c r="F2225" t="s">
        <v>5587</v>
      </c>
      <c r="G2225" t="s">
        <v>5588</v>
      </c>
      <c r="H2225">
        <v>-58082.527000000002</v>
      </c>
      <c r="I2225">
        <v>3.0049999999999999</v>
      </c>
      <c r="J2225">
        <v>8086.3233</v>
      </c>
      <c r="K2225">
        <v>1.78E-2</v>
      </c>
      <c r="L2225">
        <v>168937645.84</v>
      </c>
      <c r="M2225">
        <v>3.226</v>
      </c>
      <c r="N2225" t="b">
        <v>0</v>
      </c>
    </row>
    <row r="2226" spans="1:14" x14ac:dyDescent="0.2">
      <c r="A2226">
        <v>169</v>
      </c>
      <c r="B2226">
        <v>25</v>
      </c>
      <c r="C2226">
        <v>97</v>
      </c>
      <c r="D2226">
        <v>72</v>
      </c>
      <c r="E2226" t="s">
        <v>97</v>
      </c>
      <c r="F2226" t="s">
        <v>5589</v>
      </c>
      <c r="G2226" t="s">
        <v>5590</v>
      </c>
      <c r="H2226">
        <v>-54716.894999999997</v>
      </c>
      <c r="I2226">
        <v>27.945</v>
      </c>
      <c r="J2226">
        <v>8061.7790999999997</v>
      </c>
      <c r="K2226">
        <v>0.16539999999999999</v>
      </c>
      <c r="L2226">
        <v>168941259</v>
      </c>
      <c r="M2226">
        <v>30</v>
      </c>
      <c r="N2226" t="b">
        <v>0</v>
      </c>
    </row>
    <row r="2227" spans="1:14" x14ac:dyDescent="0.2">
      <c r="A2227">
        <v>169</v>
      </c>
      <c r="B2227">
        <v>23</v>
      </c>
      <c r="C2227">
        <v>96</v>
      </c>
      <c r="D2227">
        <v>73</v>
      </c>
      <c r="E2227" t="s">
        <v>98</v>
      </c>
      <c r="F2227" t="s">
        <v>5591</v>
      </c>
      <c r="G2227" t="s">
        <v>5592</v>
      </c>
      <c r="H2227">
        <v>-50290.434999999998</v>
      </c>
      <c r="I2227">
        <v>27.945</v>
      </c>
      <c r="J2227">
        <v>8030.9576999999999</v>
      </c>
      <c r="K2227">
        <v>0.16539999999999999</v>
      </c>
      <c r="L2227">
        <v>168946011</v>
      </c>
      <c r="M2227">
        <v>30</v>
      </c>
      <c r="N2227" t="b">
        <v>0</v>
      </c>
    </row>
    <row r="2228" spans="1:14" x14ac:dyDescent="0.2">
      <c r="A2228">
        <v>169</v>
      </c>
      <c r="B2228">
        <v>21</v>
      </c>
      <c r="C2228">
        <v>95</v>
      </c>
      <c r="D2228">
        <v>74</v>
      </c>
      <c r="E2228" t="s">
        <v>99</v>
      </c>
      <c r="F2228" t="s">
        <v>5593</v>
      </c>
      <c r="G2228" t="s">
        <v>5594</v>
      </c>
      <c r="H2228">
        <v>-44917.866000000002</v>
      </c>
      <c r="I2228">
        <v>15.436</v>
      </c>
      <c r="J2228">
        <v>7994.5380999999998</v>
      </c>
      <c r="K2228">
        <v>9.1300000000000006E-2</v>
      </c>
      <c r="L2228">
        <v>168951778.68000001</v>
      </c>
      <c r="M2228">
        <v>16.571000000000002</v>
      </c>
      <c r="N2228" t="b">
        <v>0</v>
      </c>
    </row>
    <row r="2229" spans="1:14" x14ac:dyDescent="0.2">
      <c r="A2229">
        <v>169</v>
      </c>
      <c r="B2229">
        <v>19</v>
      </c>
      <c r="C2229">
        <v>94</v>
      </c>
      <c r="D2229">
        <v>75</v>
      </c>
      <c r="E2229" t="s">
        <v>100</v>
      </c>
      <c r="F2229" t="s">
        <v>5595</v>
      </c>
      <c r="G2229" t="s">
        <v>5596</v>
      </c>
      <c r="H2229">
        <v>-38409.247000000003</v>
      </c>
      <c r="I2229">
        <v>11.369</v>
      </c>
      <c r="J2229">
        <v>7951.3963000000003</v>
      </c>
      <c r="K2229">
        <v>6.7299999999999999E-2</v>
      </c>
      <c r="L2229">
        <v>168958765.97</v>
      </c>
      <c r="M2229">
        <v>12.204000000000001</v>
      </c>
      <c r="N2229" t="b">
        <v>0</v>
      </c>
    </row>
    <row r="2230" spans="1:14" x14ac:dyDescent="0.2">
      <c r="A2230">
        <v>169</v>
      </c>
      <c r="B2230">
        <v>17</v>
      </c>
      <c r="C2230">
        <v>93</v>
      </c>
      <c r="D2230">
        <v>76</v>
      </c>
      <c r="E2230" t="s">
        <v>101</v>
      </c>
      <c r="F2230" t="s">
        <v>5597</v>
      </c>
      <c r="G2230" t="s">
        <v>5598</v>
      </c>
      <c r="H2230">
        <v>-30722.984</v>
      </c>
      <c r="I2230">
        <v>25.94</v>
      </c>
      <c r="J2230">
        <v>7901.2861999999996</v>
      </c>
      <c r="K2230">
        <v>0.1535</v>
      </c>
      <c r="L2230">
        <v>168967017.52000001</v>
      </c>
      <c r="M2230">
        <v>27.847000000000001</v>
      </c>
      <c r="N2230" t="b">
        <v>0</v>
      </c>
    </row>
    <row r="2231" spans="1:14" x14ac:dyDescent="0.2">
      <c r="A2231">
        <v>169</v>
      </c>
      <c r="B2231">
        <v>15</v>
      </c>
      <c r="C2231">
        <v>92</v>
      </c>
      <c r="D2231">
        <v>77</v>
      </c>
      <c r="E2231" t="s">
        <v>102</v>
      </c>
      <c r="F2231" t="s">
        <v>5599</v>
      </c>
      <c r="G2231" t="s">
        <v>5600</v>
      </c>
      <c r="H2231">
        <v>-22093.416000000001</v>
      </c>
      <c r="I2231">
        <v>23.306999999999999</v>
      </c>
      <c r="J2231">
        <v>7845.5944</v>
      </c>
      <c r="K2231">
        <v>0.13789999999999999</v>
      </c>
      <c r="L2231">
        <v>168976281.74000001</v>
      </c>
      <c r="M2231">
        <v>25.02</v>
      </c>
      <c r="N2231" t="b">
        <v>0</v>
      </c>
    </row>
    <row r="2232" spans="1:14" x14ac:dyDescent="0.2">
      <c r="A2232">
        <v>169</v>
      </c>
      <c r="B2232">
        <v>13</v>
      </c>
      <c r="C2232">
        <v>91</v>
      </c>
      <c r="D2232">
        <v>78</v>
      </c>
      <c r="E2232" t="s">
        <v>103</v>
      </c>
      <c r="F2232" t="s">
        <v>5601</v>
      </c>
      <c r="G2232" t="s">
        <v>5602</v>
      </c>
      <c r="H2232" t="s">
        <v>5603</v>
      </c>
      <c r="I2232" t="s">
        <v>732</v>
      </c>
      <c r="J2232" t="s">
        <v>5604</v>
      </c>
      <c r="K2232" t="s">
        <v>2047</v>
      </c>
      <c r="L2232">
        <v>168986619</v>
      </c>
      <c r="M2232" t="s">
        <v>734</v>
      </c>
      <c r="N2232" t="b">
        <v>1</v>
      </c>
    </row>
    <row r="2233" spans="1:14" x14ac:dyDescent="0.2">
      <c r="A2233">
        <v>169</v>
      </c>
      <c r="B2233">
        <v>11</v>
      </c>
      <c r="C2233">
        <v>90</v>
      </c>
      <c r="D2233">
        <v>79</v>
      </c>
      <c r="E2233" t="s">
        <v>104</v>
      </c>
      <c r="F2233" t="s">
        <v>5605</v>
      </c>
      <c r="G2233" t="s">
        <v>5606</v>
      </c>
      <c r="H2233" t="s">
        <v>5607</v>
      </c>
      <c r="I2233" t="s">
        <v>2178</v>
      </c>
      <c r="J2233" t="s">
        <v>5608</v>
      </c>
      <c r="K2233" t="s">
        <v>1655</v>
      </c>
      <c r="L2233">
        <v>168998080</v>
      </c>
      <c r="M2233" t="s">
        <v>2180</v>
      </c>
      <c r="N2233" t="b">
        <v>1</v>
      </c>
    </row>
    <row r="2234" spans="1:14" x14ac:dyDescent="0.2">
      <c r="A2234">
        <v>170</v>
      </c>
      <c r="B2234">
        <v>42</v>
      </c>
      <c r="C2234">
        <v>106</v>
      </c>
      <c r="D2234">
        <v>64</v>
      </c>
      <c r="E2234" t="s">
        <v>89</v>
      </c>
      <c r="F2234" t="s">
        <v>5609</v>
      </c>
      <c r="G2234" t="s">
        <v>5610</v>
      </c>
      <c r="H2234" t="s">
        <v>2183</v>
      </c>
      <c r="I2234" t="s">
        <v>503</v>
      </c>
      <c r="J2234" t="s">
        <v>5611</v>
      </c>
      <c r="K2234" t="s">
        <v>1556</v>
      </c>
      <c r="L2234">
        <v>169956146</v>
      </c>
      <c r="M2234" t="s">
        <v>506</v>
      </c>
      <c r="N2234" t="b">
        <v>1</v>
      </c>
    </row>
    <row r="2235" spans="1:14" x14ac:dyDescent="0.2">
      <c r="A2235">
        <v>170</v>
      </c>
      <c r="B2235">
        <v>40</v>
      </c>
      <c r="C2235">
        <v>105</v>
      </c>
      <c r="D2235">
        <v>65</v>
      </c>
      <c r="E2235" t="s">
        <v>90</v>
      </c>
      <c r="F2235" t="s">
        <v>5612</v>
      </c>
      <c r="G2235" t="s">
        <v>5613</v>
      </c>
      <c r="H2235" t="s">
        <v>5614</v>
      </c>
      <c r="I2235" t="s">
        <v>813</v>
      </c>
      <c r="J2235" t="s">
        <v>4756</v>
      </c>
      <c r="K2235" t="s">
        <v>1655</v>
      </c>
      <c r="L2235">
        <v>169949855</v>
      </c>
      <c r="M2235" t="s">
        <v>816</v>
      </c>
      <c r="N2235" t="b">
        <v>1</v>
      </c>
    </row>
    <row r="2236" spans="1:14" x14ac:dyDescent="0.2">
      <c r="A2236">
        <v>170</v>
      </c>
      <c r="B2236">
        <v>38</v>
      </c>
      <c r="C2236">
        <v>104</v>
      </c>
      <c r="D2236">
        <v>66</v>
      </c>
      <c r="E2236" t="s">
        <v>91</v>
      </c>
      <c r="F2236" t="s">
        <v>5615</v>
      </c>
      <c r="G2236" t="s">
        <v>5616</v>
      </c>
      <c r="H2236" t="s">
        <v>5617</v>
      </c>
      <c r="I2236" t="s">
        <v>732</v>
      </c>
      <c r="J2236" t="s">
        <v>1890</v>
      </c>
      <c r="K2236" t="s">
        <v>2047</v>
      </c>
      <c r="L2236">
        <v>169942340</v>
      </c>
      <c r="M2236" t="s">
        <v>734</v>
      </c>
      <c r="N2236" t="b">
        <v>1</v>
      </c>
    </row>
    <row r="2237" spans="1:14" x14ac:dyDescent="0.2">
      <c r="A2237">
        <v>170</v>
      </c>
      <c r="B2237">
        <v>36</v>
      </c>
      <c r="C2237">
        <v>103</v>
      </c>
      <c r="D2237">
        <v>67</v>
      </c>
      <c r="E2237" t="s">
        <v>92</v>
      </c>
      <c r="F2237" t="s">
        <v>5618</v>
      </c>
      <c r="G2237" t="s">
        <v>5619</v>
      </c>
      <c r="H2237">
        <v>-56237.514000000003</v>
      </c>
      <c r="I2237">
        <v>50.018999999999998</v>
      </c>
      <c r="J2237">
        <v>8093.7902000000004</v>
      </c>
      <c r="K2237">
        <v>0.29420000000000002</v>
      </c>
      <c r="L2237">
        <v>169939626.53999999</v>
      </c>
      <c r="M2237">
        <v>53.697000000000003</v>
      </c>
      <c r="N2237" t="b">
        <v>0</v>
      </c>
    </row>
    <row r="2238" spans="1:14" x14ac:dyDescent="0.2">
      <c r="A2238">
        <v>170</v>
      </c>
      <c r="B2238">
        <v>34</v>
      </c>
      <c r="C2238">
        <v>102</v>
      </c>
      <c r="D2238">
        <v>68</v>
      </c>
      <c r="E2238" t="s">
        <v>93</v>
      </c>
      <c r="F2238" t="s">
        <v>5620</v>
      </c>
      <c r="G2238" t="s">
        <v>5621</v>
      </c>
      <c r="H2238">
        <v>-60107.514000000003</v>
      </c>
      <c r="I2238">
        <v>1.387</v>
      </c>
      <c r="J2238">
        <v>8111.9529000000002</v>
      </c>
      <c r="K2238">
        <v>8.2000000000000007E-3</v>
      </c>
      <c r="L2238">
        <v>169935471.93000001</v>
      </c>
      <c r="M2238">
        <v>1.488</v>
      </c>
      <c r="N2238" t="b">
        <v>0</v>
      </c>
    </row>
    <row r="2239" spans="1:14" x14ac:dyDescent="0.2">
      <c r="A2239">
        <v>170</v>
      </c>
      <c r="B2239">
        <v>32</v>
      </c>
      <c r="C2239">
        <v>101</v>
      </c>
      <c r="D2239">
        <v>69</v>
      </c>
      <c r="E2239" t="s">
        <v>94</v>
      </c>
      <c r="F2239" t="s">
        <v>5622</v>
      </c>
      <c r="G2239" t="s">
        <v>5623</v>
      </c>
      <c r="H2239">
        <v>-59795.313999999998</v>
      </c>
      <c r="I2239">
        <v>0.73199999999999998</v>
      </c>
      <c r="J2239">
        <v>8105.5144</v>
      </c>
      <c r="K2239">
        <v>4.3E-3</v>
      </c>
      <c r="L2239">
        <v>169935807.09</v>
      </c>
      <c r="M2239">
        <v>0.78500000000000003</v>
      </c>
      <c r="N2239" t="b">
        <v>0</v>
      </c>
    </row>
    <row r="2240" spans="1:14" x14ac:dyDescent="0.2">
      <c r="A2240">
        <v>170</v>
      </c>
      <c r="B2240">
        <v>30</v>
      </c>
      <c r="C2240">
        <v>100</v>
      </c>
      <c r="D2240">
        <v>70</v>
      </c>
      <c r="E2240" t="s">
        <v>95</v>
      </c>
      <c r="F2240" t="s">
        <v>5624</v>
      </c>
      <c r="G2240" t="s">
        <v>5625</v>
      </c>
      <c r="H2240">
        <v>-60763.928999999996</v>
      </c>
      <c r="I2240">
        <v>0.01</v>
      </c>
      <c r="J2240">
        <v>8106.6100999999999</v>
      </c>
      <c r="K2240">
        <v>2.9999999999999997E-4</v>
      </c>
      <c r="L2240">
        <v>169934767.24000001</v>
      </c>
      <c r="M2240">
        <v>1.0999999999999999E-2</v>
      </c>
      <c r="N2240" t="b">
        <v>0</v>
      </c>
    </row>
    <row r="2241" spans="1:14" x14ac:dyDescent="0.2">
      <c r="A2241">
        <v>170</v>
      </c>
      <c r="B2241">
        <v>28</v>
      </c>
      <c r="C2241">
        <v>99</v>
      </c>
      <c r="D2241">
        <v>71</v>
      </c>
      <c r="E2241" t="s">
        <v>96</v>
      </c>
      <c r="F2241" t="s">
        <v>5626</v>
      </c>
      <c r="G2241" t="s">
        <v>5627</v>
      </c>
      <c r="H2241">
        <v>-57306.233999999997</v>
      </c>
      <c r="I2241">
        <v>16.843</v>
      </c>
      <c r="J2241">
        <v>8081.6686</v>
      </c>
      <c r="K2241">
        <v>9.9099999999999994E-2</v>
      </c>
      <c r="L2241">
        <v>169938479.22999999</v>
      </c>
      <c r="M2241">
        <v>18.081</v>
      </c>
      <c r="N2241" t="b">
        <v>0</v>
      </c>
    </row>
    <row r="2242" spans="1:14" x14ac:dyDescent="0.2">
      <c r="A2242">
        <v>170</v>
      </c>
      <c r="B2242">
        <v>26</v>
      </c>
      <c r="C2242">
        <v>98</v>
      </c>
      <c r="D2242">
        <v>72</v>
      </c>
      <c r="E2242" t="s">
        <v>97</v>
      </c>
      <c r="F2242" t="s">
        <v>5628</v>
      </c>
      <c r="G2242" t="s">
        <v>5629</v>
      </c>
      <c r="H2242">
        <v>-56253.86</v>
      </c>
      <c r="I2242">
        <v>27.945</v>
      </c>
      <c r="J2242">
        <v>8070.8761999999997</v>
      </c>
      <c r="K2242">
        <v>0.16439999999999999</v>
      </c>
      <c r="L2242">
        <v>169939609</v>
      </c>
      <c r="M2242">
        <v>30</v>
      </c>
      <c r="N2242" t="b">
        <v>0</v>
      </c>
    </row>
    <row r="2243" spans="1:14" x14ac:dyDescent="0.2">
      <c r="A2243">
        <v>170</v>
      </c>
      <c r="B2243">
        <v>24</v>
      </c>
      <c r="C2243">
        <v>97</v>
      </c>
      <c r="D2243">
        <v>73</v>
      </c>
      <c r="E2243" t="s">
        <v>98</v>
      </c>
      <c r="F2243" t="s">
        <v>5630</v>
      </c>
      <c r="G2243" t="s">
        <v>5631</v>
      </c>
      <c r="H2243">
        <v>-50137.67</v>
      </c>
      <c r="I2243">
        <v>27.945</v>
      </c>
      <c r="J2243">
        <v>8030.2965000000004</v>
      </c>
      <c r="K2243">
        <v>0.16439999999999999</v>
      </c>
      <c r="L2243">
        <v>169946175</v>
      </c>
      <c r="M2243">
        <v>30</v>
      </c>
      <c r="N2243" t="b">
        <v>0</v>
      </c>
    </row>
    <row r="2244" spans="1:14" x14ac:dyDescent="0.2">
      <c r="A2244">
        <v>170</v>
      </c>
      <c r="B2244">
        <v>22</v>
      </c>
      <c r="C2244">
        <v>96</v>
      </c>
      <c r="D2244">
        <v>74</v>
      </c>
      <c r="E2244" t="s">
        <v>99</v>
      </c>
      <c r="F2244" t="s">
        <v>5632</v>
      </c>
      <c r="G2244" t="s">
        <v>5633</v>
      </c>
      <c r="H2244">
        <v>-47290.803999999996</v>
      </c>
      <c r="I2244">
        <v>13.195</v>
      </c>
      <c r="J2244">
        <v>8008.9481999999998</v>
      </c>
      <c r="K2244">
        <v>7.7600000000000002E-2</v>
      </c>
      <c r="L2244">
        <v>169949231.22999999</v>
      </c>
      <c r="M2244">
        <v>14.164999999999999</v>
      </c>
      <c r="N2244" t="b">
        <v>0</v>
      </c>
    </row>
    <row r="2245" spans="1:14" x14ac:dyDescent="0.2">
      <c r="A2245">
        <v>170</v>
      </c>
      <c r="B2245">
        <v>20</v>
      </c>
      <c r="C2245">
        <v>95</v>
      </c>
      <c r="D2245">
        <v>75</v>
      </c>
      <c r="E2245" t="s">
        <v>100</v>
      </c>
      <c r="F2245" t="s">
        <v>5634</v>
      </c>
      <c r="G2245" t="s">
        <v>5635</v>
      </c>
      <c r="H2245">
        <v>-38903.995999999999</v>
      </c>
      <c r="I2245">
        <v>11.427</v>
      </c>
      <c r="J2245">
        <v>7955.0119999999997</v>
      </c>
      <c r="K2245">
        <v>6.7199999999999996E-2</v>
      </c>
      <c r="L2245">
        <v>169958234.84</v>
      </c>
      <c r="M2245">
        <v>12.266999999999999</v>
      </c>
      <c r="N2245" t="b">
        <v>0</v>
      </c>
    </row>
    <row r="2246" spans="1:14" x14ac:dyDescent="0.2">
      <c r="A2246">
        <v>170</v>
      </c>
      <c r="B2246">
        <v>18</v>
      </c>
      <c r="C2246">
        <v>94</v>
      </c>
      <c r="D2246">
        <v>76</v>
      </c>
      <c r="E2246" t="s">
        <v>101</v>
      </c>
      <c r="F2246" t="s">
        <v>5636</v>
      </c>
      <c r="G2246" t="s">
        <v>5637</v>
      </c>
      <c r="H2246">
        <v>-33925.692000000003</v>
      </c>
      <c r="I2246">
        <v>9.7590000000000003</v>
      </c>
      <c r="J2246">
        <v>7921.1257999999998</v>
      </c>
      <c r="K2246">
        <v>5.74E-2</v>
      </c>
      <c r="L2246">
        <v>169963579.27000001</v>
      </c>
      <c r="M2246">
        <v>10.476000000000001</v>
      </c>
      <c r="N2246" t="b">
        <v>0</v>
      </c>
    </row>
    <row r="2247" spans="1:14" x14ac:dyDescent="0.2">
      <c r="A2247">
        <v>170</v>
      </c>
      <c r="B2247">
        <v>16</v>
      </c>
      <c r="C2247">
        <v>93</v>
      </c>
      <c r="D2247">
        <v>77</v>
      </c>
      <c r="E2247" t="s">
        <v>102</v>
      </c>
      <c r="F2247" t="s">
        <v>5638</v>
      </c>
      <c r="G2247" t="s">
        <v>5639</v>
      </c>
      <c r="H2247" t="s">
        <v>5640</v>
      </c>
      <c r="I2247" t="s">
        <v>3072</v>
      </c>
      <c r="J2247" t="s">
        <v>5641</v>
      </c>
      <c r="K2247" t="s">
        <v>2047</v>
      </c>
      <c r="L2247">
        <v>169975113</v>
      </c>
      <c r="M2247" t="s">
        <v>3074</v>
      </c>
      <c r="N2247" t="b">
        <v>1</v>
      </c>
    </row>
    <row r="2248" spans="1:14" x14ac:dyDescent="0.2">
      <c r="A2248">
        <v>170</v>
      </c>
      <c r="B2248">
        <v>14</v>
      </c>
      <c r="C2248">
        <v>92</v>
      </c>
      <c r="D2248">
        <v>78</v>
      </c>
      <c r="E2248" t="s">
        <v>103</v>
      </c>
      <c r="F2248" t="s">
        <v>5642</v>
      </c>
      <c r="G2248" t="s">
        <v>5643</v>
      </c>
      <c r="H2248">
        <v>-16299.201999999999</v>
      </c>
      <c r="I2248">
        <v>18.245999999999999</v>
      </c>
      <c r="J2248">
        <v>7808.2365</v>
      </c>
      <c r="K2248">
        <v>0.10730000000000001</v>
      </c>
      <c r="L2248">
        <v>169982502.08000001</v>
      </c>
      <c r="M2248">
        <v>19.588000000000001</v>
      </c>
      <c r="N2248" t="b">
        <v>0</v>
      </c>
    </row>
    <row r="2249" spans="1:14" x14ac:dyDescent="0.2">
      <c r="A2249">
        <v>170</v>
      </c>
      <c r="B2249">
        <v>12</v>
      </c>
      <c r="C2249">
        <v>91</v>
      </c>
      <c r="D2249">
        <v>79</v>
      </c>
      <c r="E2249" t="s">
        <v>104</v>
      </c>
      <c r="F2249" t="s">
        <v>5644</v>
      </c>
      <c r="G2249" t="s">
        <v>5645</v>
      </c>
      <c r="H2249" t="s">
        <v>5646</v>
      </c>
      <c r="I2249" t="s">
        <v>5024</v>
      </c>
      <c r="J2249" t="s">
        <v>5647</v>
      </c>
      <c r="K2249" t="s">
        <v>2047</v>
      </c>
      <c r="L2249">
        <v>169996024</v>
      </c>
      <c r="M2249" t="s">
        <v>5026</v>
      </c>
      <c r="N2249" t="b">
        <v>1</v>
      </c>
    </row>
    <row r="2250" spans="1:14" x14ac:dyDescent="0.2">
      <c r="A2250">
        <v>171</v>
      </c>
      <c r="B2250">
        <v>41</v>
      </c>
      <c r="C2250">
        <v>106</v>
      </c>
      <c r="D2250">
        <v>65</v>
      </c>
      <c r="E2250" t="s">
        <v>90</v>
      </c>
      <c r="F2250" t="s">
        <v>5648</v>
      </c>
      <c r="G2250" t="s">
        <v>5649</v>
      </c>
      <c r="H2250" t="s">
        <v>5497</v>
      </c>
      <c r="I2250" t="s">
        <v>581</v>
      </c>
      <c r="J2250" t="s">
        <v>1920</v>
      </c>
      <c r="K2250" t="s">
        <v>1655</v>
      </c>
      <c r="L2250">
        <v>170953011</v>
      </c>
      <c r="M2250" t="s">
        <v>584</v>
      </c>
      <c r="N2250" t="b">
        <v>1</v>
      </c>
    </row>
    <row r="2251" spans="1:14" x14ac:dyDescent="0.2">
      <c r="A2251">
        <v>171</v>
      </c>
      <c r="B2251">
        <v>39</v>
      </c>
      <c r="C2251">
        <v>105</v>
      </c>
      <c r="D2251">
        <v>66</v>
      </c>
      <c r="E2251" t="s">
        <v>91</v>
      </c>
      <c r="F2251" t="s">
        <v>5650</v>
      </c>
      <c r="G2251" t="s">
        <v>5651</v>
      </c>
      <c r="H2251" t="s">
        <v>5652</v>
      </c>
      <c r="I2251" t="s">
        <v>732</v>
      </c>
      <c r="J2251" t="s">
        <v>5653</v>
      </c>
      <c r="K2251" t="s">
        <v>2047</v>
      </c>
      <c r="L2251">
        <v>170946312</v>
      </c>
      <c r="M2251" t="s">
        <v>734</v>
      </c>
      <c r="N2251" t="b">
        <v>1</v>
      </c>
    </row>
    <row r="2252" spans="1:14" x14ac:dyDescent="0.2">
      <c r="A2252">
        <v>171</v>
      </c>
      <c r="B2252">
        <v>37</v>
      </c>
      <c r="C2252">
        <v>104</v>
      </c>
      <c r="D2252">
        <v>67</v>
      </c>
      <c r="E2252" t="s">
        <v>92</v>
      </c>
      <c r="F2252" t="s">
        <v>5654</v>
      </c>
      <c r="G2252" t="s">
        <v>5655</v>
      </c>
      <c r="H2252">
        <v>-54517.822</v>
      </c>
      <c r="I2252">
        <v>600.00199999999995</v>
      </c>
      <c r="J2252">
        <v>8083.6021000000001</v>
      </c>
      <c r="K2252">
        <v>3.5087999999999999</v>
      </c>
      <c r="L2252">
        <v>170941472.71000001</v>
      </c>
      <c r="M2252">
        <v>644.12800000000004</v>
      </c>
      <c r="N2252" t="b">
        <v>0</v>
      </c>
    </row>
    <row r="2253" spans="1:14" x14ac:dyDescent="0.2">
      <c r="A2253">
        <v>171</v>
      </c>
      <c r="B2253">
        <v>35</v>
      </c>
      <c r="C2253">
        <v>103</v>
      </c>
      <c r="D2253">
        <v>68</v>
      </c>
      <c r="E2253" t="s">
        <v>93</v>
      </c>
      <c r="F2253" t="s">
        <v>5656</v>
      </c>
      <c r="G2253" t="s">
        <v>5657</v>
      </c>
      <c r="H2253">
        <v>-57717.822</v>
      </c>
      <c r="I2253">
        <v>1.4079999999999999</v>
      </c>
      <c r="J2253">
        <v>8097.7403999999997</v>
      </c>
      <c r="K2253">
        <v>8.2000000000000007E-3</v>
      </c>
      <c r="L2253">
        <v>170938037.37</v>
      </c>
      <c r="M2253">
        <v>1.5109999999999999</v>
      </c>
      <c r="N2253" t="b">
        <v>0</v>
      </c>
    </row>
    <row r="2254" spans="1:14" x14ac:dyDescent="0.2">
      <c r="A2254">
        <v>171</v>
      </c>
      <c r="B2254">
        <v>33</v>
      </c>
      <c r="C2254">
        <v>102</v>
      </c>
      <c r="D2254">
        <v>69</v>
      </c>
      <c r="E2254" t="s">
        <v>94</v>
      </c>
      <c r="F2254" t="s">
        <v>5658</v>
      </c>
      <c r="G2254" t="s">
        <v>5659</v>
      </c>
      <c r="H2254">
        <v>-59210.271000000001</v>
      </c>
      <c r="I2254">
        <v>0.97199999999999998</v>
      </c>
      <c r="J2254">
        <v>8101.8931000000002</v>
      </c>
      <c r="K2254">
        <v>5.7000000000000002E-3</v>
      </c>
      <c r="L2254">
        <v>170936435.16</v>
      </c>
      <c r="M2254">
        <v>1.0429999999999999</v>
      </c>
      <c r="N2254" t="b">
        <v>0</v>
      </c>
    </row>
    <row r="2255" spans="1:14" x14ac:dyDescent="0.2">
      <c r="A2255">
        <v>171</v>
      </c>
      <c r="B2255">
        <v>31</v>
      </c>
      <c r="C2255">
        <v>101</v>
      </c>
      <c r="D2255">
        <v>70</v>
      </c>
      <c r="E2255" t="s">
        <v>95</v>
      </c>
      <c r="F2255" t="s">
        <v>5660</v>
      </c>
      <c r="G2255" t="s">
        <v>5661</v>
      </c>
      <c r="H2255">
        <v>-59306.817999999999</v>
      </c>
      <c r="I2255">
        <v>1.2999999999999999E-2</v>
      </c>
      <c r="J2255">
        <v>8097.8825999999999</v>
      </c>
      <c r="K2255">
        <v>2.9999999999999997E-4</v>
      </c>
      <c r="L2255">
        <v>170936331.50999999</v>
      </c>
      <c r="M2255">
        <v>1.2999999999999999E-2</v>
      </c>
      <c r="N2255" t="b">
        <v>0</v>
      </c>
    </row>
    <row r="2256" spans="1:14" x14ac:dyDescent="0.2">
      <c r="A2256">
        <v>171</v>
      </c>
      <c r="B2256">
        <v>29</v>
      </c>
      <c r="C2256">
        <v>100</v>
      </c>
      <c r="D2256">
        <v>71</v>
      </c>
      <c r="E2256" t="s">
        <v>96</v>
      </c>
      <c r="F2256" t="s">
        <v>5662</v>
      </c>
      <c r="G2256" t="s">
        <v>5663</v>
      </c>
      <c r="H2256">
        <v>-57828.464999999997</v>
      </c>
      <c r="I2256">
        <v>1.8620000000000001</v>
      </c>
      <c r="J2256">
        <v>8084.6620999999996</v>
      </c>
      <c r="K2256">
        <v>1.09E-2</v>
      </c>
      <c r="L2256">
        <v>170937918.59</v>
      </c>
      <c r="M2256">
        <v>1.9990000000000001</v>
      </c>
      <c r="N2256" t="b">
        <v>0</v>
      </c>
    </row>
    <row r="2257" spans="1:14" x14ac:dyDescent="0.2">
      <c r="A2257">
        <v>171</v>
      </c>
      <c r="B2257">
        <v>27</v>
      </c>
      <c r="C2257">
        <v>99</v>
      </c>
      <c r="D2257">
        <v>72</v>
      </c>
      <c r="E2257" t="s">
        <v>97</v>
      </c>
      <c r="F2257" t="s">
        <v>5664</v>
      </c>
      <c r="G2257" t="s">
        <v>5665</v>
      </c>
      <c r="H2257">
        <v>-55431.351000000002</v>
      </c>
      <c r="I2257">
        <v>28.876000000000001</v>
      </c>
      <c r="J2257">
        <v>8066.0686999999998</v>
      </c>
      <c r="K2257">
        <v>0.16889999999999999</v>
      </c>
      <c r="L2257">
        <v>170940492</v>
      </c>
      <c r="M2257">
        <v>31</v>
      </c>
      <c r="N2257" t="b">
        <v>0</v>
      </c>
    </row>
    <row r="2258" spans="1:14" x14ac:dyDescent="0.2">
      <c r="A2258">
        <v>171</v>
      </c>
      <c r="B2258">
        <v>25</v>
      </c>
      <c r="C2258">
        <v>98</v>
      </c>
      <c r="D2258">
        <v>73</v>
      </c>
      <c r="E2258" t="s">
        <v>98</v>
      </c>
      <c r="F2258" t="s">
        <v>5666</v>
      </c>
      <c r="G2258" t="s">
        <v>5667</v>
      </c>
      <c r="H2258">
        <v>-51720.279000000002</v>
      </c>
      <c r="I2258">
        <v>27.945</v>
      </c>
      <c r="J2258">
        <v>8039.7914000000001</v>
      </c>
      <c r="K2258">
        <v>0.16339999999999999</v>
      </c>
      <c r="L2258">
        <v>170944476</v>
      </c>
      <c r="M2258">
        <v>30</v>
      </c>
      <c r="N2258" t="b">
        <v>0</v>
      </c>
    </row>
    <row r="2259" spans="1:14" x14ac:dyDescent="0.2">
      <c r="A2259">
        <v>171</v>
      </c>
      <c r="B2259">
        <v>23</v>
      </c>
      <c r="C2259">
        <v>97</v>
      </c>
      <c r="D2259">
        <v>74</v>
      </c>
      <c r="E2259" t="s">
        <v>99</v>
      </c>
      <c r="F2259" t="s">
        <v>5668</v>
      </c>
      <c r="G2259" t="s">
        <v>5669</v>
      </c>
      <c r="H2259">
        <v>-47086.095000000001</v>
      </c>
      <c r="I2259">
        <v>27.945</v>
      </c>
      <c r="J2259">
        <v>8008.1157999999996</v>
      </c>
      <c r="K2259">
        <v>0.16339999999999999</v>
      </c>
      <c r="L2259">
        <v>170949451</v>
      </c>
      <c r="M2259">
        <v>30</v>
      </c>
      <c r="N2259" t="b">
        <v>0</v>
      </c>
    </row>
    <row r="2260" spans="1:14" x14ac:dyDescent="0.2">
      <c r="A2260">
        <v>171</v>
      </c>
      <c r="B2260">
        <v>21</v>
      </c>
      <c r="C2260">
        <v>96</v>
      </c>
      <c r="D2260">
        <v>75</v>
      </c>
      <c r="E2260" t="s">
        <v>100</v>
      </c>
      <c r="F2260" t="s">
        <v>5670</v>
      </c>
      <c r="G2260" t="s">
        <v>5671</v>
      </c>
      <c r="H2260">
        <v>-41250.285000000003</v>
      </c>
      <c r="I2260">
        <v>27.945</v>
      </c>
      <c r="J2260">
        <v>7969.4130999999998</v>
      </c>
      <c r="K2260">
        <v>0.16339999999999999</v>
      </c>
      <c r="L2260">
        <v>170955716</v>
      </c>
      <c r="M2260">
        <v>30</v>
      </c>
      <c r="N2260" t="b">
        <v>0</v>
      </c>
    </row>
    <row r="2261" spans="1:14" x14ac:dyDescent="0.2">
      <c r="A2261">
        <v>171</v>
      </c>
      <c r="B2261">
        <v>19</v>
      </c>
      <c r="C2261">
        <v>95</v>
      </c>
      <c r="D2261">
        <v>76</v>
      </c>
      <c r="E2261" t="s">
        <v>101</v>
      </c>
      <c r="F2261" t="s">
        <v>5672</v>
      </c>
      <c r="G2261" t="s">
        <v>5673</v>
      </c>
      <c r="H2261">
        <v>-34297.237999999998</v>
      </c>
      <c r="I2261">
        <v>18.247</v>
      </c>
      <c r="J2261">
        <v>7924.1769000000004</v>
      </c>
      <c r="K2261">
        <v>0.1067</v>
      </c>
      <c r="L2261">
        <v>170963180.40000001</v>
      </c>
      <c r="M2261">
        <v>19.588999999999999</v>
      </c>
      <c r="N2261" t="b">
        <v>0</v>
      </c>
    </row>
    <row r="2262" spans="1:14" x14ac:dyDescent="0.2">
      <c r="A2262">
        <v>171</v>
      </c>
      <c r="B2262">
        <v>17</v>
      </c>
      <c r="C2262">
        <v>94</v>
      </c>
      <c r="D2262">
        <v>77</v>
      </c>
      <c r="E2262" t="s">
        <v>102</v>
      </c>
      <c r="F2262" t="s">
        <v>5674</v>
      </c>
      <c r="G2262" t="s">
        <v>5675</v>
      </c>
      <c r="H2262">
        <v>-26412.03</v>
      </c>
      <c r="I2262">
        <v>38.466000000000001</v>
      </c>
      <c r="J2262">
        <v>7873.4894999999997</v>
      </c>
      <c r="K2262">
        <v>0.22489999999999999</v>
      </c>
      <c r="L2262">
        <v>170971645.52000001</v>
      </c>
      <c r="M2262">
        <v>41.295000000000002</v>
      </c>
      <c r="N2262" t="b">
        <v>0</v>
      </c>
    </row>
    <row r="2263" spans="1:14" x14ac:dyDescent="0.2">
      <c r="A2263">
        <v>171</v>
      </c>
      <c r="B2263">
        <v>15</v>
      </c>
      <c r="C2263">
        <v>93</v>
      </c>
      <c r="D2263">
        <v>78</v>
      </c>
      <c r="E2263" t="s">
        <v>103</v>
      </c>
      <c r="F2263" t="s">
        <v>5676</v>
      </c>
      <c r="G2263" t="s">
        <v>5677</v>
      </c>
      <c r="H2263">
        <v>-17466.569</v>
      </c>
      <c r="I2263">
        <v>80.950999999999993</v>
      </c>
      <c r="J2263">
        <v>7816.6017000000002</v>
      </c>
      <c r="K2263">
        <v>0.47339999999999999</v>
      </c>
      <c r="L2263">
        <v>170981248.86000001</v>
      </c>
      <c r="M2263">
        <v>86.903999999999996</v>
      </c>
      <c r="N2263" t="b">
        <v>0</v>
      </c>
    </row>
    <row r="2264" spans="1:14" x14ac:dyDescent="0.2">
      <c r="A2264">
        <v>171</v>
      </c>
      <c r="B2264">
        <v>13</v>
      </c>
      <c r="C2264">
        <v>92</v>
      </c>
      <c r="D2264">
        <v>79</v>
      </c>
      <c r="E2264" t="s">
        <v>104</v>
      </c>
      <c r="F2264" t="s">
        <v>5678</v>
      </c>
      <c r="G2264" t="s">
        <v>5679</v>
      </c>
      <c r="H2264">
        <v>-7562.3029999999999</v>
      </c>
      <c r="I2264">
        <v>20.713000000000001</v>
      </c>
      <c r="J2264">
        <v>7754.1068999999998</v>
      </c>
      <c r="K2264">
        <v>0.1211</v>
      </c>
      <c r="L2264">
        <v>170991881.53</v>
      </c>
      <c r="M2264">
        <v>22.236000000000001</v>
      </c>
      <c r="N2264" t="b">
        <v>0</v>
      </c>
    </row>
    <row r="2265" spans="1:14" x14ac:dyDescent="0.2">
      <c r="A2265">
        <v>171</v>
      </c>
      <c r="B2265">
        <v>11</v>
      </c>
      <c r="C2265">
        <v>91</v>
      </c>
      <c r="D2265">
        <v>80</v>
      </c>
      <c r="E2265" t="s">
        <v>105</v>
      </c>
      <c r="F2265" t="s">
        <v>5680</v>
      </c>
      <c r="G2265" t="s">
        <v>5681</v>
      </c>
      <c r="H2265" t="s">
        <v>5682</v>
      </c>
      <c r="I2265" t="s">
        <v>5683</v>
      </c>
      <c r="J2265" t="s">
        <v>5684</v>
      </c>
      <c r="K2265" t="s">
        <v>1655</v>
      </c>
      <c r="L2265">
        <v>171003585</v>
      </c>
      <c r="M2265" t="s">
        <v>5535</v>
      </c>
      <c r="N2265" t="b">
        <v>1</v>
      </c>
    </row>
    <row r="2266" spans="1:14" x14ac:dyDescent="0.2">
      <c r="A2266">
        <v>172</v>
      </c>
      <c r="B2266">
        <v>42</v>
      </c>
      <c r="C2266">
        <v>107</v>
      </c>
      <c r="D2266">
        <v>65</v>
      </c>
      <c r="E2266" t="s">
        <v>90</v>
      </c>
      <c r="F2266" t="s">
        <v>5685</v>
      </c>
      <c r="G2266" t="s">
        <v>5686</v>
      </c>
      <c r="H2266" t="s">
        <v>5687</v>
      </c>
      <c r="I2266" t="s">
        <v>503</v>
      </c>
      <c r="J2266" t="s">
        <v>5688</v>
      </c>
      <c r="K2266" t="s">
        <v>1556</v>
      </c>
      <c r="L2266">
        <v>171957391</v>
      </c>
      <c r="M2266" t="s">
        <v>506</v>
      </c>
      <c r="N2266" t="b">
        <v>1</v>
      </c>
    </row>
    <row r="2267" spans="1:14" x14ac:dyDescent="0.2">
      <c r="A2267">
        <v>172</v>
      </c>
      <c r="B2267">
        <v>40</v>
      </c>
      <c r="C2267">
        <v>106</v>
      </c>
      <c r="D2267">
        <v>66</v>
      </c>
      <c r="E2267" t="s">
        <v>91</v>
      </c>
      <c r="F2267" t="s">
        <v>5689</v>
      </c>
      <c r="G2267" t="s">
        <v>5690</v>
      </c>
      <c r="H2267" t="s">
        <v>5691</v>
      </c>
      <c r="I2267" t="s">
        <v>813</v>
      </c>
      <c r="J2267" t="s">
        <v>1659</v>
      </c>
      <c r="K2267" t="s">
        <v>1655</v>
      </c>
      <c r="L2267">
        <v>171948728</v>
      </c>
      <c r="M2267" t="s">
        <v>816</v>
      </c>
      <c r="N2267" t="b">
        <v>1</v>
      </c>
    </row>
    <row r="2268" spans="1:14" x14ac:dyDescent="0.2">
      <c r="A2268">
        <v>172</v>
      </c>
      <c r="B2268">
        <v>38</v>
      </c>
      <c r="C2268">
        <v>105</v>
      </c>
      <c r="D2268">
        <v>67</v>
      </c>
      <c r="E2268" t="s">
        <v>92</v>
      </c>
      <c r="F2268" t="s">
        <v>5692</v>
      </c>
      <c r="G2268" t="s">
        <v>5693</v>
      </c>
      <c r="H2268" t="s">
        <v>5694</v>
      </c>
      <c r="I2268" t="s">
        <v>602</v>
      </c>
      <c r="J2268" t="s">
        <v>2218</v>
      </c>
      <c r="K2268" t="s">
        <v>2047</v>
      </c>
      <c r="L2268">
        <v>171944730</v>
      </c>
      <c r="M2268" t="s">
        <v>605</v>
      </c>
      <c r="N2268" t="b">
        <v>1</v>
      </c>
    </row>
    <row r="2269" spans="1:14" x14ac:dyDescent="0.2">
      <c r="A2269">
        <v>172</v>
      </c>
      <c r="B2269">
        <v>36</v>
      </c>
      <c r="C2269">
        <v>104</v>
      </c>
      <c r="D2269">
        <v>68</v>
      </c>
      <c r="E2269" t="s">
        <v>93</v>
      </c>
      <c r="F2269" t="s">
        <v>5695</v>
      </c>
      <c r="G2269" t="s">
        <v>5696</v>
      </c>
      <c r="H2269">
        <v>-56482.578000000001</v>
      </c>
      <c r="I2269">
        <v>3.9620000000000002</v>
      </c>
      <c r="J2269">
        <v>8090.4052000000001</v>
      </c>
      <c r="K2269">
        <v>2.3E-2</v>
      </c>
      <c r="L2269">
        <v>171939363.46000001</v>
      </c>
      <c r="M2269">
        <v>4.2530000000000001</v>
      </c>
      <c r="N2269" t="b">
        <v>0</v>
      </c>
    </row>
    <row r="2270" spans="1:14" x14ac:dyDescent="0.2">
      <c r="A2270">
        <v>172</v>
      </c>
      <c r="B2270">
        <v>34</v>
      </c>
      <c r="C2270">
        <v>103</v>
      </c>
      <c r="D2270">
        <v>69</v>
      </c>
      <c r="E2270" t="s">
        <v>94</v>
      </c>
      <c r="F2270" t="s">
        <v>5697</v>
      </c>
      <c r="G2270" t="s">
        <v>5698</v>
      </c>
      <c r="H2270">
        <v>-57373.553999999996</v>
      </c>
      <c r="I2270">
        <v>5.4809999999999999</v>
      </c>
      <c r="J2270">
        <v>8091.0366999999997</v>
      </c>
      <c r="K2270">
        <v>3.1899999999999998E-2</v>
      </c>
      <c r="L2270">
        <v>171938406.94999999</v>
      </c>
      <c r="M2270">
        <v>5.8840000000000003</v>
      </c>
      <c r="N2270" t="b">
        <v>0</v>
      </c>
    </row>
    <row r="2271" spans="1:14" x14ac:dyDescent="0.2">
      <c r="A2271">
        <v>172</v>
      </c>
      <c r="B2271">
        <v>32</v>
      </c>
      <c r="C2271">
        <v>102</v>
      </c>
      <c r="D2271">
        <v>70</v>
      </c>
      <c r="E2271" t="s">
        <v>95</v>
      </c>
      <c r="F2271" t="s">
        <v>5699</v>
      </c>
      <c r="G2271" t="s">
        <v>5700</v>
      </c>
      <c r="H2271">
        <v>-59255.455999999998</v>
      </c>
      <c r="I2271">
        <v>1.4E-2</v>
      </c>
      <c r="J2271">
        <v>8097.4295000000002</v>
      </c>
      <c r="K2271">
        <v>2.9999999999999997E-4</v>
      </c>
      <c r="L2271">
        <v>171936386.65000001</v>
      </c>
      <c r="M2271">
        <v>1.4E-2</v>
      </c>
      <c r="N2271" t="b">
        <v>0</v>
      </c>
    </row>
    <row r="2272" spans="1:14" x14ac:dyDescent="0.2">
      <c r="A2272">
        <v>172</v>
      </c>
      <c r="B2272">
        <v>30</v>
      </c>
      <c r="C2272">
        <v>101</v>
      </c>
      <c r="D2272">
        <v>71</v>
      </c>
      <c r="E2272" t="s">
        <v>96</v>
      </c>
      <c r="F2272" t="s">
        <v>5701</v>
      </c>
      <c r="G2272" t="s">
        <v>5702</v>
      </c>
      <c r="H2272">
        <v>-56736.076000000001</v>
      </c>
      <c r="I2272">
        <v>2.3359999999999999</v>
      </c>
      <c r="J2272">
        <v>8078.2334000000001</v>
      </c>
      <c r="K2272">
        <v>1.3599999999999999E-2</v>
      </c>
      <c r="L2272">
        <v>171939091.31999999</v>
      </c>
      <c r="M2272">
        <v>2.5070000000000001</v>
      </c>
      <c r="N2272" t="b">
        <v>0</v>
      </c>
    </row>
    <row r="2273" spans="1:14" x14ac:dyDescent="0.2">
      <c r="A2273">
        <v>172</v>
      </c>
      <c r="B2273">
        <v>28</v>
      </c>
      <c r="C2273">
        <v>100</v>
      </c>
      <c r="D2273">
        <v>72</v>
      </c>
      <c r="E2273" t="s">
        <v>97</v>
      </c>
      <c r="F2273" t="s">
        <v>5703</v>
      </c>
      <c r="G2273" t="s">
        <v>5704</v>
      </c>
      <c r="H2273">
        <v>-56402.232000000004</v>
      </c>
      <c r="I2273">
        <v>24.428000000000001</v>
      </c>
      <c r="J2273">
        <v>8071.7439000000004</v>
      </c>
      <c r="K2273">
        <v>0.14199999999999999</v>
      </c>
      <c r="L2273">
        <v>171939449.71000001</v>
      </c>
      <c r="M2273">
        <v>26.224</v>
      </c>
      <c r="N2273" t="b">
        <v>0</v>
      </c>
    </row>
    <row r="2274" spans="1:14" x14ac:dyDescent="0.2">
      <c r="A2274">
        <v>172</v>
      </c>
      <c r="B2274">
        <v>26</v>
      </c>
      <c r="C2274">
        <v>99</v>
      </c>
      <c r="D2274">
        <v>73</v>
      </c>
      <c r="E2274" t="s">
        <v>98</v>
      </c>
      <c r="F2274" t="s">
        <v>5705</v>
      </c>
      <c r="G2274" t="s">
        <v>5706</v>
      </c>
      <c r="H2274">
        <v>-51329.983</v>
      </c>
      <c r="I2274">
        <v>27.945</v>
      </c>
      <c r="J2274">
        <v>8037.7056000000002</v>
      </c>
      <c r="K2274">
        <v>0.16250000000000001</v>
      </c>
      <c r="L2274">
        <v>171944895</v>
      </c>
      <c r="M2274">
        <v>30</v>
      </c>
      <c r="N2274" t="b">
        <v>0</v>
      </c>
    </row>
    <row r="2275" spans="1:14" x14ac:dyDescent="0.2">
      <c r="A2275">
        <v>172</v>
      </c>
      <c r="B2275">
        <v>24</v>
      </c>
      <c r="C2275">
        <v>98</v>
      </c>
      <c r="D2275">
        <v>74</v>
      </c>
      <c r="E2275" t="s">
        <v>99</v>
      </c>
      <c r="F2275" t="s">
        <v>5707</v>
      </c>
      <c r="G2275" t="s">
        <v>5708</v>
      </c>
      <c r="H2275">
        <v>-49097.190999999999</v>
      </c>
      <c r="I2275">
        <v>27.945</v>
      </c>
      <c r="J2275">
        <v>8020.1756999999998</v>
      </c>
      <c r="K2275">
        <v>0.16250000000000001</v>
      </c>
      <c r="L2275">
        <v>171947292</v>
      </c>
      <c r="M2275">
        <v>30</v>
      </c>
      <c r="N2275" t="b">
        <v>0</v>
      </c>
    </row>
    <row r="2276" spans="1:14" x14ac:dyDescent="0.2">
      <c r="A2276">
        <v>172</v>
      </c>
      <c r="B2276">
        <v>22</v>
      </c>
      <c r="C2276">
        <v>97</v>
      </c>
      <c r="D2276">
        <v>75</v>
      </c>
      <c r="E2276" t="s">
        <v>100</v>
      </c>
      <c r="F2276" t="s">
        <v>5709</v>
      </c>
      <c r="G2276" t="s">
        <v>5710</v>
      </c>
      <c r="H2276">
        <v>-41566.839</v>
      </c>
      <c r="I2276">
        <v>35.567999999999998</v>
      </c>
      <c r="J2276">
        <v>7971.8459999999995</v>
      </c>
      <c r="K2276">
        <v>0.20680000000000001</v>
      </c>
      <c r="L2276">
        <v>171955376.16</v>
      </c>
      <c r="M2276">
        <v>38.183</v>
      </c>
      <c r="N2276" t="b">
        <v>0</v>
      </c>
    </row>
    <row r="2277" spans="1:14" x14ac:dyDescent="0.2">
      <c r="A2277">
        <v>172</v>
      </c>
      <c r="B2277">
        <v>20</v>
      </c>
      <c r="C2277">
        <v>96</v>
      </c>
      <c r="D2277">
        <v>76</v>
      </c>
      <c r="E2277" t="s">
        <v>101</v>
      </c>
      <c r="F2277" t="s">
        <v>5711</v>
      </c>
      <c r="G2277" t="s">
        <v>5712</v>
      </c>
      <c r="H2277">
        <v>-37243.641000000003</v>
      </c>
      <c r="I2277">
        <v>12.766</v>
      </c>
      <c r="J2277">
        <v>7942.1625999999997</v>
      </c>
      <c r="K2277">
        <v>7.4200000000000002E-2</v>
      </c>
      <c r="L2277">
        <v>171960017.30000001</v>
      </c>
      <c r="M2277">
        <v>13.704000000000001</v>
      </c>
      <c r="N2277" t="b">
        <v>0</v>
      </c>
    </row>
    <row r="2278" spans="1:14" x14ac:dyDescent="0.2">
      <c r="A2278">
        <v>172</v>
      </c>
      <c r="B2278">
        <v>18</v>
      </c>
      <c r="C2278">
        <v>95</v>
      </c>
      <c r="D2278">
        <v>77</v>
      </c>
      <c r="E2278" t="s">
        <v>102</v>
      </c>
      <c r="F2278" t="s">
        <v>5713</v>
      </c>
      <c r="G2278" t="s">
        <v>5714</v>
      </c>
      <c r="H2278">
        <v>-27379.373</v>
      </c>
      <c r="I2278">
        <v>32.402000000000001</v>
      </c>
      <c r="J2278">
        <v>7880.2637000000004</v>
      </c>
      <c r="K2278">
        <v>0.18840000000000001</v>
      </c>
      <c r="L2278">
        <v>171970607.03</v>
      </c>
      <c r="M2278">
        <v>34.784999999999997</v>
      </c>
      <c r="N2278" t="b">
        <v>0</v>
      </c>
    </row>
    <row r="2279" spans="1:14" x14ac:dyDescent="0.2">
      <c r="A2279">
        <v>172</v>
      </c>
      <c r="B2279">
        <v>16</v>
      </c>
      <c r="C2279">
        <v>94</v>
      </c>
      <c r="D2279">
        <v>78</v>
      </c>
      <c r="E2279" t="s">
        <v>103</v>
      </c>
      <c r="F2279" t="s">
        <v>5715</v>
      </c>
      <c r="G2279" t="s">
        <v>5716</v>
      </c>
      <c r="H2279">
        <v>-21106.67</v>
      </c>
      <c r="I2279">
        <v>10.375999999999999</v>
      </c>
      <c r="J2279">
        <v>7839.2460000000001</v>
      </c>
      <c r="K2279">
        <v>6.0299999999999999E-2</v>
      </c>
      <c r="L2279">
        <v>171977341.05000001</v>
      </c>
      <c r="M2279">
        <v>11.138999999999999</v>
      </c>
      <c r="N2279" t="b">
        <v>0</v>
      </c>
    </row>
    <row r="2280" spans="1:14" x14ac:dyDescent="0.2">
      <c r="A2280">
        <v>172</v>
      </c>
      <c r="B2280">
        <v>14</v>
      </c>
      <c r="C2280">
        <v>93</v>
      </c>
      <c r="D2280">
        <v>79</v>
      </c>
      <c r="E2280" t="s">
        <v>104</v>
      </c>
      <c r="F2280" t="s">
        <v>5717</v>
      </c>
      <c r="G2280" t="s">
        <v>5718</v>
      </c>
      <c r="H2280">
        <v>-9318.0110000000004</v>
      </c>
      <c r="I2280">
        <v>56.158000000000001</v>
      </c>
      <c r="J2280">
        <v>7766.1587</v>
      </c>
      <c r="K2280">
        <v>0.32650000000000001</v>
      </c>
      <c r="L2280">
        <v>171989996.69999999</v>
      </c>
      <c r="M2280">
        <v>60.286999999999999</v>
      </c>
      <c r="N2280" t="b">
        <v>0</v>
      </c>
    </row>
    <row r="2281" spans="1:14" x14ac:dyDescent="0.2">
      <c r="A2281">
        <v>172</v>
      </c>
      <c r="B2281">
        <v>12</v>
      </c>
      <c r="C2281">
        <v>92</v>
      </c>
      <c r="D2281">
        <v>80</v>
      </c>
      <c r="E2281" t="s">
        <v>105</v>
      </c>
      <c r="F2281" t="s">
        <v>5719</v>
      </c>
      <c r="G2281" t="s">
        <v>5720</v>
      </c>
      <c r="H2281">
        <v>-1061.3610000000001</v>
      </c>
      <c r="I2281">
        <v>150.06200000000001</v>
      </c>
      <c r="J2281">
        <v>7713.6063999999997</v>
      </c>
      <c r="K2281">
        <v>0.87250000000000005</v>
      </c>
      <c r="L2281">
        <v>171998860.58000001</v>
      </c>
      <c r="M2281">
        <v>161.09800000000001</v>
      </c>
      <c r="N2281" t="b">
        <v>0</v>
      </c>
    </row>
    <row r="2282" spans="1:14" x14ac:dyDescent="0.2">
      <c r="A2282">
        <v>173</v>
      </c>
      <c r="B2282">
        <v>41</v>
      </c>
      <c r="C2282">
        <v>107</v>
      </c>
      <c r="D2282">
        <v>66</v>
      </c>
      <c r="E2282" t="s">
        <v>91</v>
      </c>
      <c r="F2282" t="s">
        <v>5721</v>
      </c>
      <c r="G2282" t="s">
        <v>5722</v>
      </c>
      <c r="H2282" t="s">
        <v>5723</v>
      </c>
      <c r="I2282" t="s">
        <v>581</v>
      </c>
      <c r="J2282" t="s">
        <v>1817</v>
      </c>
      <c r="K2282" t="s">
        <v>1655</v>
      </c>
      <c r="L2282">
        <v>172953043</v>
      </c>
      <c r="M2282" t="s">
        <v>584</v>
      </c>
      <c r="N2282" t="b">
        <v>1</v>
      </c>
    </row>
    <row r="2283" spans="1:14" x14ac:dyDescent="0.2">
      <c r="A2283">
        <v>173</v>
      </c>
      <c r="B2283">
        <v>39</v>
      </c>
      <c r="C2283">
        <v>106</v>
      </c>
      <c r="D2283">
        <v>67</v>
      </c>
      <c r="E2283" t="s">
        <v>92</v>
      </c>
      <c r="F2283" t="s">
        <v>5724</v>
      </c>
      <c r="G2283" t="s">
        <v>5725</v>
      </c>
      <c r="H2283" t="s">
        <v>5726</v>
      </c>
      <c r="I2283" t="s">
        <v>2178</v>
      </c>
      <c r="J2283" t="s">
        <v>1290</v>
      </c>
      <c r="K2283" t="s">
        <v>1655</v>
      </c>
      <c r="L2283">
        <v>172947020</v>
      </c>
      <c r="M2283" t="s">
        <v>2180</v>
      </c>
      <c r="N2283" t="b">
        <v>1</v>
      </c>
    </row>
    <row r="2284" spans="1:14" x14ac:dyDescent="0.2">
      <c r="A2284">
        <v>173</v>
      </c>
      <c r="B2284">
        <v>37</v>
      </c>
      <c r="C2284">
        <v>105</v>
      </c>
      <c r="D2284">
        <v>68</v>
      </c>
      <c r="E2284" t="s">
        <v>93</v>
      </c>
      <c r="F2284" t="s">
        <v>5727</v>
      </c>
      <c r="G2284" t="s">
        <v>5728</v>
      </c>
      <c r="H2284" t="s">
        <v>5729</v>
      </c>
      <c r="I2284" t="s">
        <v>602</v>
      </c>
      <c r="J2284" t="s">
        <v>5730</v>
      </c>
      <c r="K2284" t="s">
        <v>2047</v>
      </c>
      <c r="L2284">
        <v>172942400</v>
      </c>
      <c r="M2284" t="s">
        <v>605</v>
      </c>
      <c r="N2284" t="b">
        <v>1</v>
      </c>
    </row>
    <row r="2285" spans="1:14" x14ac:dyDescent="0.2">
      <c r="A2285">
        <v>173</v>
      </c>
      <c r="B2285">
        <v>35</v>
      </c>
      <c r="C2285">
        <v>104</v>
      </c>
      <c r="D2285">
        <v>69</v>
      </c>
      <c r="E2285" t="s">
        <v>94</v>
      </c>
      <c r="F2285" t="s">
        <v>5731</v>
      </c>
      <c r="G2285" t="s">
        <v>5732</v>
      </c>
      <c r="H2285">
        <v>-56256.067000000003</v>
      </c>
      <c r="I2285">
        <v>4.4000000000000004</v>
      </c>
      <c r="J2285">
        <v>8084.4633000000003</v>
      </c>
      <c r="K2285">
        <v>2.5399999999999999E-2</v>
      </c>
      <c r="L2285">
        <v>172939606.63</v>
      </c>
      <c r="M2285">
        <v>4.7229999999999999</v>
      </c>
      <c r="N2285" t="b">
        <v>0</v>
      </c>
    </row>
    <row r="2286" spans="1:14" x14ac:dyDescent="0.2">
      <c r="A2286">
        <v>173</v>
      </c>
      <c r="B2286">
        <v>33</v>
      </c>
      <c r="C2286">
        <v>103</v>
      </c>
      <c r="D2286">
        <v>70</v>
      </c>
      <c r="E2286" t="s">
        <v>95</v>
      </c>
      <c r="F2286" t="s">
        <v>5733</v>
      </c>
      <c r="G2286" t="s">
        <v>5734</v>
      </c>
      <c r="H2286">
        <v>-57551.233999999997</v>
      </c>
      <c r="I2286">
        <v>1.0999999999999999E-2</v>
      </c>
      <c r="J2286">
        <v>8087.4276</v>
      </c>
      <c r="K2286">
        <v>2.9999999999999997E-4</v>
      </c>
      <c r="L2286">
        <v>172938216.21000001</v>
      </c>
      <c r="M2286">
        <v>1.2E-2</v>
      </c>
      <c r="N2286" t="b">
        <v>0</v>
      </c>
    </row>
    <row r="2287" spans="1:14" x14ac:dyDescent="0.2">
      <c r="A2287">
        <v>173</v>
      </c>
      <c r="B2287">
        <v>31</v>
      </c>
      <c r="C2287">
        <v>102</v>
      </c>
      <c r="D2287">
        <v>71</v>
      </c>
      <c r="E2287" t="s">
        <v>96</v>
      </c>
      <c r="F2287" t="s">
        <v>5735</v>
      </c>
      <c r="G2287" t="s">
        <v>5736</v>
      </c>
      <c r="H2287">
        <v>-56881.014000000003</v>
      </c>
      <c r="I2287">
        <v>1.5669999999999999</v>
      </c>
      <c r="J2287">
        <v>8079.0312000000004</v>
      </c>
      <c r="K2287">
        <v>9.1000000000000004E-3</v>
      </c>
      <c r="L2287">
        <v>172938935.72</v>
      </c>
      <c r="M2287">
        <v>1.6819999999999999</v>
      </c>
      <c r="N2287" t="b">
        <v>0</v>
      </c>
    </row>
    <row r="2288" spans="1:14" x14ac:dyDescent="0.2">
      <c r="A2288">
        <v>173</v>
      </c>
      <c r="B2288">
        <v>29</v>
      </c>
      <c r="C2288">
        <v>101</v>
      </c>
      <c r="D2288">
        <v>72</v>
      </c>
      <c r="E2288" t="s">
        <v>97</v>
      </c>
      <c r="F2288" t="s">
        <v>5737</v>
      </c>
      <c r="G2288" t="s">
        <v>5738</v>
      </c>
      <c r="H2288">
        <v>-55411.79</v>
      </c>
      <c r="I2288">
        <v>27.945</v>
      </c>
      <c r="J2288">
        <v>8066.0164000000004</v>
      </c>
      <c r="K2288">
        <v>0.1615</v>
      </c>
      <c r="L2288">
        <v>172940513</v>
      </c>
      <c r="M2288">
        <v>30</v>
      </c>
      <c r="N2288" t="b">
        <v>0</v>
      </c>
    </row>
    <row r="2289" spans="1:14" x14ac:dyDescent="0.2">
      <c r="A2289">
        <v>173</v>
      </c>
      <c r="B2289">
        <v>27</v>
      </c>
      <c r="C2289">
        <v>100</v>
      </c>
      <c r="D2289">
        <v>73</v>
      </c>
      <c r="E2289" t="s">
        <v>98</v>
      </c>
      <c r="F2289" t="s">
        <v>5739</v>
      </c>
      <c r="G2289" t="s">
        <v>5740</v>
      </c>
      <c r="H2289">
        <v>-52396.542999999998</v>
      </c>
      <c r="I2289">
        <v>27.945</v>
      </c>
      <c r="J2289">
        <v>8044.0649999999996</v>
      </c>
      <c r="K2289">
        <v>0.1615</v>
      </c>
      <c r="L2289">
        <v>172943750</v>
      </c>
      <c r="M2289">
        <v>30</v>
      </c>
      <c r="N2289" t="b">
        <v>0</v>
      </c>
    </row>
    <row r="2290" spans="1:14" x14ac:dyDescent="0.2">
      <c r="A2290">
        <v>173</v>
      </c>
      <c r="B2290">
        <v>25</v>
      </c>
      <c r="C2290">
        <v>99</v>
      </c>
      <c r="D2290">
        <v>74</v>
      </c>
      <c r="E2290" t="s">
        <v>99</v>
      </c>
      <c r="F2290" t="s">
        <v>5741</v>
      </c>
      <c r="G2290" t="s">
        <v>5742</v>
      </c>
      <c r="H2290">
        <v>-48727.387999999999</v>
      </c>
      <c r="I2290">
        <v>27.945</v>
      </c>
      <c r="J2290">
        <v>8018.3337000000001</v>
      </c>
      <c r="K2290">
        <v>0.1615</v>
      </c>
      <c r="L2290">
        <v>172947689</v>
      </c>
      <c r="M2290">
        <v>30</v>
      </c>
      <c r="N2290" t="b">
        <v>0</v>
      </c>
    </row>
    <row r="2291" spans="1:14" x14ac:dyDescent="0.2">
      <c r="A2291">
        <v>173</v>
      </c>
      <c r="B2291">
        <v>23</v>
      </c>
      <c r="C2291">
        <v>98</v>
      </c>
      <c r="D2291">
        <v>75</v>
      </c>
      <c r="E2291" t="s">
        <v>100</v>
      </c>
      <c r="F2291" t="s">
        <v>5743</v>
      </c>
      <c r="G2291" t="s">
        <v>5744</v>
      </c>
      <c r="H2291">
        <v>-43553.87</v>
      </c>
      <c r="I2291">
        <v>27.945</v>
      </c>
      <c r="J2291">
        <v>7983.9067999999997</v>
      </c>
      <c r="K2291">
        <v>0.1615</v>
      </c>
      <c r="L2291">
        <v>172953243</v>
      </c>
      <c r="M2291">
        <v>30</v>
      </c>
      <c r="N2291" t="b">
        <v>0</v>
      </c>
    </row>
    <row r="2292" spans="1:14" x14ac:dyDescent="0.2">
      <c r="A2292">
        <v>173</v>
      </c>
      <c r="B2292">
        <v>21</v>
      </c>
      <c r="C2292">
        <v>97</v>
      </c>
      <c r="D2292">
        <v>76</v>
      </c>
      <c r="E2292" t="s">
        <v>101</v>
      </c>
      <c r="F2292" t="s">
        <v>5745</v>
      </c>
      <c r="G2292" t="s">
        <v>5746</v>
      </c>
      <c r="H2292">
        <v>-37438.25</v>
      </c>
      <c r="I2292">
        <v>14.959</v>
      </c>
      <c r="J2292">
        <v>7944.0340999999999</v>
      </c>
      <c r="K2292">
        <v>8.6499999999999994E-2</v>
      </c>
      <c r="L2292">
        <v>172959808.38</v>
      </c>
      <c r="M2292">
        <v>16.059000000000001</v>
      </c>
      <c r="N2292" t="b">
        <v>0</v>
      </c>
    </row>
    <row r="2293" spans="1:14" x14ac:dyDescent="0.2">
      <c r="A2293">
        <v>173</v>
      </c>
      <c r="B2293">
        <v>19</v>
      </c>
      <c r="C2293">
        <v>96</v>
      </c>
      <c r="D2293">
        <v>77</v>
      </c>
      <c r="E2293" t="s">
        <v>102</v>
      </c>
      <c r="F2293" t="s">
        <v>5747</v>
      </c>
      <c r="G2293" t="s">
        <v>5748</v>
      </c>
      <c r="H2293">
        <v>-30268.455999999998</v>
      </c>
      <c r="I2293">
        <v>10.542</v>
      </c>
      <c r="J2293">
        <v>7898.0680000000002</v>
      </c>
      <c r="K2293">
        <v>6.0900000000000003E-2</v>
      </c>
      <c r="L2293">
        <v>172967505.47</v>
      </c>
      <c r="M2293">
        <v>11.316000000000001</v>
      </c>
      <c r="N2293" t="b">
        <v>0</v>
      </c>
    </row>
    <row r="2294" spans="1:14" x14ac:dyDescent="0.2">
      <c r="A2294">
        <v>173</v>
      </c>
      <c r="B2294">
        <v>17</v>
      </c>
      <c r="C2294">
        <v>95</v>
      </c>
      <c r="D2294">
        <v>78</v>
      </c>
      <c r="E2294" t="s">
        <v>103</v>
      </c>
      <c r="F2294" t="s">
        <v>5749</v>
      </c>
      <c r="G2294" t="s">
        <v>5750</v>
      </c>
      <c r="H2294">
        <v>-21936.758000000002</v>
      </c>
      <c r="I2294">
        <v>63.430999999999997</v>
      </c>
      <c r="J2294">
        <v>7845.3855999999996</v>
      </c>
      <c r="K2294">
        <v>0.36670000000000003</v>
      </c>
      <c r="L2294">
        <v>172976449.91999999</v>
      </c>
      <c r="M2294">
        <v>68.096000000000004</v>
      </c>
      <c r="N2294" t="b">
        <v>0</v>
      </c>
    </row>
    <row r="2295" spans="1:14" x14ac:dyDescent="0.2">
      <c r="A2295">
        <v>173</v>
      </c>
      <c r="B2295">
        <v>15</v>
      </c>
      <c r="C2295">
        <v>94</v>
      </c>
      <c r="D2295">
        <v>79</v>
      </c>
      <c r="E2295" t="s">
        <v>104</v>
      </c>
      <c r="F2295" t="s">
        <v>5751</v>
      </c>
      <c r="G2295" t="s">
        <v>5752</v>
      </c>
      <c r="H2295">
        <v>-12832.017</v>
      </c>
      <c r="I2295">
        <v>22.783000000000001</v>
      </c>
      <c r="J2295">
        <v>7788.2348000000002</v>
      </c>
      <c r="K2295">
        <v>0.13170000000000001</v>
      </c>
      <c r="L2295">
        <v>172986224.25999999</v>
      </c>
      <c r="M2295">
        <v>24.457999999999998</v>
      </c>
      <c r="N2295" t="b">
        <v>0</v>
      </c>
    </row>
    <row r="2296" spans="1:14" x14ac:dyDescent="0.2">
      <c r="A2296">
        <v>173</v>
      </c>
      <c r="B2296">
        <v>13</v>
      </c>
      <c r="C2296">
        <v>93</v>
      </c>
      <c r="D2296">
        <v>80</v>
      </c>
      <c r="E2296" t="s">
        <v>105</v>
      </c>
      <c r="F2296" t="s">
        <v>5753</v>
      </c>
      <c r="G2296" t="s">
        <v>5754</v>
      </c>
      <c r="H2296" t="s">
        <v>5755</v>
      </c>
      <c r="I2296" t="s">
        <v>5024</v>
      </c>
      <c r="J2296" t="s">
        <v>5756</v>
      </c>
      <c r="K2296" t="s">
        <v>2047</v>
      </c>
      <c r="L2296">
        <v>172997143</v>
      </c>
      <c r="M2296" t="s">
        <v>734</v>
      </c>
      <c r="N2296" t="b">
        <v>1</v>
      </c>
    </row>
    <row r="2297" spans="1:14" x14ac:dyDescent="0.2">
      <c r="A2297">
        <v>174</v>
      </c>
      <c r="B2297">
        <v>42</v>
      </c>
      <c r="C2297">
        <v>108</v>
      </c>
      <c r="D2297">
        <v>66</v>
      </c>
      <c r="E2297" t="s">
        <v>91</v>
      </c>
      <c r="F2297" t="s">
        <v>5757</v>
      </c>
      <c r="G2297" t="s">
        <v>5758</v>
      </c>
      <c r="H2297" t="s">
        <v>4648</v>
      </c>
      <c r="I2297" t="s">
        <v>503</v>
      </c>
      <c r="J2297" t="s">
        <v>5759</v>
      </c>
      <c r="K2297" t="s">
        <v>1556</v>
      </c>
      <c r="L2297">
        <v>173955845</v>
      </c>
      <c r="M2297" t="s">
        <v>506</v>
      </c>
      <c r="N2297" t="b">
        <v>1</v>
      </c>
    </row>
    <row r="2298" spans="1:14" x14ac:dyDescent="0.2">
      <c r="A2298">
        <v>174</v>
      </c>
      <c r="B2298">
        <v>40</v>
      </c>
      <c r="C2298">
        <v>107</v>
      </c>
      <c r="D2298">
        <v>67</v>
      </c>
      <c r="E2298" t="s">
        <v>92</v>
      </c>
      <c r="F2298" t="s">
        <v>5760</v>
      </c>
      <c r="G2298" t="s">
        <v>5761</v>
      </c>
      <c r="H2298" t="s">
        <v>5762</v>
      </c>
      <c r="I2298" t="s">
        <v>813</v>
      </c>
      <c r="J2298" t="s">
        <v>5763</v>
      </c>
      <c r="K2298" t="s">
        <v>1655</v>
      </c>
      <c r="L2298">
        <v>173950757</v>
      </c>
      <c r="M2298" t="s">
        <v>816</v>
      </c>
      <c r="N2298" t="b">
        <v>1</v>
      </c>
    </row>
    <row r="2299" spans="1:14" x14ac:dyDescent="0.2">
      <c r="A2299">
        <v>174</v>
      </c>
      <c r="B2299">
        <v>38</v>
      </c>
      <c r="C2299">
        <v>106</v>
      </c>
      <c r="D2299">
        <v>68</v>
      </c>
      <c r="E2299" t="s">
        <v>93</v>
      </c>
      <c r="F2299" t="s">
        <v>5764</v>
      </c>
      <c r="G2299" t="s">
        <v>5765</v>
      </c>
      <c r="H2299" t="s">
        <v>5766</v>
      </c>
      <c r="I2299" t="s">
        <v>2178</v>
      </c>
      <c r="J2299" t="s">
        <v>4324</v>
      </c>
      <c r="K2299" t="s">
        <v>1655</v>
      </c>
      <c r="L2299">
        <v>173944230</v>
      </c>
      <c r="M2299" t="s">
        <v>2180</v>
      </c>
      <c r="N2299" t="b">
        <v>1</v>
      </c>
    </row>
    <row r="2300" spans="1:14" x14ac:dyDescent="0.2">
      <c r="A2300">
        <v>174</v>
      </c>
      <c r="B2300">
        <v>36</v>
      </c>
      <c r="C2300">
        <v>105</v>
      </c>
      <c r="D2300">
        <v>69</v>
      </c>
      <c r="E2300" t="s">
        <v>94</v>
      </c>
      <c r="F2300" t="s">
        <v>5767</v>
      </c>
      <c r="G2300" t="s">
        <v>5768</v>
      </c>
      <c r="H2300">
        <v>-53864.521000000001</v>
      </c>
      <c r="I2300">
        <v>44.720999999999997</v>
      </c>
      <c r="J2300">
        <v>8070.6432000000004</v>
      </c>
      <c r="K2300">
        <v>0.25700000000000001</v>
      </c>
      <c r="L2300">
        <v>173942174.06</v>
      </c>
      <c r="M2300">
        <v>48.01</v>
      </c>
      <c r="N2300" t="b">
        <v>0</v>
      </c>
    </row>
    <row r="2301" spans="1:14" x14ac:dyDescent="0.2">
      <c r="A2301">
        <v>174</v>
      </c>
      <c r="B2301">
        <v>34</v>
      </c>
      <c r="C2301">
        <v>104</v>
      </c>
      <c r="D2301">
        <v>70</v>
      </c>
      <c r="E2301" t="s">
        <v>95</v>
      </c>
      <c r="F2301" t="s">
        <v>5769</v>
      </c>
      <c r="G2301" t="s">
        <v>5770</v>
      </c>
      <c r="H2301">
        <v>-56944.521000000001</v>
      </c>
      <c r="I2301">
        <v>1.0999999999999999E-2</v>
      </c>
      <c r="J2301">
        <v>8083.8481000000002</v>
      </c>
      <c r="K2301">
        <v>2.9999999999999997E-4</v>
      </c>
      <c r="L2301">
        <v>173938867.53999999</v>
      </c>
      <c r="M2301">
        <v>1.0999999999999999E-2</v>
      </c>
      <c r="N2301" t="b">
        <v>0</v>
      </c>
    </row>
    <row r="2302" spans="1:14" x14ac:dyDescent="0.2">
      <c r="A2302">
        <v>174</v>
      </c>
      <c r="B2302">
        <v>32</v>
      </c>
      <c r="C2302">
        <v>103</v>
      </c>
      <c r="D2302">
        <v>71</v>
      </c>
      <c r="E2302" t="s">
        <v>96</v>
      </c>
      <c r="F2302" t="s">
        <v>5771</v>
      </c>
      <c r="G2302" t="s">
        <v>5772</v>
      </c>
      <c r="H2302">
        <v>-55570.292000000001</v>
      </c>
      <c r="I2302">
        <v>1.5669999999999999</v>
      </c>
      <c r="J2302">
        <v>8071.4539999999997</v>
      </c>
      <c r="K2302">
        <v>8.9999999999999993E-3</v>
      </c>
      <c r="L2302">
        <v>173940342.84</v>
      </c>
      <c r="M2302">
        <v>1.6819999999999999</v>
      </c>
      <c r="N2302" t="b">
        <v>0</v>
      </c>
    </row>
    <row r="2303" spans="1:14" x14ac:dyDescent="0.2">
      <c r="A2303">
        <v>174</v>
      </c>
      <c r="B2303">
        <v>30</v>
      </c>
      <c r="C2303">
        <v>102</v>
      </c>
      <c r="D2303">
        <v>72</v>
      </c>
      <c r="E2303" t="s">
        <v>97</v>
      </c>
      <c r="F2303" t="s">
        <v>5773</v>
      </c>
      <c r="G2303" t="s">
        <v>5774</v>
      </c>
      <c r="H2303">
        <v>-55844.582999999999</v>
      </c>
      <c r="I2303">
        <v>2.2589999999999999</v>
      </c>
      <c r="J2303">
        <v>8068.5340999999999</v>
      </c>
      <c r="K2303">
        <v>1.2999999999999999E-2</v>
      </c>
      <c r="L2303">
        <v>173940048.37</v>
      </c>
      <c r="M2303">
        <v>2.4249999999999998</v>
      </c>
      <c r="N2303" t="b">
        <v>0</v>
      </c>
    </row>
    <row r="2304" spans="1:14" x14ac:dyDescent="0.2">
      <c r="A2304">
        <v>174</v>
      </c>
      <c r="B2304">
        <v>28</v>
      </c>
      <c r="C2304">
        <v>101</v>
      </c>
      <c r="D2304">
        <v>73</v>
      </c>
      <c r="E2304" t="s">
        <v>98</v>
      </c>
      <c r="F2304" t="s">
        <v>5775</v>
      </c>
      <c r="G2304" t="s">
        <v>5776</v>
      </c>
      <c r="H2304">
        <v>-51740.771000000001</v>
      </c>
      <c r="I2304">
        <v>27.945</v>
      </c>
      <c r="J2304">
        <v>8040.4528</v>
      </c>
      <c r="K2304">
        <v>0.16059999999999999</v>
      </c>
      <c r="L2304">
        <v>173944454</v>
      </c>
      <c r="M2304">
        <v>30</v>
      </c>
      <c r="N2304" t="b">
        <v>0</v>
      </c>
    </row>
    <row r="2305" spans="1:14" x14ac:dyDescent="0.2">
      <c r="A2305">
        <v>174</v>
      </c>
      <c r="B2305">
        <v>26</v>
      </c>
      <c r="C2305">
        <v>100</v>
      </c>
      <c r="D2305">
        <v>74</v>
      </c>
      <c r="E2305" t="s">
        <v>99</v>
      </c>
      <c r="F2305" t="s">
        <v>5777</v>
      </c>
      <c r="G2305" t="s">
        <v>5778</v>
      </c>
      <c r="H2305">
        <v>-50227.093000000001</v>
      </c>
      <c r="I2305">
        <v>27.945</v>
      </c>
      <c r="J2305">
        <v>8027.2572</v>
      </c>
      <c r="K2305">
        <v>0.16059999999999999</v>
      </c>
      <c r="L2305">
        <v>173946079</v>
      </c>
      <c r="M2305">
        <v>30</v>
      </c>
      <c r="N2305" t="b">
        <v>0</v>
      </c>
    </row>
    <row r="2306" spans="1:14" x14ac:dyDescent="0.2">
      <c r="A2306">
        <v>174</v>
      </c>
      <c r="B2306">
        <v>24</v>
      </c>
      <c r="C2306">
        <v>99</v>
      </c>
      <c r="D2306">
        <v>75</v>
      </c>
      <c r="E2306" t="s">
        <v>100</v>
      </c>
      <c r="F2306" t="s">
        <v>5779</v>
      </c>
      <c r="G2306" t="s">
        <v>5780</v>
      </c>
      <c r="H2306">
        <v>-43673.101000000002</v>
      </c>
      <c r="I2306">
        <v>27.945</v>
      </c>
      <c r="J2306">
        <v>7985.0944</v>
      </c>
      <c r="K2306">
        <v>0.16059999999999999</v>
      </c>
      <c r="L2306">
        <v>173953115</v>
      </c>
      <c r="M2306">
        <v>30</v>
      </c>
      <c r="N2306" t="b">
        <v>0</v>
      </c>
    </row>
    <row r="2307" spans="1:14" x14ac:dyDescent="0.2">
      <c r="A2307">
        <v>174</v>
      </c>
      <c r="B2307">
        <v>22</v>
      </c>
      <c r="C2307">
        <v>98</v>
      </c>
      <c r="D2307">
        <v>76</v>
      </c>
      <c r="E2307" t="s">
        <v>101</v>
      </c>
      <c r="F2307" t="s">
        <v>5781</v>
      </c>
      <c r="G2307" t="s">
        <v>5782</v>
      </c>
      <c r="H2307">
        <v>-39995.383000000002</v>
      </c>
      <c r="I2307">
        <v>10.254</v>
      </c>
      <c r="J2307">
        <v>7959.4618</v>
      </c>
      <c r="K2307">
        <v>5.8900000000000001E-2</v>
      </c>
      <c r="L2307">
        <v>173957063.19</v>
      </c>
      <c r="M2307">
        <v>11.007999999999999</v>
      </c>
      <c r="N2307" t="b">
        <v>0</v>
      </c>
    </row>
    <row r="2308" spans="1:14" x14ac:dyDescent="0.2">
      <c r="A2308">
        <v>174</v>
      </c>
      <c r="B2308">
        <v>20</v>
      </c>
      <c r="C2308">
        <v>97</v>
      </c>
      <c r="D2308">
        <v>77</v>
      </c>
      <c r="E2308" t="s">
        <v>102</v>
      </c>
      <c r="F2308" t="s">
        <v>5783</v>
      </c>
      <c r="G2308" t="s">
        <v>5784</v>
      </c>
      <c r="H2308">
        <v>-30785.937000000002</v>
      </c>
      <c r="I2308">
        <v>11.221</v>
      </c>
      <c r="J2308">
        <v>7902.0376999999999</v>
      </c>
      <c r="K2308">
        <v>6.4500000000000002E-2</v>
      </c>
      <c r="L2308">
        <v>173966949.93000001</v>
      </c>
      <c r="M2308">
        <v>12.045999999999999</v>
      </c>
      <c r="N2308" t="b">
        <v>0</v>
      </c>
    </row>
    <row r="2309" spans="1:14" x14ac:dyDescent="0.2">
      <c r="A2309">
        <v>174</v>
      </c>
      <c r="B2309">
        <v>18</v>
      </c>
      <c r="C2309">
        <v>96</v>
      </c>
      <c r="D2309">
        <v>78</v>
      </c>
      <c r="E2309" t="s">
        <v>103</v>
      </c>
      <c r="F2309" t="s">
        <v>5785</v>
      </c>
      <c r="G2309" t="s">
        <v>5786</v>
      </c>
      <c r="H2309">
        <v>-25317.608</v>
      </c>
      <c r="I2309">
        <v>10.337999999999999</v>
      </c>
      <c r="J2309">
        <v>7866.1143000000002</v>
      </c>
      <c r="K2309">
        <v>5.9400000000000001E-2</v>
      </c>
      <c r="L2309">
        <v>173972820.43000001</v>
      </c>
      <c r="M2309">
        <v>11.098000000000001</v>
      </c>
      <c r="N2309" t="b">
        <v>0</v>
      </c>
    </row>
    <row r="2310" spans="1:14" x14ac:dyDescent="0.2">
      <c r="A2310">
        <v>174</v>
      </c>
      <c r="B2310">
        <v>16</v>
      </c>
      <c r="C2310">
        <v>95</v>
      </c>
      <c r="D2310">
        <v>79</v>
      </c>
      <c r="E2310" t="s">
        <v>104</v>
      </c>
      <c r="F2310" t="s">
        <v>5787</v>
      </c>
      <c r="G2310" t="s">
        <v>5788</v>
      </c>
      <c r="H2310" t="s">
        <v>5789</v>
      </c>
      <c r="I2310" t="s">
        <v>3466</v>
      </c>
      <c r="J2310" t="s">
        <v>5790</v>
      </c>
      <c r="K2310" t="s">
        <v>2047</v>
      </c>
      <c r="L2310">
        <v>173984908</v>
      </c>
      <c r="M2310" t="s">
        <v>3074</v>
      </c>
      <c r="N2310" t="b">
        <v>1</v>
      </c>
    </row>
    <row r="2311" spans="1:14" x14ac:dyDescent="0.2">
      <c r="A2311">
        <v>174</v>
      </c>
      <c r="B2311">
        <v>14</v>
      </c>
      <c r="C2311">
        <v>94</v>
      </c>
      <c r="D2311">
        <v>80</v>
      </c>
      <c r="E2311" t="s">
        <v>105</v>
      </c>
      <c r="F2311" t="s">
        <v>5791</v>
      </c>
      <c r="G2311" t="s">
        <v>5792</v>
      </c>
      <c r="H2311">
        <v>-6641.0169999999998</v>
      </c>
      <c r="I2311">
        <v>19.210999999999999</v>
      </c>
      <c r="J2311">
        <v>7749.7851000000001</v>
      </c>
      <c r="K2311">
        <v>0.1104</v>
      </c>
      <c r="L2311">
        <v>173992870.56999999</v>
      </c>
      <c r="M2311">
        <v>20.623000000000001</v>
      </c>
      <c r="N2311" t="b">
        <v>0</v>
      </c>
    </row>
    <row r="2312" spans="1:14" x14ac:dyDescent="0.2">
      <c r="A2312">
        <v>175</v>
      </c>
      <c r="B2312">
        <v>41</v>
      </c>
      <c r="C2312">
        <v>108</v>
      </c>
      <c r="D2312">
        <v>67</v>
      </c>
      <c r="E2312" t="s">
        <v>92</v>
      </c>
      <c r="F2312" t="s">
        <v>5793</v>
      </c>
      <c r="G2312" t="s">
        <v>5794</v>
      </c>
      <c r="H2312" t="s">
        <v>4792</v>
      </c>
      <c r="I2312" t="s">
        <v>581</v>
      </c>
      <c r="J2312" t="s">
        <v>4403</v>
      </c>
      <c r="K2312" t="s">
        <v>1655</v>
      </c>
      <c r="L2312">
        <v>174953516</v>
      </c>
      <c r="M2312" t="s">
        <v>584</v>
      </c>
      <c r="N2312" t="b">
        <v>1</v>
      </c>
    </row>
    <row r="2313" spans="1:14" x14ac:dyDescent="0.2">
      <c r="A2313">
        <v>175</v>
      </c>
      <c r="B2313">
        <v>39</v>
      </c>
      <c r="C2313">
        <v>107</v>
      </c>
      <c r="D2313">
        <v>68</v>
      </c>
      <c r="E2313" t="s">
        <v>93</v>
      </c>
      <c r="F2313" t="s">
        <v>5795</v>
      </c>
      <c r="G2313" t="s">
        <v>5796</v>
      </c>
      <c r="H2313" t="s">
        <v>5797</v>
      </c>
      <c r="I2313" t="s">
        <v>261</v>
      </c>
      <c r="J2313" t="s">
        <v>1418</v>
      </c>
      <c r="K2313" t="s">
        <v>1655</v>
      </c>
      <c r="L2313">
        <v>174947770</v>
      </c>
      <c r="M2313" t="s">
        <v>499</v>
      </c>
      <c r="N2313" t="b">
        <v>1</v>
      </c>
    </row>
    <row r="2314" spans="1:14" x14ac:dyDescent="0.2">
      <c r="A2314">
        <v>175</v>
      </c>
      <c r="B2314">
        <v>37</v>
      </c>
      <c r="C2314">
        <v>106</v>
      </c>
      <c r="D2314">
        <v>69</v>
      </c>
      <c r="E2314" t="s">
        <v>94</v>
      </c>
      <c r="F2314" t="s">
        <v>5798</v>
      </c>
      <c r="G2314" t="s">
        <v>5799</v>
      </c>
      <c r="H2314">
        <v>-52310.555999999997</v>
      </c>
      <c r="I2314">
        <v>50</v>
      </c>
      <c r="J2314">
        <v>8061.7673000000004</v>
      </c>
      <c r="K2314">
        <v>0.28570000000000001</v>
      </c>
      <c r="L2314">
        <v>174943842.31</v>
      </c>
      <c r="M2314">
        <v>53.677</v>
      </c>
      <c r="N2314" t="b">
        <v>0</v>
      </c>
    </row>
    <row r="2315" spans="1:14" x14ac:dyDescent="0.2">
      <c r="A2315">
        <v>175</v>
      </c>
      <c r="B2315">
        <v>35</v>
      </c>
      <c r="C2315">
        <v>105</v>
      </c>
      <c r="D2315">
        <v>70</v>
      </c>
      <c r="E2315" t="s">
        <v>95</v>
      </c>
      <c r="F2315" t="s">
        <v>5800</v>
      </c>
      <c r="G2315" t="s">
        <v>5801</v>
      </c>
      <c r="H2315">
        <v>-54695.555999999997</v>
      </c>
      <c r="I2315">
        <v>7.0999999999999994E-2</v>
      </c>
      <c r="J2315">
        <v>8070.9252999999999</v>
      </c>
      <c r="K2315">
        <v>5.0000000000000001E-4</v>
      </c>
      <c r="L2315">
        <v>174941281.90000001</v>
      </c>
      <c r="M2315">
        <v>7.5999999999999998E-2</v>
      </c>
      <c r="N2315" t="b">
        <v>0</v>
      </c>
    </row>
    <row r="2316" spans="1:14" x14ac:dyDescent="0.2">
      <c r="A2316">
        <v>175</v>
      </c>
      <c r="B2316">
        <v>33</v>
      </c>
      <c r="C2316">
        <v>104</v>
      </c>
      <c r="D2316">
        <v>71</v>
      </c>
      <c r="E2316" t="s">
        <v>96</v>
      </c>
      <c r="F2316" t="s">
        <v>5802</v>
      </c>
      <c r="G2316" t="s">
        <v>5803</v>
      </c>
      <c r="H2316">
        <v>-55165.678</v>
      </c>
      <c r="I2316">
        <v>1.2070000000000001</v>
      </c>
      <c r="J2316">
        <v>8069.1412</v>
      </c>
      <c r="K2316">
        <v>6.8999999999999999E-3</v>
      </c>
      <c r="L2316">
        <v>174940777.21000001</v>
      </c>
      <c r="M2316">
        <v>1.2949999999999999</v>
      </c>
      <c r="N2316" t="b">
        <v>0</v>
      </c>
    </row>
    <row r="2317" spans="1:14" x14ac:dyDescent="0.2">
      <c r="A2317">
        <v>175</v>
      </c>
      <c r="B2317">
        <v>31</v>
      </c>
      <c r="C2317">
        <v>103</v>
      </c>
      <c r="D2317">
        <v>72</v>
      </c>
      <c r="E2317" t="s">
        <v>97</v>
      </c>
      <c r="F2317" t="s">
        <v>5804</v>
      </c>
      <c r="G2317" t="s">
        <v>5805</v>
      </c>
      <c r="H2317">
        <v>-54481.762999999999</v>
      </c>
      <c r="I2317">
        <v>2.2829999999999999</v>
      </c>
      <c r="J2317">
        <v>8060.7624999999998</v>
      </c>
      <c r="K2317">
        <v>1.2999999999999999E-2</v>
      </c>
      <c r="L2317">
        <v>174941511.41999999</v>
      </c>
      <c r="M2317">
        <v>2.4500000000000002</v>
      </c>
      <c r="N2317" t="b">
        <v>0</v>
      </c>
    </row>
    <row r="2318" spans="1:14" x14ac:dyDescent="0.2">
      <c r="A2318">
        <v>175</v>
      </c>
      <c r="B2318">
        <v>29</v>
      </c>
      <c r="C2318">
        <v>102</v>
      </c>
      <c r="D2318">
        <v>73</v>
      </c>
      <c r="E2318" t="s">
        <v>98</v>
      </c>
      <c r="F2318" t="s">
        <v>5806</v>
      </c>
      <c r="G2318" t="s">
        <v>5807</v>
      </c>
      <c r="H2318">
        <v>-52408.652999999998</v>
      </c>
      <c r="I2318">
        <v>27.945</v>
      </c>
      <c r="J2318">
        <v>8044.4456</v>
      </c>
      <c r="K2318">
        <v>0.15970000000000001</v>
      </c>
      <c r="L2318">
        <v>174943737</v>
      </c>
      <c r="M2318">
        <v>30</v>
      </c>
      <c r="N2318" t="b">
        <v>0</v>
      </c>
    </row>
    <row r="2319" spans="1:14" x14ac:dyDescent="0.2">
      <c r="A2319">
        <v>175</v>
      </c>
      <c r="B2319">
        <v>27</v>
      </c>
      <c r="C2319">
        <v>101</v>
      </c>
      <c r="D2319">
        <v>74</v>
      </c>
      <c r="E2319" t="s">
        <v>99</v>
      </c>
      <c r="F2319" t="s">
        <v>5808</v>
      </c>
      <c r="G2319" t="s">
        <v>5809</v>
      </c>
      <c r="H2319">
        <v>-49632.800000000003</v>
      </c>
      <c r="I2319">
        <v>27.945</v>
      </c>
      <c r="J2319">
        <v>8024.1130000000003</v>
      </c>
      <c r="K2319">
        <v>0.15970000000000001</v>
      </c>
      <c r="L2319">
        <v>174946717</v>
      </c>
      <c r="M2319">
        <v>30</v>
      </c>
      <c r="N2319" t="b">
        <v>0</v>
      </c>
    </row>
    <row r="2320" spans="1:14" x14ac:dyDescent="0.2">
      <c r="A2320">
        <v>175</v>
      </c>
      <c r="B2320">
        <v>25</v>
      </c>
      <c r="C2320">
        <v>100</v>
      </c>
      <c r="D2320">
        <v>75</v>
      </c>
      <c r="E2320" t="s">
        <v>100</v>
      </c>
      <c r="F2320" t="s">
        <v>5810</v>
      </c>
      <c r="G2320" t="s">
        <v>5811</v>
      </c>
      <c r="H2320">
        <v>-45288.311999999998</v>
      </c>
      <c r="I2320">
        <v>27.945</v>
      </c>
      <c r="J2320">
        <v>7994.8167999999996</v>
      </c>
      <c r="K2320">
        <v>0.15970000000000001</v>
      </c>
      <c r="L2320">
        <v>174951381</v>
      </c>
      <c r="M2320">
        <v>30</v>
      </c>
      <c r="N2320" t="b">
        <v>0</v>
      </c>
    </row>
    <row r="2321" spans="1:14" x14ac:dyDescent="0.2">
      <c r="A2321">
        <v>175</v>
      </c>
      <c r="B2321">
        <v>23</v>
      </c>
      <c r="C2321">
        <v>99</v>
      </c>
      <c r="D2321">
        <v>76</v>
      </c>
      <c r="E2321" t="s">
        <v>101</v>
      </c>
      <c r="F2321" t="s">
        <v>5812</v>
      </c>
      <c r="G2321" t="s">
        <v>5813</v>
      </c>
      <c r="H2321">
        <v>-40105.360000000001</v>
      </c>
      <c r="I2321">
        <v>11.775</v>
      </c>
      <c r="J2321">
        <v>7960.7294000000002</v>
      </c>
      <c r="K2321">
        <v>6.7299999999999999E-2</v>
      </c>
      <c r="L2321">
        <v>174956945.12</v>
      </c>
      <c r="M2321">
        <v>12.64</v>
      </c>
      <c r="N2321" t="b">
        <v>0</v>
      </c>
    </row>
    <row r="2322" spans="1:14" x14ac:dyDescent="0.2">
      <c r="A2322">
        <v>175</v>
      </c>
      <c r="B2322">
        <v>21</v>
      </c>
      <c r="C2322">
        <v>98</v>
      </c>
      <c r="D2322">
        <v>77</v>
      </c>
      <c r="E2322" t="s">
        <v>102</v>
      </c>
      <c r="F2322" t="s">
        <v>5814</v>
      </c>
      <c r="G2322" t="s">
        <v>5815</v>
      </c>
      <c r="H2322">
        <v>-33394.510999999999</v>
      </c>
      <c r="I2322">
        <v>12.384</v>
      </c>
      <c r="J2322">
        <v>7917.9111999999996</v>
      </c>
      <c r="K2322">
        <v>7.0800000000000002E-2</v>
      </c>
      <c r="L2322">
        <v>174964149.50999999</v>
      </c>
      <c r="M2322">
        <v>13.295</v>
      </c>
      <c r="N2322" t="b">
        <v>0</v>
      </c>
    </row>
    <row r="2323" spans="1:14" x14ac:dyDescent="0.2">
      <c r="A2323">
        <v>175</v>
      </c>
      <c r="B2323">
        <v>19</v>
      </c>
      <c r="C2323">
        <v>97</v>
      </c>
      <c r="D2323">
        <v>78</v>
      </c>
      <c r="E2323" t="s">
        <v>103</v>
      </c>
      <c r="F2323" t="s">
        <v>5816</v>
      </c>
      <c r="G2323" t="s">
        <v>5817</v>
      </c>
      <c r="H2323">
        <v>-25708.684000000001</v>
      </c>
      <c r="I2323">
        <v>18.614000000000001</v>
      </c>
      <c r="J2323">
        <v>7869.5216</v>
      </c>
      <c r="K2323">
        <v>0.10639999999999999</v>
      </c>
      <c r="L2323">
        <v>174972400.59</v>
      </c>
      <c r="M2323">
        <v>19.981999999999999</v>
      </c>
      <c r="N2323" t="b">
        <v>0</v>
      </c>
    </row>
    <row r="2324" spans="1:14" x14ac:dyDescent="0.2">
      <c r="A2324">
        <v>175</v>
      </c>
      <c r="B2324">
        <v>17</v>
      </c>
      <c r="C2324">
        <v>96</v>
      </c>
      <c r="D2324">
        <v>79</v>
      </c>
      <c r="E2324" t="s">
        <v>104</v>
      </c>
      <c r="F2324" t="s">
        <v>5818</v>
      </c>
      <c r="G2324" t="s">
        <v>5819</v>
      </c>
      <c r="H2324">
        <v>-17403.686000000002</v>
      </c>
      <c r="I2324">
        <v>38.563000000000002</v>
      </c>
      <c r="J2324">
        <v>7817.5938999999998</v>
      </c>
      <c r="K2324">
        <v>0.22040000000000001</v>
      </c>
      <c r="L2324">
        <v>174981316.37</v>
      </c>
      <c r="M2324">
        <v>41.399000000000001</v>
      </c>
      <c r="N2324" t="b">
        <v>0</v>
      </c>
    </row>
    <row r="2325" spans="1:14" x14ac:dyDescent="0.2">
      <c r="A2325">
        <v>175</v>
      </c>
      <c r="B2325">
        <v>15</v>
      </c>
      <c r="C2325">
        <v>95</v>
      </c>
      <c r="D2325">
        <v>80</v>
      </c>
      <c r="E2325" t="s">
        <v>105</v>
      </c>
      <c r="F2325" t="s">
        <v>5820</v>
      </c>
      <c r="G2325" t="s">
        <v>5821</v>
      </c>
      <c r="H2325">
        <v>-7969.4430000000002</v>
      </c>
      <c r="I2325">
        <v>81.084999999999994</v>
      </c>
      <c r="J2325">
        <v>7759.2133999999996</v>
      </c>
      <c r="K2325">
        <v>0.46329999999999999</v>
      </c>
      <c r="L2325">
        <v>174991444.44999999</v>
      </c>
      <c r="M2325">
        <v>87.046999999999997</v>
      </c>
      <c r="N2325" t="b">
        <v>0</v>
      </c>
    </row>
    <row r="2326" spans="1:14" x14ac:dyDescent="0.2">
      <c r="A2326">
        <v>176</v>
      </c>
      <c r="B2326">
        <v>42</v>
      </c>
      <c r="C2326">
        <v>109</v>
      </c>
      <c r="D2326">
        <v>67</v>
      </c>
      <c r="E2326" t="s">
        <v>92</v>
      </c>
      <c r="F2326" t="s">
        <v>5822</v>
      </c>
      <c r="G2326" t="s">
        <v>5823</v>
      </c>
      <c r="H2326" t="s">
        <v>5824</v>
      </c>
      <c r="I2326" t="s">
        <v>503</v>
      </c>
      <c r="J2326" t="s">
        <v>5074</v>
      </c>
      <c r="K2326" t="s">
        <v>1556</v>
      </c>
      <c r="L2326">
        <v>175957713</v>
      </c>
      <c r="M2326" t="s">
        <v>506</v>
      </c>
      <c r="N2326" t="b">
        <v>1</v>
      </c>
    </row>
    <row r="2327" spans="1:14" x14ac:dyDescent="0.2">
      <c r="A2327">
        <v>176</v>
      </c>
      <c r="B2327">
        <v>40</v>
      </c>
      <c r="C2327">
        <v>108</v>
      </c>
      <c r="D2327">
        <v>68</v>
      </c>
      <c r="E2327" t="s">
        <v>93</v>
      </c>
      <c r="F2327" t="s">
        <v>5825</v>
      </c>
      <c r="G2327" t="s">
        <v>5826</v>
      </c>
      <c r="H2327" t="s">
        <v>5827</v>
      </c>
      <c r="I2327" t="s">
        <v>261</v>
      </c>
      <c r="J2327" t="s">
        <v>5763</v>
      </c>
      <c r="K2327" t="s">
        <v>1655</v>
      </c>
      <c r="L2327">
        <v>175949940</v>
      </c>
      <c r="M2327" t="s">
        <v>499</v>
      </c>
      <c r="N2327" t="b">
        <v>1</v>
      </c>
    </row>
    <row r="2328" spans="1:14" x14ac:dyDescent="0.2">
      <c r="A2328">
        <v>176</v>
      </c>
      <c r="B2328">
        <v>38</v>
      </c>
      <c r="C2328">
        <v>107</v>
      </c>
      <c r="D2328">
        <v>69</v>
      </c>
      <c r="E2328" t="s">
        <v>94</v>
      </c>
      <c r="F2328" t="s">
        <v>5828</v>
      </c>
      <c r="G2328" t="s">
        <v>5829</v>
      </c>
      <c r="H2328">
        <v>-49371.322</v>
      </c>
      <c r="I2328">
        <v>100</v>
      </c>
      <c r="J2328">
        <v>8045.1214</v>
      </c>
      <c r="K2328">
        <v>0.56820000000000004</v>
      </c>
      <c r="L2328">
        <v>175946997.69999999</v>
      </c>
      <c r="M2328">
        <v>107.354</v>
      </c>
      <c r="N2328" t="b">
        <v>0</v>
      </c>
    </row>
    <row r="2329" spans="1:14" x14ac:dyDescent="0.2">
      <c r="A2329">
        <v>176</v>
      </c>
      <c r="B2329">
        <v>36</v>
      </c>
      <c r="C2329">
        <v>106</v>
      </c>
      <c r="D2329">
        <v>70</v>
      </c>
      <c r="E2329" t="s">
        <v>95</v>
      </c>
      <c r="F2329" t="s">
        <v>5830</v>
      </c>
      <c r="G2329" t="s">
        <v>5831</v>
      </c>
      <c r="H2329">
        <v>-53491.322</v>
      </c>
      <c r="I2329">
        <v>1.4E-2</v>
      </c>
      <c r="J2329">
        <v>8064.0852999999997</v>
      </c>
      <c r="K2329">
        <v>2.9999999999999997E-4</v>
      </c>
      <c r="L2329">
        <v>175942574.69999999</v>
      </c>
      <c r="M2329">
        <v>1.4999999999999999E-2</v>
      </c>
      <c r="N2329" t="b">
        <v>0</v>
      </c>
    </row>
    <row r="2330" spans="1:14" x14ac:dyDescent="0.2">
      <c r="A2330">
        <v>176</v>
      </c>
      <c r="B2330">
        <v>34</v>
      </c>
      <c r="C2330">
        <v>105</v>
      </c>
      <c r="D2330">
        <v>71</v>
      </c>
      <c r="E2330" t="s">
        <v>96</v>
      </c>
      <c r="F2330" t="s">
        <v>5832</v>
      </c>
      <c r="G2330" t="s">
        <v>5833</v>
      </c>
      <c r="H2330">
        <v>-53382.332999999999</v>
      </c>
      <c r="I2330">
        <v>1.212</v>
      </c>
      <c r="J2330">
        <v>8059.0209000000004</v>
      </c>
      <c r="K2330">
        <v>6.8999999999999999E-3</v>
      </c>
      <c r="L2330">
        <v>175942691.71000001</v>
      </c>
      <c r="M2330">
        <v>1.3009999999999999</v>
      </c>
      <c r="N2330" t="b">
        <v>0</v>
      </c>
    </row>
    <row r="2331" spans="1:14" x14ac:dyDescent="0.2">
      <c r="A2331">
        <v>176</v>
      </c>
      <c r="B2331">
        <v>32</v>
      </c>
      <c r="C2331">
        <v>104</v>
      </c>
      <c r="D2331">
        <v>72</v>
      </c>
      <c r="E2331" t="s">
        <v>97</v>
      </c>
      <c r="F2331" t="s">
        <v>5834</v>
      </c>
      <c r="G2331" t="s">
        <v>5835</v>
      </c>
      <c r="H2331">
        <v>-54576.428</v>
      </c>
      <c r="I2331">
        <v>1.482</v>
      </c>
      <c r="J2331">
        <v>8061.3603999999996</v>
      </c>
      <c r="K2331">
        <v>8.3999999999999995E-3</v>
      </c>
      <c r="L2331">
        <v>175941409.78999999</v>
      </c>
      <c r="M2331">
        <v>1.591</v>
      </c>
      <c r="N2331" t="b">
        <v>0</v>
      </c>
    </row>
    <row r="2332" spans="1:14" x14ac:dyDescent="0.2">
      <c r="A2332">
        <v>176</v>
      </c>
      <c r="B2332">
        <v>30</v>
      </c>
      <c r="C2332">
        <v>103</v>
      </c>
      <c r="D2332">
        <v>73</v>
      </c>
      <c r="E2332" t="s">
        <v>98</v>
      </c>
      <c r="F2332" t="s">
        <v>5836</v>
      </c>
      <c r="G2332" t="s">
        <v>5837</v>
      </c>
      <c r="H2332">
        <v>-51365.379000000001</v>
      </c>
      <c r="I2332">
        <v>30.739000000000001</v>
      </c>
      <c r="J2332">
        <v>8038.6706000000004</v>
      </c>
      <c r="K2332">
        <v>0.17469999999999999</v>
      </c>
      <c r="L2332">
        <v>175944857</v>
      </c>
      <c r="M2332">
        <v>33</v>
      </c>
      <c r="N2332" t="b">
        <v>0</v>
      </c>
    </row>
    <row r="2333" spans="1:14" x14ac:dyDescent="0.2">
      <c r="A2333">
        <v>176</v>
      </c>
      <c r="B2333">
        <v>28</v>
      </c>
      <c r="C2333">
        <v>102</v>
      </c>
      <c r="D2333">
        <v>74</v>
      </c>
      <c r="E2333" t="s">
        <v>99</v>
      </c>
      <c r="F2333" t="s">
        <v>5838</v>
      </c>
      <c r="G2333" t="s">
        <v>5839</v>
      </c>
      <c r="H2333">
        <v>-50641.608</v>
      </c>
      <c r="I2333">
        <v>27.945</v>
      </c>
      <c r="J2333">
        <v>8030.1130999999996</v>
      </c>
      <c r="K2333">
        <v>0.1588</v>
      </c>
      <c r="L2333">
        <v>175945634</v>
      </c>
      <c r="M2333">
        <v>30</v>
      </c>
      <c r="N2333" t="b">
        <v>0</v>
      </c>
    </row>
    <row r="2334" spans="1:14" x14ac:dyDescent="0.2">
      <c r="A2334">
        <v>176</v>
      </c>
      <c r="B2334">
        <v>26</v>
      </c>
      <c r="C2334">
        <v>101</v>
      </c>
      <c r="D2334">
        <v>75</v>
      </c>
      <c r="E2334" t="s">
        <v>100</v>
      </c>
      <c r="F2334" t="s">
        <v>5840</v>
      </c>
      <c r="G2334" t="s">
        <v>5841</v>
      </c>
      <c r="H2334">
        <v>-45062.89</v>
      </c>
      <c r="I2334">
        <v>27.945</v>
      </c>
      <c r="J2334">
        <v>7993.9706999999999</v>
      </c>
      <c r="K2334">
        <v>0.1588</v>
      </c>
      <c r="L2334">
        <v>175951623</v>
      </c>
      <c r="M2334">
        <v>30</v>
      </c>
      <c r="N2334" t="b">
        <v>0</v>
      </c>
    </row>
    <row r="2335" spans="1:14" x14ac:dyDescent="0.2">
      <c r="A2335">
        <v>176</v>
      </c>
      <c r="B2335">
        <v>24</v>
      </c>
      <c r="C2335">
        <v>100</v>
      </c>
      <c r="D2335">
        <v>76</v>
      </c>
      <c r="E2335" t="s">
        <v>101</v>
      </c>
      <c r="F2335" t="s">
        <v>5842</v>
      </c>
      <c r="G2335" t="s">
        <v>5843</v>
      </c>
      <c r="H2335">
        <v>-42131.184000000001</v>
      </c>
      <c r="I2335">
        <v>10.949</v>
      </c>
      <c r="J2335">
        <v>7972.8680999999997</v>
      </c>
      <c r="K2335">
        <v>6.2199999999999998E-2</v>
      </c>
      <c r="L2335">
        <v>175954770.31</v>
      </c>
      <c r="M2335">
        <v>11.754</v>
      </c>
      <c r="N2335" t="b">
        <v>0</v>
      </c>
    </row>
    <row r="2336" spans="1:14" x14ac:dyDescent="0.2">
      <c r="A2336">
        <v>176</v>
      </c>
      <c r="B2336">
        <v>22</v>
      </c>
      <c r="C2336">
        <v>99</v>
      </c>
      <c r="D2336">
        <v>77</v>
      </c>
      <c r="E2336" t="s">
        <v>102</v>
      </c>
      <c r="F2336" t="s">
        <v>5844</v>
      </c>
      <c r="G2336" t="s">
        <v>5845</v>
      </c>
      <c r="H2336">
        <v>-33881.923000000003</v>
      </c>
      <c r="I2336">
        <v>8.0850000000000009</v>
      </c>
      <c r="J2336">
        <v>7921.5522000000001</v>
      </c>
      <c r="K2336">
        <v>4.5900000000000003E-2</v>
      </c>
      <c r="L2336">
        <v>175963626.25999999</v>
      </c>
      <c r="M2336">
        <v>8.6790000000000003</v>
      </c>
      <c r="N2336" t="b">
        <v>0</v>
      </c>
    </row>
    <row r="2337" spans="1:14" x14ac:dyDescent="0.2">
      <c r="A2337">
        <v>176</v>
      </c>
      <c r="B2337">
        <v>20</v>
      </c>
      <c r="C2337">
        <v>98</v>
      </c>
      <c r="D2337">
        <v>78</v>
      </c>
      <c r="E2337" t="s">
        <v>103</v>
      </c>
      <c r="F2337" t="s">
        <v>5846</v>
      </c>
      <c r="G2337" t="s">
        <v>5847</v>
      </c>
      <c r="H2337">
        <v>-28933.918000000001</v>
      </c>
      <c r="I2337">
        <v>12.712</v>
      </c>
      <c r="J2337">
        <v>7888.9934000000003</v>
      </c>
      <c r="K2337">
        <v>7.22E-2</v>
      </c>
      <c r="L2337">
        <v>175968938.16</v>
      </c>
      <c r="M2337">
        <v>13.647</v>
      </c>
      <c r="N2337" t="b">
        <v>0</v>
      </c>
    </row>
    <row r="2338" spans="1:14" x14ac:dyDescent="0.2">
      <c r="A2338">
        <v>176</v>
      </c>
      <c r="B2338">
        <v>18</v>
      </c>
      <c r="C2338">
        <v>97</v>
      </c>
      <c r="D2338">
        <v>79</v>
      </c>
      <c r="E2338" t="s">
        <v>104</v>
      </c>
      <c r="F2338" t="s">
        <v>5848</v>
      </c>
      <c r="G2338" t="s">
        <v>5849</v>
      </c>
      <c r="H2338">
        <v>-18520.967000000001</v>
      </c>
      <c r="I2338">
        <v>33.185000000000002</v>
      </c>
      <c r="J2338">
        <v>7825.3837000000003</v>
      </c>
      <c r="K2338">
        <v>0.1885</v>
      </c>
      <c r="L2338">
        <v>175980116.91999999</v>
      </c>
      <c r="M2338">
        <v>35.625</v>
      </c>
      <c r="N2338" t="b">
        <v>0</v>
      </c>
    </row>
    <row r="2339" spans="1:14" x14ac:dyDescent="0.2">
      <c r="A2339">
        <v>176</v>
      </c>
      <c r="B2339">
        <v>16</v>
      </c>
      <c r="C2339">
        <v>96</v>
      </c>
      <c r="D2339">
        <v>80</v>
      </c>
      <c r="E2339" t="s">
        <v>105</v>
      </c>
      <c r="F2339" t="s">
        <v>5850</v>
      </c>
      <c r="G2339" t="s">
        <v>5851</v>
      </c>
      <c r="H2339">
        <v>-11784.638999999999</v>
      </c>
      <c r="I2339">
        <v>11.118</v>
      </c>
      <c r="J2339">
        <v>7782.6639999999998</v>
      </c>
      <c r="K2339">
        <v>6.3200000000000006E-2</v>
      </c>
      <c r="L2339">
        <v>175987348.66999999</v>
      </c>
      <c r="M2339">
        <v>11.936</v>
      </c>
      <c r="N2339" t="b">
        <v>0</v>
      </c>
    </row>
    <row r="2340" spans="1:14" x14ac:dyDescent="0.2">
      <c r="A2340">
        <v>176</v>
      </c>
      <c r="B2340">
        <v>14</v>
      </c>
      <c r="C2340">
        <v>95</v>
      </c>
      <c r="D2340">
        <v>81</v>
      </c>
      <c r="E2340" t="s">
        <v>106</v>
      </c>
      <c r="F2340" t="s">
        <v>5852</v>
      </c>
      <c r="G2340" t="s">
        <v>5853</v>
      </c>
      <c r="H2340">
        <v>584.72799999999995</v>
      </c>
      <c r="I2340">
        <v>83.058000000000007</v>
      </c>
      <c r="J2340">
        <v>7707.9382999999998</v>
      </c>
      <c r="K2340">
        <v>0.47189999999999999</v>
      </c>
      <c r="L2340">
        <v>176000627.72999999</v>
      </c>
      <c r="M2340">
        <v>89.165999999999997</v>
      </c>
      <c r="N2340" t="b">
        <v>0</v>
      </c>
    </row>
    <row r="2341" spans="1:14" x14ac:dyDescent="0.2">
      <c r="A2341">
        <v>177</v>
      </c>
      <c r="B2341">
        <v>41</v>
      </c>
      <c r="C2341">
        <v>109</v>
      </c>
      <c r="D2341">
        <v>68</v>
      </c>
      <c r="E2341" t="s">
        <v>93</v>
      </c>
      <c r="F2341" t="s">
        <v>5854</v>
      </c>
      <c r="G2341" t="s">
        <v>5855</v>
      </c>
      <c r="H2341" t="s">
        <v>5856</v>
      </c>
      <c r="I2341" t="s">
        <v>560</v>
      </c>
      <c r="J2341" t="s">
        <v>4871</v>
      </c>
      <c r="K2341" t="s">
        <v>1556</v>
      </c>
      <c r="L2341">
        <v>176953990</v>
      </c>
      <c r="M2341" t="s">
        <v>563</v>
      </c>
      <c r="N2341" t="b">
        <v>1</v>
      </c>
    </row>
    <row r="2342" spans="1:14" x14ac:dyDescent="0.2">
      <c r="A2342">
        <v>177</v>
      </c>
      <c r="B2342">
        <v>39</v>
      </c>
      <c r="C2342">
        <v>108</v>
      </c>
      <c r="D2342">
        <v>69</v>
      </c>
      <c r="E2342" t="s">
        <v>94</v>
      </c>
      <c r="F2342" t="s">
        <v>5857</v>
      </c>
      <c r="G2342" t="s">
        <v>5858</v>
      </c>
      <c r="H2342" t="s">
        <v>5859</v>
      </c>
      <c r="I2342" t="s">
        <v>732</v>
      </c>
      <c r="J2342" t="s">
        <v>3395</v>
      </c>
      <c r="K2342" t="s">
        <v>2047</v>
      </c>
      <c r="L2342">
        <v>176948932</v>
      </c>
      <c r="M2342" t="s">
        <v>734</v>
      </c>
      <c r="N2342" t="b">
        <v>1</v>
      </c>
    </row>
    <row r="2343" spans="1:14" x14ac:dyDescent="0.2">
      <c r="A2343">
        <v>177</v>
      </c>
      <c r="B2343">
        <v>37</v>
      </c>
      <c r="C2343">
        <v>107</v>
      </c>
      <c r="D2343">
        <v>70</v>
      </c>
      <c r="E2343" t="s">
        <v>95</v>
      </c>
      <c r="F2343" t="s">
        <v>5860</v>
      </c>
      <c r="G2343" t="s">
        <v>5861</v>
      </c>
      <c r="H2343">
        <v>-50986.404000000002</v>
      </c>
      <c r="I2343">
        <v>0.22</v>
      </c>
      <c r="J2343">
        <v>8049.9741000000004</v>
      </c>
      <c r="K2343">
        <v>1.2999999999999999E-3</v>
      </c>
      <c r="L2343">
        <v>176945263.84</v>
      </c>
      <c r="M2343">
        <v>0.23599999999999999</v>
      </c>
      <c r="N2343" t="b">
        <v>0</v>
      </c>
    </row>
    <row r="2344" spans="1:14" x14ac:dyDescent="0.2">
      <c r="A2344">
        <v>177</v>
      </c>
      <c r="B2344">
        <v>35</v>
      </c>
      <c r="C2344">
        <v>106</v>
      </c>
      <c r="D2344">
        <v>71</v>
      </c>
      <c r="E2344" t="s">
        <v>96</v>
      </c>
      <c r="F2344" t="s">
        <v>5862</v>
      </c>
      <c r="G2344" t="s">
        <v>5863</v>
      </c>
      <c r="H2344">
        <v>-52383.902999999998</v>
      </c>
      <c r="I2344">
        <v>1.2210000000000001</v>
      </c>
      <c r="J2344">
        <v>8053.4494999999997</v>
      </c>
      <c r="K2344">
        <v>6.8999999999999999E-3</v>
      </c>
      <c r="L2344">
        <v>176943763.56999999</v>
      </c>
      <c r="M2344">
        <v>1.31</v>
      </c>
      <c r="N2344" t="b">
        <v>0</v>
      </c>
    </row>
    <row r="2345" spans="1:14" x14ac:dyDescent="0.2">
      <c r="A2345">
        <v>177</v>
      </c>
      <c r="B2345">
        <v>33</v>
      </c>
      <c r="C2345">
        <v>105</v>
      </c>
      <c r="D2345">
        <v>72</v>
      </c>
      <c r="E2345" t="s">
        <v>97</v>
      </c>
      <c r="F2345" t="s">
        <v>5864</v>
      </c>
      <c r="G2345" t="s">
        <v>5865</v>
      </c>
      <c r="H2345">
        <v>-52880.745000000003</v>
      </c>
      <c r="I2345">
        <v>1.41</v>
      </c>
      <c r="J2345">
        <v>8051.8365000000003</v>
      </c>
      <c r="K2345">
        <v>8.0000000000000002E-3</v>
      </c>
      <c r="L2345">
        <v>176943230.18000001</v>
      </c>
      <c r="M2345">
        <v>1.514</v>
      </c>
      <c r="N2345" t="b">
        <v>0</v>
      </c>
    </row>
    <row r="2346" spans="1:14" x14ac:dyDescent="0.2">
      <c r="A2346">
        <v>177</v>
      </c>
      <c r="B2346">
        <v>31</v>
      </c>
      <c r="C2346">
        <v>104</v>
      </c>
      <c r="D2346">
        <v>73</v>
      </c>
      <c r="E2346" t="s">
        <v>98</v>
      </c>
      <c r="F2346" t="s">
        <v>5866</v>
      </c>
      <c r="G2346" t="s">
        <v>5867</v>
      </c>
      <c r="H2346">
        <v>-51714.745000000003</v>
      </c>
      <c r="I2346">
        <v>3.3149999999999999</v>
      </c>
      <c r="J2346">
        <v>8040.8289000000004</v>
      </c>
      <c r="K2346">
        <v>1.8700000000000001E-2</v>
      </c>
      <c r="L2346">
        <v>176944481.94</v>
      </c>
      <c r="M2346">
        <v>3.5579999999999998</v>
      </c>
      <c r="N2346" t="b">
        <v>0</v>
      </c>
    </row>
    <row r="2347" spans="1:14" x14ac:dyDescent="0.2">
      <c r="A2347">
        <v>177</v>
      </c>
      <c r="B2347">
        <v>29</v>
      </c>
      <c r="C2347">
        <v>103</v>
      </c>
      <c r="D2347">
        <v>74</v>
      </c>
      <c r="E2347" t="s">
        <v>99</v>
      </c>
      <c r="F2347" t="s">
        <v>5868</v>
      </c>
      <c r="G2347" t="s">
        <v>5869</v>
      </c>
      <c r="H2347">
        <v>-49701.731</v>
      </c>
      <c r="I2347">
        <v>27.945</v>
      </c>
      <c r="J2347">
        <v>8025.0358999999999</v>
      </c>
      <c r="K2347">
        <v>0.15790000000000001</v>
      </c>
      <c r="L2347">
        <v>176946643</v>
      </c>
      <c r="M2347">
        <v>30</v>
      </c>
      <c r="N2347" t="b">
        <v>0</v>
      </c>
    </row>
    <row r="2348" spans="1:14" x14ac:dyDescent="0.2">
      <c r="A2348">
        <v>177</v>
      </c>
      <c r="B2348">
        <v>27</v>
      </c>
      <c r="C2348">
        <v>102</v>
      </c>
      <c r="D2348">
        <v>75</v>
      </c>
      <c r="E2348" t="s">
        <v>100</v>
      </c>
      <c r="F2348" t="s">
        <v>5870</v>
      </c>
      <c r="G2348" t="s">
        <v>5871</v>
      </c>
      <c r="H2348">
        <v>-46269.175000000003</v>
      </c>
      <c r="I2348">
        <v>27.945</v>
      </c>
      <c r="J2348">
        <v>8001.2228999999998</v>
      </c>
      <c r="K2348">
        <v>0.15790000000000001</v>
      </c>
      <c r="L2348">
        <v>176950328</v>
      </c>
      <c r="M2348">
        <v>30</v>
      </c>
      <c r="N2348" t="b">
        <v>0</v>
      </c>
    </row>
    <row r="2349" spans="1:14" x14ac:dyDescent="0.2">
      <c r="A2349">
        <v>177</v>
      </c>
      <c r="B2349">
        <v>25</v>
      </c>
      <c r="C2349">
        <v>101</v>
      </c>
      <c r="D2349">
        <v>76</v>
      </c>
      <c r="E2349" t="s">
        <v>101</v>
      </c>
      <c r="F2349" t="s">
        <v>5872</v>
      </c>
      <c r="G2349" t="s">
        <v>5873</v>
      </c>
      <c r="H2349">
        <v>-41956.447999999997</v>
      </c>
      <c r="I2349">
        <v>14.613</v>
      </c>
      <c r="J2349">
        <v>7972.4371000000001</v>
      </c>
      <c r="K2349">
        <v>8.2600000000000007E-2</v>
      </c>
      <c r="L2349">
        <v>176954957.90000001</v>
      </c>
      <c r="M2349">
        <v>15.686999999999999</v>
      </c>
      <c r="N2349" t="b">
        <v>0</v>
      </c>
    </row>
    <row r="2350" spans="1:14" x14ac:dyDescent="0.2">
      <c r="A2350">
        <v>177</v>
      </c>
      <c r="B2350">
        <v>23</v>
      </c>
      <c r="C2350">
        <v>100</v>
      </c>
      <c r="D2350">
        <v>77</v>
      </c>
      <c r="E2350" t="s">
        <v>102</v>
      </c>
      <c r="F2350" t="s">
        <v>5874</v>
      </c>
      <c r="G2350" t="s">
        <v>5875</v>
      </c>
      <c r="H2350">
        <v>-36047.425000000003</v>
      </c>
      <c r="I2350">
        <v>19.760000000000002</v>
      </c>
      <c r="J2350">
        <v>7934.6328000000003</v>
      </c>
      <c r="K2350">
        <v>0.1116</v>
      </c>
      <c r="L2350">
        <v>176961301.5</v>
      </c>
      <c r="M2350">
        <v>21.213000000000001</v>
      </c>
      <c r="N2350" t="b">
        <v>0</v>
      </c>
    </row>
    <row r="2351" spans="1:14" x14ac:dyDescent="0.2">
      <c r="A2351">
        <v>177</v>
      </c>
      <c r="B2351">
        <v>21</v>
      </c>
      <c r="C2351">
        <v>99</v>
      </c>
      <c r="D2351">
        <v>78</v>
      </c>
      <c r="E2351" t="s">
        <v>103</v>
      </c>
      <c r="F2351" t="s">
        <v>5876</v>
      </c>
      <c r="G2351" t="s">
        <v>5877</v>
      </c>
      <c r="H2351">
        <v>-29370.437000000002</v>
      </c>
      <c r="I2351">
        <v>14.988</v>
      </c>
      <c r="J2351">
        <v>7892.4895999999999</v>
      </c>
      <c r="K2351">
        <v>8.4699999999999998E-2</v>
      </c>
      <c r="L2351">
        <v>176968469.53999999</v>
      </c>
      <c r="M2351">
        <v>16.09</v>
      </c>
      <c r="N2351" t="b">
        <v>0</v>
      </c>
    </row>
    <row r="2352" spans="1:14" x14ac:dyDescent="0.2">
      <c r="A2352">
        <v>177</v>
      </c>
      <c r="B2352">
        <v>19</v>
      </c>
      <c r="C2352">
        <v>98</v>
      </c>
      <c r="D2352">
        <v>79</v>
      </c>
      <c r="E2352" t="s">
        <v>104</v>
      </c>
      <c r="F2352" t="s">
        <v>5878</v>
      </c>
      <c r="G2352" t="s">
        <v>5879</v>
      </c>
      <c r="H2352">
        <v>-21545.736000000001</v>
      </c>
      <c r="I2352">
        <v>9.968</v>
      </c>
      <c r="J2352">
        <v>7843.8622999999998</v>
      </c>
      <c r="K2352">
        <v>5.6300000000000003E-2</v>
      </c>
      <c r="L2352">
        <v>176976869.69999999</v>
      </c>
      <c r="M2352">
        <v>10.7</v>
      </c>
      <c r="N2352" t="b">
        <v>0</v>
      </c>
    </row>
    <row r="2353" spans="1:14" x14ac:dyDescent="0.2">
      <c r="A2353">
        <v>177</v>
      </c>
      <c r="B2353">
        <v>17</v>
      </c>
      <c r="C2353">
        <v>97</v>
      </c>
      <c r="D2353">
        <v>80</v>
      </c>
      <c r="E2353" t="s">
        <v>105</v>
      </c>
      <c r="F2353" t="s">
        <v>5880</v>
      </c>
      <c r="G2353" t="s">
        <v>5881</v>
      </c>
      <c r="H2353">
        <v>-12775.823</v>
      </c>
      <c r="I2353">
        <v>84.721999999999994</v>
      </c>
      <c r="J2353">
        <v>7789.8946999999998</v>
      </c>
      <c r="K2353">
        <v>0.47870000000000001</v>
      </c>
      <c r="L2353">
        <v>176986284.59</v>
      </c>
      <c r="M2353">
        <v>90.951999999999998</v>
      </c>
      <c r="N2353" t="b">
        <v>0</v>
      </c>
    </row>
    <row r="2354" spans="1:14" x14ac:dyDescent="0.2">
      <c r="A2354">
        <v>177</v>
      </c>
      <c r="B2354">
        <v>15</v>
      </c>
      <c r="C2354">
        <v>96</v>
      </c>
      <c r="D2354">
        <v>81</v>
      </c>
      <c r="E2354" t="s">
        <v>106</v>
      </c>
      <c r="F2354" t="s">
        <v>5882</v>
      </c>
      <c r="G2354" t="s">
        <v>5883</v>
      </c>
      <c r="H2354">
        <v>-3340.1030000000001</v>
      </c>
      <c r="I2354">
        <v>21.628</v>
      </c>
      <c r="J2354">
        <v>7732.1655000000001</v>
      </c>
      <c r="K2354">
        <v>0.1222</v>
      </c>
      <c r="L2354">
        <v>176996414.25</v>
      </c>
      <c r="M2354">
        <v>23.218</v>
      </c>
      <c r="N2354" t="b">
        <v>0</v>
      </c>
    </row>
    <row r="2355" spans="1:14" x14ac:dyDescent="0.2">
      <c r="A2355">
        <v>178</v>
      </c>
      <c r="B2355">
        <v>42</v>
      </c>
      <c r="C2355">
        <v>110</v>
      </c>
      <c r="D2355">
        <v>68</v>
      </c>
      <c r="E2355" t="s">
        <v>93</v>
      </c>
      <c r="F2355" t="s">
        <v>5884</v>
      </c>
      <c r="G2355" t="s">
        <v>5885</v>
      </c>
      <c r="H2355" t="s">
        <v>5886</v>
      </c>
      <c r="I2355" t="s">
        <v>458</v>
      </c>
      <c r="J2355" t="s">
        <v>4366</v>
      </c>
      <c r="K2355" t="s">
        <v>1556</v>
      </c>
      <c r="L2355">
        <v>177956779</v>
      </c>
      <c r="M2355" t="s">
        <v>461</v>
      </c>
      <c r="N2355" t="b">
        <v>1</v>
      </c>
    </row>
    <row r="2356" spans="1:14" x14ac:dyDescent="0.2">
      <c r="A2356">
        <v>178</v>
      </c>
      <c r="B2356">
        <v>40</v>
      </c>
      <c r="C2356">
        <v>109</v>
      </c>
      <c r="D2356">
        <v>69</v>
      </c>
      <c r="E2356" t="s">
        <v>94</v>
      </c>
      <c r="F2356" t="s">
        <v>5887</v>
      </c>
      <c r="G2356" t="s">
        <v>5888</v>
      </c>
      <c r="H2356" t="s">
        <v>2059</v>
      </c>
      <c r="I2356" t="s">
        <v>813</v>
      </c>
      <c r="J2356" t="s">
        <v>5611</v>
      </c>
      <c r="K2356" t="s">
        <v>1655</v>
      </c>
      <c r="L2356">
        <v>177952506</v>
      </c>
      <c r="M2356" t="s">
        <v>816</v>
      </c>
      <c r="N2356" t="b">
        <v>1</v>
      </c>
    </row>
    <row r="2357" spans="1:14" x14ac:dyDescent="0.2">
      <c r="A2357">
        <v>178</v>
      </c>
      <c r="B2357">
        <v>38</v>
      </c>
      <c r="C2357">
        <v>108</v>
      </c>
      <c r="D2357">
        <v>70</v>
      </c>
      <c r="E2357" t="s">
        <v>95</v>
      </c>
      <c r="F2357" t="s">
        <v>5889</v>
      </c>
      <c r="G2357" t="s">
        <v>5890</v>
      </c>
      <c r="H2357">
        <v>-49677.139000000003</v>
      </c>
      <c r="I2357">
        <v>6.5880000000000001</v>
      </c>
      <c r="J2357">
        <v>8042.7385999999997</v>
      </c>
      <c r="K2357">
        <v>3.6999999999999998E-2</v>
      </c>
      <c r="L2357">
        <v>177946669.40000001</v>
      </c>
      <c r="M2357">
        <v>7.0720000000000001</v>
      </c>
      <c r="N2357" t="b">
        <v>0</v>
      </c>
    </row>
    <row r="2358" spans="1:14" x14ac:dyDescent="0.2">
      <c r="A2358">
        <v>178</v>
      </c>
      <c r="B2358">
        <v>36</v>
      </c>
      <c r="C2358">
        <v>107</v>
      </c>
      <c r="D2358">
        <v>71</v>
      </c>
      <c r="E2358" t="s">
        <v>96</v>
      </c>
      <c r="F2358" t="s">
        <v>5891</v>
      </c>
      <c r="G2358" t="s">
        <v>5892</v>
      </c>
      <c r="H2358">
        <v>-50337.881000000001</v>
      </c>
      <c r="I2358">
        <v>2.2509999999999999</v>
      </c>
      <c r="J2358">
        <v>8042.0554000000002</v>
      </c>
      <c r="K2358">
        <v>1.2699999999999999E-2</v>
      </c>
      <c r="L2358">
        <v>177945960.06</v>
      </c>
      <c r="M2358">
        <v>2.4159999999999999</v>
      </c>
      <c r="N2358" t="b">
        <v>0</v>
      </c>
    </row>
    <row r="2359" spans="1:14" x14ac:dyDescent="0.2">
      <c r="A2359">
        <v>178</v>
      </c>
      <c r="B2359">
        <v>34</v>
      </c>
      <c r="C2359">
        <v>106</v>
      </c>
      <c r="D2359">
        <v>72</v>
      </c>
      <c r="E2359" t="s">
        <v>97</v>
      </c>
      <c r="F2359" t="s">
        <v>5893</v>
      </c>
      <c r="G2359" t="s">
        <v>5894</v>
      </c>
      <c r="H2359">
        <v>-52435.366000000002</v>
      </c>
      <c r="I2359">
        <v>1.415</v>
      </c>
      <c r="J2359">
        <v>8049.4438</v>
      </c>
      <c r="K2359">
        <v>8.0000000000000002E-3</v>
      </c>
      <c r="L2359">
        <v>177943708.31999999</v>
      </c>
      <c r="M2359">
        <v>1.5189999999999999</v>
      </c>
      <c r="N2359" t="b">
        <v>0</v>
      </c>
    </row>
    <row r="2360" spans="1:14" x14ac:dyDescent="0.2">
      <c r="A2360">
        <v>178</v>
      </c>
      <c r="B2360">
        <v>32</v>
      </c>
      <c r="C2360">
        <v>105</v>
      </c>
      <c r="D2360">
        <v>73</v>
      </c>
      <c r="E2360" t="s">
        <v>98</v>
      </c>
      <c r="F2360" t="s">
        <v>5895</v>
      </c>
      <c r="G2360" t="s">
        <v>5896</v>
      </c>
      <c r="H2360" t="s">
        <v>5897</v>
      </c>
      <c r="I2360" t="s">
        <v>5898</v>
      </c>
      <c r="J2360" t="s">
        <v>3395</v>
      </c>
      <c r="K2360" t="s">
        <v>5525</v>
      </c>
      <c r="L2360">
        <v>177945680</v>
      </c>
      <c r="M2360" t="s">
        <v>5899</v>
      </c>
      <c r="N2360" t="b">
        <v>1</v>
      </c>
    </row>
    <row r="2361" spans="1:14" x14ac:dyDescent="0.2">
      <c r="A2361">
        <v>178</v>
      </c>
      <c r="B2361">
        <v>30</v>
      </c>
      <c r="C2361">
        <v>104</v>
      </c>
      <c r="D2361">
        <v>74</v>
      </c>
      <c r="E2361" t="s">
        <v>99</v>
      </c>
      <c r="F2361" t="s">
        <v>5900</v>
      </c>
      <c r="G2361" t="s">
        <v>5901</v>
      </c>
      <c r="H2361">
        <v>-50407.065999999999</v>
      </c>
      <c r="I2361">
        <v>15.199</v>
      </c>
      <c r="J2361">
        <v>8029.2583999999997</v>
      </c>
      <c r="K2361">
        <v>8.5400000000000004E-2</v>
      </c>
      <c r="L2361">
        <v>177945885.78999999</v>
      </c>
      <c r="M2361">
        <v>16.315999999999999</v>
      </c>
      <c r="N2361" t="b">
        <v>0</v>
      </c>
    </row>
    <row r="2362" spans="1:14" x14ac:dyDescent="0.2">
      <c r="A2362">
        <v>178</v>
      </c>
      <c r="B2362">
        <v>28</v>
      </c>
      <c r="C2362">
        <v>103</v>
      </c>
      <c r="D2362">
        <v>75</v>
      </c>
      <c r="E2362" t="s">
        <v>100</v>
      </c>
      <c r="F2362" t="s">
        <v>5902</v>
      </c>
      <c r="G2362" t="s">
        <v>5903</v>
      </c>
      <c r="H2362">
        <v>-45653.457000000002</v>
      </c>
      <c r="I2362">
        <v>27.945</v>
      </c>
      <c r="J2362">
        <v>7998.1575999999995</v>
      </c>
      <c r="K2362">
        <v>0.157</v>
      </c>
      <c r="L2362">
        <v>177950989</v>
      </c>
      <c r="M2362">
        <v>30</v>
      </c>
      <c r="N2362" t="b">
        <v>0</v>
      </c>
    </row>
    <row r="2363" spans="1:14" x14ac:dyDescent="0.2">
      <c r="A2363">
        <v>178</v>
      </c>
      <c r="B2363">
        <v>26</v>
      </c>
      <c r="C2363">
        <v>102</v>
      </c>
      <c r="D2363">
        <v>76</v>
      </c>
      <c r="E2363" t="s">
        <v>101</v>
      </c>
      <c r="F2363" t="s">
        <v>5904</v>
      </c>
      <c r="G2363" t="s">
        <v>5905</v>
      </c>
      <c r="H2363">
        <v>-43544.243000000002</v>
      </c>
      <c r="I2363">
        <v>13.632</v>
      </c>
      <c r="J2363">
        <v>7981.9128000000001</v>
      </c>
      <c r="K2363">
        <v>7.6600000000000001E-2</v>
      </c>
      <c r="L2363">
        <v>177953253.33000001</v>
      </c>
      <c r="M2363">
        <v>14.634</v>
      </c>
      <c r="N2363" t="b">
        <v>0</v>
      </c>
    </row>
    <row r="2364" spans="1:14" x14ac:dyDescent="0.2">
      <c r="A2364">
        <v>178</v>
      </c>
      <c r="B2364">
        <v>24</v>
      </c>
      <c r="C2364">
        <v>101</v>
      </c>
      <c r="D2364">
        <v>77</v>
      </c>
      <c r="E2364" t="s">
        <v>102</v>
      </c>
      <c r="F2364" t="s">
        <v>5906</v>
      </c>
      <c r="G2364" t="s">
        <v>5907</v>
      </c>
      <c r="H2364">
        <v>-36254.313999999998</v>
      </c>
      <c r="I2364">
        <v>18.821000000000002</v>
      </c>
      <c r="J2364">
        <v>7936.5630000000001</v>
      </c>
      <c r="K2364">
        <v>0.1057</v>
      </c>
      <c r="L2364">
        <v>177961079.38999999</v>
      </c>
      <c r="M2364">
        <v>20.204000000000001</v>
      </c>
      <c r="N2364" t="b">
        <v>0</v>
      </c>
    </row>
    <row r="2365" spans="1:14" x14ac:dyDescent="0.2">
      <c r="A2365">
        <v>178</v>
      </c>
      <c r="B2365">
        <v>22</v>
      </c>
      <c r="C2365">
        <v>100</v>
      </c>
      <c r="D2365">
        <v>78</v>
      </c>
      <c r="E2365" t="s">
        <v>103</v>
      </c>
      <c r="F2365" t="s">
        <v>5908</v>
      </c>
      <c r="G2365" t="s">
        <v>5909</v>
      </c>
      <c r="H2365">
        <v>-31997.486000000001</v>
      </c>
      <c r="I2365">
        <v>10.132999999999999</v>
      </c>
      <c r="J2365">
        <v>7908.2529999999997</v>
      </c>
      <c r="K2365">
        <v>5.6899999999999999E-2</v>
      </c>
      <c r="L2365">
        <v>177965649.28</v>
      </c>
      <c r="M2365">
        <v>10.878</v>
      </c>
      <c r="N2365" t="b">
        <v>0</v>
      </c>
    </row>
    <row r="2366" spans="1:14" x14ac:dyDescent="0.2">
      <c r="A2366">
        <v>178</v>
      </c>
      <c r="B2366">
        <v>20</v>
      </c>
      <c r="C2366">
        <v>99</v>
      </c>
      <c r="D2366">
        <v>79</v>
      </c>
      <c r="E2366" t="s">
        <v>104</v>
      </c>
      <c r="F2366" t="s">
        <v>5910</v>
      </c>
      <c r="G2366" t="s">
        <v>5911</v>
      </c>
      <c r="H2366">
        <v>-22303.028999999999</v>
      </c>
      <c r="I2366">
        <v>10.246</v>
      </c>
      <c r="J2366">
        <v>7849.3945999999996</v>
      </c>
      <c r="K2366">
        <v>5.7599999999999998E-2</v>
      </c>
      <c r="L2366">
        <v>177976056.71000001</v>
      </c>
      <c r="M2366">
        <v>11</v>
      </c>
      <c r="N2366" t="b">
        <v>0</v>
      </c>
    </row>
    <row r="2367" spans="1:14" x14ac:dyDescent="0.2">
      <c r="A2367">
        <v>178</v>
      </c>
      <c r="B2367">
        <v>18</v>
      </c>
      <c r="C2367">
        <v>98</v>
      </c>
      <c r="D2367">
        <v>80</v>
      </c>
      <c r="E2367" t="s">
        <v>105</v>
      </c>
      <c r="F2367" t="s">
        <v>5912</v>
      </c>
      <c r="G2367" t="s">
        <v>5913</v>
      </c>
      <c r="H2367">
        <v>-16315.346</v>
      </c>
      <c r="I2367">
        <v>10.757999999999999</v>
      </c>
      <c r="J2367">
        <v>7811.3607000000002</v>
      </c>
      <c r="K2367">
        <v>6.0400000000000002E-2</v>
      </c>
      <c r="L2367">
        <v>177982484.75</v>
      </c>
      <c r="M2367">
        <v>11.548</v>
      </c>
      <c r="N2367" t="b">
        <v>0</v>
      </c>
    </row>
    <row r="2368" spans="1:14" x14ac:dyDescent="0.2">
      <c r="A2368">
        <v>178</v>
      </c>
      <c r="B2368">
        <v>16</v>
      </c>
      <c r="C2368">
        <v>97</v>
      </c>
      <c r="D2368">
        <v>81</v>
      </c>
      <c r="E2368" t="s">
        <v>106</v>
      </c>
      <c r="F2368" t="s">
        <v>5914</v>
      </c>
      <c r="G2368" t="s">
        <v>5915</v>
      </c>
      <c r="H2368" t="s">
        <v>5916</v>
      </c>
      <c r="I2368" t="s">
        <v>3466</v>
      </c>
      <c r="J2368" t="s">
        <v>5917</v>
      </c>
      <c r="K2368" t="s">
        <v>2047</v>
      </c>
      <c r="L2368">
        <v>177995047</v>
      </c>
      <c r="M2368" t="s">
        <v>3468</v>
      </c>
      <c r="N2368" t="b">
        <v>1</v>
      </c>
    </row>
    <row r="2369" spans="1:14" x14ac:dyDescent="0.2">
      <c r="A2369">
        <v>178</v>
      </c>
      <c r="B2369">
        <v>14</v>
      </c>
      <c r="C2369">
        <v>96</v>
      </c>
      <c r="D2369">
        <v>82</v>
      </c>
      <c r="E2369" t="s">
        <v>107</v>
      </c>
      <c r="F2369" t="s">
        <v>5918</v>
      </c>
      <c r="G2369" t="s">
        <v>5919</v>
      </c>
      <c r="H2369">
        <v>3573.3710000000001</v>
      </c>
      <c r="I2369">
        <v>23.184000000000001</v>
      </c>
      <c r="J2369">
        <v>7690.8359</v>
      </c>
      <c r="K2369">
        <v>0.13020000000000001</v>
      </c>
      <c r="L2369">
        <v>178003836.16999999</v>
      </c>
      <c r="M2369">
        <v>24.888999999999999</v>
      </c>
      <c r="N2369" t="b">
        <v>0</v>
      </c>
    </row>
    <row r="2370" spans="1:14" x14ac:dyDescent="0.2">
      <c r="A2370">
        <v>179</v>
      </c>
      <c r="B2370">
        <v>41</v>
      </c>
      <c r="C2370">
        <v>110</v>
      </c>
      <c r="D2370">
        <v>69</v>
      </c>
      <c r="E2370" t="s">
        <v>94</v>
      </c>
      <c r="F2370" t="s">
        <v>5920</v>
      </c>
      <c r="G2370" t="s">
        <v>5921</v>
      </c>
      <c r="H2370" t="s">
        <v>5922</v>
      </c>
      <c r="I2370" t="s">
        <v>581</v>
      </c>
      <c r="J2370" t="s">
        <v>4822</v>
      </c>
      <c r="K2370" t="s">
        <v>1655</v>
      </c>
      <c r="L2370">
        <v>178955018</v>
      </c>
      <c r="M2370" t="s">
        <v>584</v>
      </c>
      <c r="N2370" t="b">
        <v>1</v>
      </c>
    </row>
    <row r="2371" spans="1:14" x14ac:dyDescent="0.2">
      <c r="A2371">
        <v>179</v>
      </c>
      <c r="B2371">
        <v>39</v>
      </c>
      <c r="C2371">
        <v>109</v>
      </c>
      <c r="D2371">
        <v>70</v>
      </c>
      <c r="E2371" t="s">
        <v>95</v>
      </c>
      <c r="F2371" t="s">
        <v>5923</v>
      </c>
      <c r="G2371" t="s">
        <v>5924</v>
      </c>
      <c r="H2371" t="s">
        <v>5925</v>
      </c>
      <c r="I2371" t="s">
        <v>732</v>
      </c>
      <c r="J2371" t="s">
        <v>1817</v>
      </c>
      <c r="K2371" t="s">
        <v>2047</v>
      </c>
      <c r="L2371">
        <v>178949930</v>
      </c>
      <c r="M2371" t="s">
        <v>734</v>
      </c>
      <c r="N2371" t="b">
        <v>1</v>
      </c>
    </row>
    <row r="2372" spans="1:14" x14ac:dyDescent="0.2">
      <c r="A2372">
        <v>179</v>
      </c>
      <c r="B2372">
        <v>37</v>
      </c>
      <c r="C2372">
        <v>108</v>
      </c>
      <c r="D2372">
        <v>71</v>
      </c>
      <c r="E2372" t="s">
        <v>96</v>
      </c>
      <c r="F2372" t="s">
        <v>5926</v>
      </c>
      <c r="G2372" t="s">
        <v>5927</v>
      </c>
      <c r="H2372">
        <v>-49059.012999999999</v>
      </c>
      <c r="I2372">
        <v>5.15</v>
      </c>
      <c r="J2372">
        <v>8035.0744000000004</v>
      </c>
      <c r="K2372">
        <v>2.8799999999999999E-2</v>
      </c>
      <c r="L2372">
        <v>178947332.97999999</v>
      </c>
      <c r="M2372">
        <v>5.5279999999999996</v>
      </c>
      <c r="N2372" t="b">
        <v>0</v>
      </c>
    </row>
    <row r="2373" spans="1:14" x14ac:dyDescent="0.2">
      <c r="A2373">
        <v>179</v>
      </c>
      <c r="B2373">
        <v>35</v>
      </c>
      <c r="C2373">
        <v>107</v>
      </c>
      <c r="D2373">
        <v>72</v>
      </c>
      <c r="E2373" t="s">
        <v>97</v>
      </c>
      <c r="F2373" t="s">
        <v>5928</v>
      </c>
      <c r="G2373" t="s">
        <v>5929</v>
      </c>
      <c r="H2373">
        <v>-50463.036</v>
      </c>
      <c r="I2373">
        <v>1.4159999999999999</v>
      </c>
      <c r="J2373">
        <v>8038.5474000000004</v>
      </c>
      <c r="K2373">
        <v>7.9000000000000008E-3</v>
      </c>
      <c r="L2373">
        <v>178945825.69999999</v>
      </c>
      <c r="M2373">
        <v>1.52</v>
      </c>
      <c r="N2373" t="b">
        <v>0</v>
      </c>
    </row>
    <row r="2374" spans="1:14" x14ac:dyDescent="0.2">
      <c r="A2374">
        <v>179</v>
      </c>
      <c r="B2374">
        <v>33</v>
      </c>
      <c r="C2374">
        <v>106</v>
      </c>
      <c r="D2374">
        <v>73</v>
      </c>
      <c r="E2374" t="s">
        <v>98</v>
      </c>
      <c r="F2374" t="s">
        <v>5930</v>
      </c>
      <c r="G2374" t="s">
        <v>5931</v>
      </c>
      <c r="H2374">
        <v>-50357.455999999998</v>
      </c>
      <c r="I2374">
        <v>1.466</v>
      </c>
      <c r="J2374">
        <v>8033.5869000000002</v>
      </c>
      <c r="K2374">
        <v>8.2000000000000007E-3</v>
      </c>
      <c r="L2374">
        <v>178945939.05000001</v>
      </c>
      <c r="M2374">
        <v>1.5740000000000001</v>
      </c>
      <c r="N2374" t="b">
        <v>0</v>
      </c>
    </row>
    <row r="2375" spans="1:14" x14ac:dyDescent="0.2">
      <c r="A2375">
        <v>179</v>
      </c>
      <c r="B2375">
        <v>31</v>
      </c>
      <c r="C2375">
        <v>105</v>
      </c>
      <c r="D2375">
        <v>74</v>
      </c>
      <c r="E2375" t="s">
        <v>99</v>
      </c>
      <c r="F2375" t="s">
        <v>5932</v>
      </c>
      <c r="G2375" t="s">
        <v>5933</v>
      </c>
      <c r="H2375">
        <v>-49295.247000000003</v>
      </c>
      <c r="I2375">
        <v>14.573</v>
      </c>
      <c r="J2375">
        <v>8023.2821000000004</v>
      </c>
      <c r="K2375">
        <v>8.14E-2</v>
      </c>
      <c r="L2375">
        <v>178947079.37</v>
      </c>
      <c r="M2375">
        <v>15.644</v>
      </c>
      <c r="N2375" t="b">
        <v>0</v>
      </c>
    </row>
    <row r="2376" spans="1:14" x14ac:dyDescent="0.2">
      <c r="A2376">
        <v>179</v>
      </c>
      <c r="B2376">
        <v>29</v>
      </c>
      <c r="C2376">
        <v>104</v>
      </c>
      <c r="D2376">
        <v>75</v>
      </c>
      <c r="E2376" t="s">
        <v>100</v>
      </c>
      <c r="F2376" t="s">
        <v>5934</v>
      </c>
      <c r="G2376" t="s">
        <v>5935</v>
      </c>
      <c r="H2376">
        <v>-46584.311999999998</v>
      </c>
      <c r="I2376">
        <v>24.638999999999999</v>
      </c>
      <c r="J2376">
        <v>8003.7665999999999</v>
      </c>
      <c r="K2376">
        <v>0.1376</v>
      </c>
      <c r="L2376">
        <v>178949989.68000001</v>
      </c>
      <c r="M2376">
        <v>26.45</v>
      </c>
      <c r="N2376" t="b">
        <v>0</v>
      </c>
    </row>
    <row r="2377" spans="1:14" x14ac:dyDescent="0.2">
      <c r="A2377">
        <v>179</v>
      </c>
      <c r="B2377">
        <v>27</v>
      </c>
      <c r="C2377">
        <v>103</v>
      </c>
      <c r="D2377">
        <v>76</v>
      </c>
      <c r="E2377" t="s">
        <v>101</v>
      </c>
      <c r="F2377" t="s">
        <v>5936</v>
      </c>
      <c r="G2377" t="s">
        <v>5937</v>
      </c>
      <c r="H2377">
        <v>-43020.137000000002</v>
      </c>
      <c r="I2377">
        <v>15.505000000000001</v>
      </c>
      <c r="J2377">
        <v>7979.4844000000003</v>
      </c>
      <c r="K2377">
        <v>8.6599999999999996E-2</v>
      </c>
      <c r="L2377">
        <v>178953815.97999999</v>
      </c>
      <c r="M2377">
        <v>16.645</v>
      </c>
      <c r="N2377" t="b">
        <v>0</v>
      </c>
    </row>
    <row r="2378" spans="1:14" x14ac:dyDescent="0.2">
      <c r="A2378">
        <v>179</v>
      </c>
      <c r="B2378">
        <v>25</v>
      </c>
      <c r="C2378">
        <v>102</v>
      </c>
      <c r="D2378">
        <v>77</v>
      </c>
      <c r="E2378" t="s">
        <v>102</v>
      </c>
      <c r="F2378" t="s">
        <v>5938</v>
      </c>
      <c r="G2378" t="s">
        <v>5939</v>
      </c>
      <c r="H2378">
        <v>-38081.718999999997</v>
      </c>
      <c r="I2378">
        <v>9.7710000000000008</v>
      </c>
      <c r="J2378">
        <v>7947.5248000000001</v>
      </c>
      <c r="K2378">
        <v>5.4600000000000003E-2</v>
      </c>
      <c r="L2378">
        <v>178959117.59</v>
      </c>
      <c r="M2378">
        <v>10.489000000000001</v>
      </c>
      <c r="N2378" t="b">
        <v>0</v>
      </c>
    </row>
    <row r="2379" spans="1:14" x14ac:dyDescent="0.2">
      <c r="A2379">
        <v>179</v>
      </c>
      <c r="B2379">
        <v>23</v>
      </c>
      <c r="C2379">
        <v>101</v>
      </c>
      <c r="D2379">
        <v>78</v>
      </c>
      <c r="E2379" t="s">
        <v>103</v>
      </c>
      <c r="F2379" t="s">
        <v>5940</v>
      </c>
      <c r="G2379" t="s">
        <v>5941</v>
      </c>
      <c r="H2379">
        <v>-32268.127</v>
      </c>
      <c r="I2379">
        <v>7.9770000000000003</v>
      </c>
      <c r="J2379">
        <v>7910.6759000000002</v>
      </c>
      <c r="K2379">
        <v>4.4600000000000001E-2</v>
      </c>
      <c r="L2379">
        <v>178965358.74000001</v>
      </c>
      <c r="M2379">
        <v>8.5630000000000006</v>
      </c>
      <c r="N2379" t="b">
        <v>0</v>
      </c>
    </row>
    <row r="2380" spans="1:14" x14ac:dyDescent="0.2">
      <c r="A2380">
        <v>179</v>
      </c>
      <c r="B2380">
        <v>21</v>
      </c>
      <c r="C2380">
        <v>100</v>
      </c>
      <c r="D2380">
        <v>79</v>
      </c>
      <c r="E2380" t="s">
        <v>104</v>
      </c>
      <c r="F2380" t="s">
        <v>5942</v>
      </c>
      <c r="G2380" t="s">
        <v>5943</v>
      </c>
      <c r="H2380">
        <v>-24988.572</v>
      </c>
      <c r="I2380">
        <v>11.696</v>
      </c>
      <c r="J2380">
        <v>7865.6373999999996</v>
      </c>
      <c r="K2380">
        <v>6.5299999999999997E-2</v>
      </c>
      <c r="L2380">
        <v>178973173.66</v>
      </c>
      <c r="M2380">
        <v>12.555</v>
      </c>
      <c r="N2380" t="b">
        <v>0</v>
      </c>
    </row>
    <row r="2381" spans="1:14" x14ac:dyDescent="0.2">
      <c r="A2381">
        <v>179</v>
      </c>
      <c r="B2381">
        <v>19</v>
      </c>
      <c r="C2381">
        <v>99</v>
      </c>
      <c r="D2381">
        <v>80</v>
      </c>
      <c r="E2381" t="s">
        <v>105</v>
      </c>
      <c r="F2381" t="s">
        <v>5944</v>
      </c>
      <c r="G2381" t="s">
        <v>5945</v>
      </c>
      <c r="H2381">
        <v>-16932.923999999999</v>
      </c>
      <c r="I2381">
        <v>28.120999999999999</v>
      </c>
      <c r="J2381">
        <v>7816.2631000000001</v>
      </c>
      <c r="K2381">
        <v>0.15709999999999999</v>
      </c>
      <c r="L2381">
        <v>178981821.75</v>
      </c>
      <c r="M2381">
        <v>30.187999999999999</v>
      </c>
      <c r="N2381" t="b">
        <v>0</v>
      </c>
    </row>
    <row r="2382" spans="1:14" x14ac:dyDescent="0.2">
      <c r="A2382">
        <v>179</v>
      </c>
      <c r="B2382">
        <v>17</v>
      </c>
      <c r="C2382">
        <v>98</v>
      </c>
      <c r="D2382">
        <v>81</v>
      </c>
      <c r="E2382" t="s">
        <v>106</v>
      </c>
      <c r="F2382" t="s">
        <v>5946</v>
      </c>
      <c r="G2382" t="s">
        <v>5947</v>
      </c>
      <c r="H2382">
        <v>-8269.6319999999996</v>
      </c>
      <c r="I2382">
        <v>38.652999999999999</v>
      </c>
      <c r="J2382">
        <v>7763.4942000000001</v>
      </c>
      <c r="K2382">
        <v>0.21590000000000001</v>
      </c>
      <c r="L2382">
        <v>178991122.18000001</v>
      </c>
      <c r="M2382">
        <v>41.494999999999997</v>
      </c>
      <c r="N2382" t="b">
        <v>0</v>
      </c>
    </row>
    <row r="2383" spans="1:14" x14ac:dyDescent="0.2">
      <c r="A2383">
        <v>179</v>
      </c>
      <c r="B2383">
        <v>15</v>
      </c>
      <c r="C2383">
        <v>97</v>
      </c>
      <c r="D2383">
        <v>82</v>
      </c>
      <c r="E2383" t="s">
        <v>107</v>
      </c>
      <c r="F2383" t="s">
        <v>5948</v>
      </c>
      <c r="G2383" t="s">
        <v>5949</v>
      </c>
      <c r="H2383">
        <v>2051.6080000000002</v>
      </c>
      <c r="I2383">
        <v>81.228999999999999</v>
      </c>
      <c r="J2383">
        <v>7701.4629999999997</v>
      </c>
      <c r="K2383">
        <v>0.45379999999999998</v>
      </c>
      <c r="L2383">
        <v>179002202.49000001</v>
      </c>
      <c r="M2383">
        <v>87.203000000000003</v>
      </c>
      <c r="N2383" t="b">
        <v>0</v>
      </c>
    </row>
    <row r="2384" spans="1:14" x14ac:dyDescent="0.2">
      <c r="A2384">
        <v>180</v>
      </c>
      <c r="B2384">
        <v>42</v>
      </c>
      <c r="C2384">
        <v>111</v>
      </c>
      <c r="D2384">
        <v>69</v>
      </c>
      <c r="E2384" t="s">
        <v>94</v>
      </c>
      <c r="F2384" t="s">
        <v>5950</v>
      </c>
      <c r="G2384" t="s">
        <v>5951</v>
      </c>
      <c r="H2384" t="s">
        <v>4829</v>
      </c>
      <c r="I2384" t="s">
        <v>581</v>
      </c>
      <c r="J2384" t="s">
        <v>5952</v>
      </c>
      <c r="K2384" t="s">
        <v>1655</v>
      </c>
      <c r="L2384">
        <v>179959023</v>
      </c>
      <c r="M2384" t="s">
        <v>584</v>
      </c>
      <c r="N2384" t="b">
        <v>1</v>
      </c>
    </row>
    <row r="2385" spans="1:14" x14ac:dyDescent="0.2">
      <c r="A2385">
        <v>180</v>
      </c>
      <c r="B2385">
        <v>40</v>
      </c>
      <c r="C2385">
        <v>110</v>
      </c>
      <c r="D2385">
        <v>70</v>
      </c>
      <c r="E2385" t="s">
        <v>95</v>
      </c>
      <c r="F2385" t="s">
        <v>5953</v>
      </c>
      <c r="G2385" t="s">
        <v>5954</v>
      </c>
      <c r="H2385" t="s">
        <v>5955</v>
      </c>
      <c r="I2385" t="s">
        <v>813</v>
      </c>
      <c r="J2385" t="s">
        <v>5956</v>
      </c>
      <c r="K2385" t="s">
        <v>1655</v>
      </c>
      <c r="L2385">
        <v>179951991</v>
      </c>
      <c r="M2385" t="s">
        <v>816</v>
      </c>
      <c r="N2385" t="b">
        <v>1</v>
      </c>
    </row>
    <row r="2386" spans="1:14" x14ac:dyDescent="0.2">
      <c r="A2386">
        <v>180</v>
      </c>
      <c r="B2386">
        <v>38</v>
      </c>
      <c r="C2386">
        <v>109</v>
      </c>
      <c r="D2386">
        <v>71</v>
      </c>
      <c r="E2386" t="s">
        <v>96</v>
      </c>
      <c r="F2386" t="s">
        <v>5957</v>
      </c>
      <c r="G2386" t="s">
        <v>5958</v>
      </c>
      <c r="H2386">
        <v>-46676.476000000002</v>
      </c>
      <c r="I2386">
        <v>70.724999999999994</v>
      </c>
      <c r="J2386">
        <v>8022.0393999999997</v>
      </c>
      <c r="K2386">
        <v>0.39290000000000003</v>
      </c>
      <c r="L2386">
        <v>179949890.74000001</v>
      </c>
      <c r="M2386">
        <v>75.926000000000002</v>
      </c>
      <c r="N2386" t="b">
        <v>0</v>
      </c>
    </row>
    <row r="2387" spans="1:14" x14ac:dyDescent="0.2">
      <c r="A2387">
        <v>180</v>
      </c>
      <c r="B2387">
        <v>36</v>
      </c>
      <c r="C2387">
        <v>108</v>
      </c>
      <c r="D2387">
        <v>72</v>
      </c>
      <c r="E2387" t="s">
        <v>97</v>
      </c>
      <c r="F2387" t="s">
        <v>5959</v>
      </c>
      <c r="G2387" t="s">
        <v>5960</v>
      </c>
      <c r="H2387">
        <v>-49779.476000000002</v>
      </c>
      <c r="I2387">
        <v>1.421</v>
      </c>
      <c r="J2387">
        <v>8034.9318999999996</v>
      </c>
      <c r="K2387">
        <v>7.9000000000000008E-3</v>
      </c>
      <c r="L2387">
        <v>179946559.53</v>
      </c>
      <c r="M2387">
        <v>1.5249999999999999</v>
      </c>
      <c r="N2387" t="b">
        <v>0</v>
      </c>
    </row>
    <row r="2388" spans="1:14" x14ac:dyDescent="0.2">
      <c r="A2388">
        <v>180</v>
      </c>
      <c r="B2388">
        <v>34</v>
      </c>
      <c r="C2388">
        <v>107</v>
      </c>
      <c r="D2388">
        <v>73</v>
      </c>
      <c r="E2388" t="s">
        <v>98</v>
      </c>
      <c r="F2388" t="s">
        <v>5961</v>
      </c>
      <c r="G2388" t="s">
        <v>5962</v>
      </c>
      <c r="H2388">
        <v>-48933.631000000001</v>
      </c>
      <c r="I2388">
        <v>2.0680000000000001</v>
      </c>
      <c r="J2388">
        <v>8025.8864000000003</v>
      </c>
      <c r="K2388">
        <v>1.15E-2</v>
      </c>
      <c r="L2388">
        <v>179947467.58000001</v>
      </c>
      <c r="M2388">
        <v>2.2189999999999999</v>
      </c>
      <c r="N2388" t="b">
        <v>0</v>
      </c>
    </row>
    <row r="2389" spans="1:14" x14ac:dyDescent="0.2">
      <c r="A2389">
        <v>180</v>
      </c>
      <c r="B2389">
        <v>32</v>
      </c>
      <c r="C2389">
        <v>106</v>
      </c>
      <c r="D2389">
        <v>74</v>
      </c>
      <c r="E2389" t="s">
        <v>99</v>
      </c>
      <c r="F2389" t="s">
        <v>5963</v>
      </c>
      <c r="G2389" t="s">
        <v>5964</v>
      </c>
      <c r="H2389">
        <v>-49636.243000000002</v>
      </c>
      <c r="I2389">
        <v>1.4390000000000001</v>
      </c>
      <c r="J2389">
        <v>8025.4434000000001</v>
      </c>
      <c r="K2389">
        <v>8.0000000000000002E-3</v>
      </c>
      <c r="L2389">
        <v>179946713.30000001</v>
      </c>
      <c r="M2389">
        <v>1.5449999999999999</v>
      </c>
      <c r="N2389" t="b">
        <v>0</v>
      </c>
    </row>
    <row r="2390" spans="1:14" x14ac:dyDescent="0.2">
      <c r="A2390">
        <v>180</v>
      </c>
      <c r="B2390">
        <v>30</v>
      </c>
      <c r="C2390">
        <v>105</v>
      </c>
      <c r="D2390">
        <v>75</v>
      </c>
      <c r="E2390" t="s">
        <v>100</v>
      </c>
      <c r="F2390" t="s">
        <v>5965</v>
      </c>
      <c r="G2390" t="s">
        <v>5966</v>
      </c>
      <c r="H2390">
        <v>-45837.364000000001</v>
      </c>
      <c r="I2390">
        <v>21.391999999999999</v>
      </c>
      <c r="J2390">
        <v>7999.9921999999997</v>
      </c>
      <c r="K2390">
        <v>0.1188</v>
      </c>
      <c r="L2390">
        <v>179950791.56</v>
      </c>
      <c r="M2390">
        <v>22.965</v>
      </c>
      <c r="N2390" t="b">
        <v>0</v>
      </c>
    </row>
    <row r="2391" spans="1:14" x14ac:dyDescent="0.2">
      <c r="A2391">
        <v>180</v>
      </c>
      <c r="B2391">
        <v>28</v>
      </c>
      <c r="C2391">
        <v>104</v>
      </c>
      <c r="D2391">
        <v>76</v>
      </c>
      <c r="E2391" t="s">
        <v>101</v>
      </c>
      <c r="F2391" t="s">
        <v>5967</v>
      </c>
      <c r="G2391" t="s">
        <v>5968</v>
      </c>
      <c r="H2391">
        <v>-44356.197999999997</v>
      </c>
      <c r="I2391">
        <v>15.722</v>
      </c>
      <c r="J2391">
        <v>7987.4170999999997</v>
      </c>
      <c r="K2391">
        <v>8.7300000000000003E-2</v>
      </c>
      <c r="L2391">
        <v>179952381.66</v>
      </c>
      <c r="M2391">
        <v>16.878</v>
      </c>
      <c r="N2391" t="b">
        <v>0</v>
      </c>
    </row>
    <row r="2392" spans="1:14" x14ac:dyDescent="0.2">
      <c r="A2392">
        <v>180</v>
      </c>
      <c r="B2392">
        <v>26</v>
      </c>
      <c r="C2392">
        <v>103</v>
      </c>
      <c r="D2392">
        <v>77</v>
      </c>
      <c r="E2392" t="s">
        <v>102</v>
      </c>
      <c r="F2392" t="s">
        <v>5969</v>
      </c>
      <c r="G2392" t="s">
        <v>5970</v>
      </c>
      <c r="H2392">
        <v>-37977.53</v>
      </c>
      <c r="I2392">
        <v>21.706</v>
      </c>
      <c r="J2392">
        <v>7947.6337000000003</v>
      </c>
      <c r="K2392">
        <v>0.1206</v>
      </c>
      <c r="L2392">
        <v>179959229.44</v>
      </c>
      <c r="M2392">
        <v>23.302</v>
      </c>
      <c r="N2392" t="b">
        <v>0</v>
      </c>
    </row>
    <row r="2393" spans="1:14" x14ac:dyDescent="0.2">
      <c r="A2393">
        <v>180</v>
      </c>
      <c r="B2393">
        <v>24</v>
      </c>
      <c r="C2393">
        <v>102</v>
      </c>
      <c r="D2393">
        <v>78</v>
      </c>
      <c r="E2393" t="s">
        <v>103</v>
      </c>
      <c r="F2393" t="s">
        <v>5971</v>
      </c>
      <c r="G2393" t="s">
        <v>5972</v>
      </c>
      <c r="H2393">
        <v>-34429.875</v>
      </c>
      <c r="I2393">
        <v>10.051</v>
      </c>
      <c r="J2393">
        <v>7923.5780999999997</v>
      </c>
      <c r="K2393">
        <v>5.5800000000000002E-2</v>
      </c>
      <c r="L2393">
        <v>179963038.00999999</v>
      </c>
      <c r="M2393">
        <v>10.79</v>
      </c>
      <c r="N2393" t="b">
        <v>0</v>
      </c>
    </row>
    <row r="2394" spans="1:14" x14ac:dyDescent="0.2">
      <c r="A2394">
        <v>180</v>
      </c>
      <c r="B2394">
        <v>22</v>
      </c>
      <c r="C2394">
        <v>101</v>
      </c>
      <c r="D2394">
        <v>79</v>
      </c>
      <c r="E2394" t="s">
        <v>104</v>
      </c>
      <c r="F2394" t="s">
        <v>5973</v>
      </c>
      <c r="G2394" t="s">
        <v>5974</v>
      </c>
      <c r="H2394">
        <v>-25625.646000000001</v>
      </c>
      <c r="I2394">
        <v>4.7590000000000003</v>
      </c>
      <c r="J2394">
        <v>7870.3194000000003</v>
      </c>
      <c r="K2394">
        <v>2.64E-2</v>
      </c>
      <c r="L2394">
        <v>179972489.72999999</v>
      </c>
      <c r="M2394">
        <v>5.1079999999999997</v>
      </c>
      <c r="N2394" t="b">
        <v>0</v>
      </c>
    </row>
    <row r="2395" spans="1:14" x14ac:dyDescent="0.2">
      <c r="A2395">
        <v>180</v>
      </c>
      <c r="B2395">
        <v>20</v>
      </c>
      <c r="C2395">
        <v>100</v>
      </c>
      <c r="D2395">
        <v>80</v>
      </c>
      <c r="E2395" t="s">
        <v>105</v>
      </c>
      <c r="F2395" t="s">
        <v>5975</v>
      </c>
      <c r="G2395" t="s">
        <v>5976</v>
      </c>
      <c r="H2395">
        <v>-20250.512999999999</v>
      </c>
      <c r="I2395">
        <v>12.645</v>
      </c>
      <c r="J2395">
        <v>7836.1111000000001</v>
      </c>
      <c r="K2395">
        <v>7.0199999999999999E-2</v>
      </c>
      <c r="L2395">
        <v>179978260.18000001</v>
      </c>
      <c r="M2395">
        <v>13.574</v>
      </c>
      <c r="N2395" t="b">
        <v>0</v>
      </c>
    </row>
    <row r="2396" spans="1:14" x14ac:dyDescent="0.2">
      <c r="A2396">
        <v>180</v>
      </c>
      <c r="B2396">
        <v>18</v>
      </c>
      <c r="C2396">
        <v>99</v>
      </c>
      <c r="D2396">
        <v>81</v>
      </c>
      <c r="E2396" t="s">
        <v>106</v>
      </c>
      <c r="F2396" t="s">
        <v>5977</v>
      </c>
      <c r="G2396" t="s">
        <v>5978</v>
      </c>
      <c r="H2396">
        <v>-9390.4380000000001</v>
      </c>
      <c r="I2396">
        <v>69.917000000000002</v>
      </c>
      <c r="J2396">
        <v>7771.4309999999996</v>
      </c>
      <c r="K2396">
        <v>0.38840000000000002</v>
      </c>
      <c r="L2396">
        <v>179989918.94999999</v>
      </c>
      <c r="M2396">
        <v>75.058000000000007</v>
      </c>
      <c r="N2396" t="b">
        <v>0</v>
      </c>
    </row>
    <row r="2397" spans="1:14" x14ac:dyDescent="0.2">
      <c r="A2397">
        <v>180</v>
      </c>
      <c r="B2397">
        <v>16</v>
      </c>
      <c r="C2397">
        <v>98</v>
      </c>
      <c r="D2397">
        <v>82</v>
      </c>
      <c r="E2397" t="s">
        <v>107</v>
      </c>
      <c r="F2397" t="s">
        <v>5979</v>
      </c>
      <c r="G2397" t="s">
        <v>5980</v>
      </c>
      <c r="H2397">
        <v>-1941.069</v>
      </c>
      <c r="I2397">
        <v>12.395</v>
      </c>
      <c r="J2397">
        <v>7725.6993000000002</v>
      </c>
      <c r="K2397">
        <v>6.8900000000000003E-2</v>
      </c>
      <c r="L2397">
        <v>179997916.16999999</v>
      </c>
      <c r="M2397">
        <v>13.305999999999999</v>
      </c>
      <c r="N2397" t="b">
        <v>0</v>
      </c>
    </row>
    <row r="2398" spans="1:14" x14ac:dyDescent="0.2">
      <c r="A2398">
        <v>181</v>
      </c>
      <c r="B2398">
        <v>43</v>
      </c>
      <c r="C2398">
        <v>112</v>
      </c>
      <c r="D2398">
        <v>69</v>
      </c>
      <c r="E2398" t="s">
        <v>94</v>
      </c>
      <c r="F2398" t="s">
        <v>5981</v>
      </c>
      <c r="G2398" t="s">
        <v>5982</v>
      </c>
      <c r="H2398" t="s">
        <v>5983</v>
      </c>
      <c r="I2398" t="s">
        <v>503</v>
      </c>
      <c r="J2398" t="s">
        <v>5984</v>
      </c>
      <c r="K2398" t="s">
        <v>1556</v>
      </c>
      <c r="L2398">
        <v>180961954</v>
      </c>
      <c r="M2398" t="s">
        <v>506</v>
      </c>
      <c r="N2398" t="b">
        <v>1</v>
      </c>
    </row>
    <row r="2399" spans="1:14" x14ac:dyDescent="0.2">
      <c r="A2399">
        <v>181</v>
      </c>
      <c r="B2399">
        <v>41</v>
      </c>
      <c r="C2399">
        <v>111</v>
      </c>
      <c r="D2399">
        <v>70</v>
      </c>
      <c r="E2399" t="s">
        <v>95</v>
      </c>
      <c r="F2399" t="s">
        <v>5985</v>
      </c>
      <c r="G2399" t="s">
        <v>5986</v>
      </c>
      <c r="H2399" t="s">
        <v>5987</v>
      </c>
      <c r="I2399" t="s">
        <v>2178</v>
      </c>
      <c r="J2399" t="s">
        <v>2052</v>
      </c>
      <c r="K2399" t="s">
        <v>1655</v>
      </c>
      <c r="L2399">
        <v>180955890</v>
      </c>
      <c r="M2399" t="s">
        <v>2180</v>
      </c>
      <c r="N2399" t="b">
        <v>1</v>
      </c>
    </row>
    <row r="2400" spans="1:14" x14ac:dyDescent="0.2">
      <c r="A2400">
        <v>181</v>
      </c>
      <c r="B2400">
        <v>39</v>
      </c>
      <c r="C2400">
        <v>110</v>
      </c>
      <c r="D2400">
        <v>71</v>
      </c>
      <c r="E2400" t="s">
        <v>96</v>
      </c>
      <c r="F2400" t="s">
        <v>5988</v>
      </c>
      <c r="G2400" t="s">
        <v>5989</v>
      </c>
      <c r="H2400">
        <v>-44797.413999999997</v>
      </c>
      <c r="I2400">
        <v>125.752</v>
      </c>
      <c r="J2400">
        <v>8011.9300999999996</v>
      </c>
      <c r="K2400">
        <v>0.69479999999999997</v>
      </c>
      <c r="L2400">
        <v>180951908</v>
      </c>
      <c r="M2400">
        <v>135</v>
      </c>
      <c r="N2400" t="b">
        <v>0</v>
      </c>
    </row>
    <row r="2401" spans="1:14" x14ac:dyDescent="0.2">
      <c r="A2401">
        <v>181</v>
      </c>
      <c r="B2401">
        <v>37</v>
      </c>
      <c r="C2401">
        <v>109</v>
      </c>
      <c r="D2401">
        <v>72</v>
      </c>
      <c r="E2401" t="s">
        <v>97</v>
      </c>
      <c r="F2401" t="s">
        <v>5990</v>
      </c>
      <c r="G2401" t="s">
        <v>5991</v>
      </c>
      <c r="H2401">
        <v>-47402.957999999999</v>
      </c>
      <c r="I2401">
        <v>1.423</v>
      </c>
      <c r="J2401">
        <v>8022.0029999999997</v>
      </c>
      <c r="K2401">
        <v>7.9000000000000008E-3</v>
      </c>
      <c r="L2401">
        <v>180949110.83000001</v>
      </c>
      <c r="M2401">
        <v>1.5269999999999999</v>
      </c>
      <c r="N2401" t="b">
        <v>0</v>
      </c>
    </row>
    <row r="2402" spans="1:14" x14ac:dyDescent="0.2">
      <c r="A2402">
        <v>181</v>
      </c>
      <c r="B2402">
        <v>35</v>
      </c>
      <c r="C2402">
        <v>108</v>
      </c>
      <c r="D2402">
        <v>73</v>
      </c>
      <c r="E2402" t="s">
        <v>98</v>
      </c>
      <c r="F2402" t="s">
        <v>5992</v>
      </c>
      <c r="G2402" t="s">
        <v>5993</v>
      </c>
      <c r="H2402">
        <v>-48439.063999999998</v>
      </c>
      <c r="I2402">
        <v>1.5760000000000001</v>
      </c>
      <c r="J2402">
        <v>8023.4049999999997</v>
      </c>
      <c r="K2402">
        <v>8.6999999999999994E-3</v>
      </c>
      <c r="L2402">
        <v>180947998.52000001</v>
      </c>
      <c r="M2402">
        <v>1.6919999999999999</v>
      </c>
      <c r="N2402" t="b">
        <v>0</v>
      </c>
    </row>
    <row r="2403" spans="1:14" x14ac:dyDescent="0.2">
      <c r="A2403">
        <v>181</v>
      </c>
      <c r="B2403">
        <v>33</v>
      </c>
      <c r="C2403">
        <v>107</v>
      </c>
      <c r="D2403">
        <v>74</v>
      </c>
      <c r="E2403" t="s">
        <v>99</v>
      </c>
      <c r="F2403" t="s">
        <v>5994</v>
      </c>
      <c r="G2403" t="s">
        <v>5995</v>
      </c>
      <c r="H2403">
        <v>-48233.945</v>
      </c>
      <c r="I2403">
        <v>1.448</v>
      </c>
      <c r="J2403">
        <v>8017.9494000000004</v>
      </c>
      <c r="K2403">
        <v>8.0000000000000002E-3</v>
      </c>
      <c r="L2403">
        <v>180948218.72999999</v>
      </c>
      <c r="M2403">
        <v>1.554</v>
      </c>
      <c r="N2403" t="b">
        <v>0</v>
      </c>
    </row>
    <row r="2404" spans="1:14" x14ac:dyDescent="0.2">
      <c r="A2404">
        <v>181</v>
      </c>
      <c r="B2404">
        <v>31</v>
      </c>
      <c r="C2404">
        <v>106</v>
      </c>
      <c r="D2404">
        <v>75</v>
      </c>
      <c r="E2404" t="s">
        <v>100</v>
      </c>
      <c r="F2404" t="s">
        <v>5996</v>
      </c>
      <c r="G2404" t="s">
        <v>5997</v>
      </c>
      <c r="H2404">
        <v>-46517.411999999997</v>
      </c>
      <c r="I2404">
        <v>12.548999999999999</v>
      </c>
      <c r="J2404">
        <v>8004.1433999999999</v>
      </c>
      <c r="K2404">
        <v>6.93E-2</v>
      </c>
      <c r="L2404">
        <v>180950061.5</v>
      </c>
      <c r="M2404">
        <v>13.471</v>
      </c>
      <c r="N2404" t="b">
        <v>0</v>
      </c>
    </row>
    <row r="2405" spans="1:14" x14ac:dyDescent="0.2">
      <c r="A2405">
        <v>181</v>
      </c>
      <c r="B2405">
        <v>29</v>
      </c>
      <c r="C2405">
        <v>105</v>
      </c>
      <c r="D2405">
        <v>76</v>
      </c>
      <c r="E2405" t="s">
        <v>101</v>
      </c>
      <c r="F2405" t="s">
        <v>5998</v>
      </c>
      <c r="G2405" t="s">
        <v>5999</v>
      </c>
      <c r="H2405">
        <v>-43549.968000000001</v>
      </c>
      <c r="I2405">
        <v>25.338000000000001</v>
      </c>
      <c r="J2405">
        <v>7983.4263000000001</v>
      </c>
      <c r="K2405">
        <v>0.14000000000000001</v>
      </c>
      <c r="L2405">
        <v>180953247.18000001</v>
      </c>
      <c r="M2405">
        <v>27.201000000000001</v>
      </c>
      <c r="N2405" t="b">
        <v>0</v>
      </c>
    </row>
    <row r="2406" spans="1:14" x14ac:dyDescent="0.2">
      <c r="A2406">
        <v>181</v>
      </c>
      <c r="B2406">
        <v>27</v>
      </c>
      <c r="C2406">
        <v>104</v>
      </c>
      <c r="D2406">
        <v>77</v>
      </c>
      <c r="E2406" t="s">
        <v>102</v>
      </c>
      <c r="F2406" t="s">
        <v>6000</v>
      </c>
      <c r="G2406" t="s">
        <v>6001</v>
      </c>
      <c r="H2406">
        <v>-39463.035000000003</v>
      </c>
      <c r="I2406">
        <v>5.2450000000000001</v>
      </c>
      <c r="J2406">
        <v>7956.5241999999998</v>
      </c>
      <c r="K2406">
        <v>2.9000000000000001E-2</v>
      </c>
      <c r="L2406">
        <v>180957634.69</v>
      </c>
      <c r="M2406">
        <v>5.6310000000000002</v>
      </c>
      <c r="N2406" t="b">
        <v>0</v>
      </c>
    </row>
    <row r="2407" spans="1:14" x14ac:dyDescent="0.2">
      <c r="A2407">
        <v>181</v>
      </c>
      <c r="B2407">
        <v>25</v>
      </c>
      <c r="C2407">
        <v>103</v>
      </c>
      <c r="D2407">
        <v>78</v>
      </c>
      <c r="E2407" t="s">
        <v>103</v>
      </c>
      <c r="F2407" t="s">
        <v>6002</v>
      </c>
      <c r="G2407" t="s">
        <v>6003</v>
      </c>
      <c r="H2407">
        <v>-34381.497000000003</v>
      </c>
      <c r="I2407">
        <v>13.689</v>
      </c>
      <c r="J2407">
        <v>7924.1270999999997</v>
      </c>
      <c r="K2407">
        <v>7.5600000000000001E-2</v>
      </c>
      <c r="L2407">
        <v>180963089.94</v>
      </c>
      <c r="M2407">
        <v>14.695</v>
      </c>
      <c r="N2407" t="b">
        <v>0</v>
      </c>
    </row>
    <row r="2408" spans="1:14" x14ac:dyDescent="0.2">
      <c r="A2408">
        <v>181</v>
      </c>
      <c r="B2408">
        <v>23</v>
      </c>
      <c r="C2408">
        <v>102</v>
      </c>
      <c r="D2408">
        <v>79</v>
      </c>
      <c r="E2408" t="s">
        <v>104</v>
      </c>
      <c r="F2408" t="s">
        <v>6004</v>
      </c>
      <c r="G2408" t="s">
        <v>6005</v>
      </c>
      <c r="H2408">
        <v>-27871.14</v>
      </c>
      <c r="I2408">
        <v>19.975999999999999</v>
      </c>
      <c r="J2408">
        <v>7883.8359</v>
      </c>
      <c r="K2408">
        <v>0.1104</v>
      </c>
      <c r="L2408">
        <v>180970079.09999999</v>
      </c>
      <c r="M2408">
        <v>21.445</v>
      </c>
      <c r="N2408" t="b">
        <v>0</v>
      </c>
    </row>
    <row r="2409" spans="1:14" x14ac:dyDescent="0.2">
      <c r="A2409">
        <v>181</v>
      </c>
      <c r="B2409">
        <v>21</v>
      </c>
      <c r="C2409">
        <v>101</v>
      </c>
      <c r="D2409">
        <v>80</v>
      </c>
      <c r="E2409" t="s">
        <v>105</v>
      </c>
      <c r="F2409" t="s">
        <v>6006</v>
      </c>
      <c r="G2409" t="s">
        <v>6007</v>
      </c>
      <c r="H2409">
        <v>-20661.127</v>
      </c>
      <c r="I2409">
        <v>15.382</v>
      </c>
      <c r="J2409">
        <v>7839.6791999999996</v>
      </c>
      <c r="K2409">
        <v>8.5000000000000006E-2</v>
      </c>
      <c r="L2409">
        <v>180977819.36000001</v>
      </c>
      <c r="M2409">
        <v>16.513000000000002</v>
      </c>
      <c r="N2409" t="b">
        <v>0</v>
      </c>
    </row>
    <row r="2410" spans="1:14" x14ac:dyDescent="0.2">
      <c r="A2410">
        <v>181</v>
      </c>
      <c r="B2410">
        <v>19</v>
      </c>
      <c r="C2410">
        <v>100</v>
      </c>
      <c r="D2410">
        <v>81</v>
      </c>
      <c r="E2410" t="s">
        <v>106</v>
      </c>
      <c r="F2410" t="s">
        <v>6008</v>
      </c>
      <c r="G2410" t="s">
        <v>6009</v>
      </c>
      <c r="H2410">
        <v>-12798.749</v>
      </c>
      <c r="I2410">
        <v>9.1020000000000003</v>
      </c>
      <c r="J2410">
        <v>7791.9183000000003</v>
      </c>
      <c r="K2410">
        <v>5.0299999999999997E-2</v>
      </c>
      <c r="L2410">
        <v>180986259.97</v>
      </c>
      <c r="M2410">
        <v>9.7710000000000008</v>
      </c>
      <c r="N2410" t="b">
        <v>0</v>
      </c>
    </row>
    <row r="2411" spans="1:14" x14ac:dyDescent="0.2">
      <c r="A2411">
        <v>181</v>
      </c>
      <c r="B2411">
        <v>17</v>
      </c>
      <c r="C2411">
        <v>99</v>
      </c>
      <c r="D2411">
        <v>82</v>
      </c>
      <c r="E2411" t="s">
        <v>107</v>
      </c>
      <c r="F2411" t="s">
        <v>6010</v>
      </c>
      <c r="G2411" t="s">
        <v>6011</v>
      </c>
      <c r="H2411">
        <v>-3110.6309999999999</v>
      </c>
      <c r="I2411">
        <v>85.037000000000006</v>
      </c>
      <c r="J2411">
        <v>7734.0703999999996</v>
      </c>
      <c r="K2411">
        <v>0.4698</v>
      </c>
      <c r="L2411">
        <v>180996660.59999999</v>
      </c>
      <c r="M2411">
        <v>91.29</v>
      </c>
      <c r="N2411" t="b">
        <v>0</v>
      </c>
    </row>
    <row r="2412" spans="1:14" x14ac:dyDescent="0.2">
      <c r="A2412">
        <v>182</v>
      </c>
      <c r="B2412">
        <v>42</v>
      </c>
      <c r="C2412">
        <v>112</v>
      </c>
      <c r="D2412">
        <v>70</v>
      </c>
      <c r="E2412" t="s">
        <v>95</v>
      </c>
      <c r="F2412" t="s">
        <v>6012</v>
      </c>
      <c r="G2412" t="s">
        <v>6013</v>
      </c>
      <c r="H2412" t="s">
        <v>6014</v>
      </c>
      <c r="I2412" t="s">
        <v>581</v>
      </c>
      <c r="J2412" t="s">
        <v>6015</v>
      </c>
      <c r="K2412" t="s">
        <v>1655</v>
      </c>
      <c r="L2412">
        <v>181958239</v>
      </c>
      <c r="M2412" t="s">
        <v>584</v>
      </c>
      <c r="N2412" t="b">
        <v>1</v>
      </c>
    </row>
    <row r="2413" spans="1:14" x14ac:dyDescent="0.2">
      <c r="A2413">
        <v>182</v>
      </c>
      <c r="B2413">
        <v>40</v>
      </c>
      <c r="C2413">
        <v>111</v>
      </c>
      <c r="D2413">
        <v>71</v>
      </c>
      <c r="E2413" t="s">
        <v>96</v>
      </c>
      <c r="F2413" t="s">
        <v>6016</v>
      </c>
      <c r="G2413" t="s">
        <v>6017</v>
      </c>
      <c r="H2413" t="s">
        <v>6018</v>
      </c>
      <c r="I2413" t="s">
        <v>732</v>
      </c>
      <c r="J2413" t="s">
        <v>2052</v>
      </c>
      <c r="K2413" t="s">
        <v>2047</v>
      </c>
      <c r="L2413">
        <v>181955158</v>
      </c>
      <c r="M2413" t="s">
        <v>734</v>
      </c>
      <c r="N2413" t="b">
        <v>1</v>
      </c>
    </row>
    <row r="2414" spans="1:14" x14ac:dyDescent="0.2">
      <c r="A2414">
        <v>182</v>
      </c>
      <c r="B2414">
        <v>38</v>
      </c>
      <c r="C2414">
        <v>110</v>
      </c>
      <c r="D2414">
        <v>72</v>
      </c>
      <c r="E2414" t="s">
        <v>97</v>
      </c>
      <c r="F2414" t="s">
        <v>6019</v>
      </c>
      <c r="G2414" t="s">
        <v>6020</v>
      </c>
      <c r="H2414">
        <v>-46049.635999999999</v>
      </c>
      <c r="I2414">
        <v>6.1660000000000004</v>
      </c>
      <c r="J2414">
        <v>8014.8380999999999</v>
      </c>
      <c r="K2414">
        <v>3.39E-2</v>
      </c>
      <c r="L2414">
        <v>181950563.68000001</v>
      </c>
      <c r="M2414">
        <v>6.6189999999999998</v>
      </c>
      <c r="N2414" t="b">
        <v>0</v>
      </c>
    </row>
    <row r="2415" spans="1:14" x14ac:dyDescent="0.2">
      <c r="A2415">
        <v>182</v>
      </c>
      <c r="B2415">
        <v>36</v>
      </c>
      <c r="C2415">
        <v>109</v>
      </c>
      <c r="D2415">
        <v>73</v>
      </c>
      <c r="E2415" t="s">
        <v>98</v>
      </c>
      <c r="F2415" t="s">
        <v>6021</v>
      </c>
      <c r="G2415" t="s">
        <v>6022</v>
      </c>
      <c r="H2415">
        <v>-46430.684999999998</v>
      </c>
      <c r="I2415">
        <v>1.5780000000000001</v>
      </c>
      <c r="J2415">
        <v>8012.6332000000002</v>
      </c>
      <c r="K2415">
        <v>8.6999999999999994E-3</v>
      </c>
      <c r="L2415">
        <v>181950154.61000001</v>
      </c>
      <c r="M2415">
        <v>1.6930000000000001</v>
      </c>
      <c r="N2415" t="b">
        <v>0</v>
      </c>
    </row>
    <row r="2416" spans="1:14" x14ac:dyDescent="0.2">
      <c r="A2416">
        <v>182</v>
      </c>
      <c r="B2416">
        <v>34</v>
      </c>
      <c r="C2416">
        <v>108</v>
      </c>
      <c r="D2416">
        <v>74</v>
      </c>
      <c r="E2416" t="s">
        <v>99</v>
      </c>
      <c r="F2416" t="s">
        <v>6023</v>
      </c>
      <c r="G2416" t="s">
        <v>6024</v>
      </c>
      <c r="H2416">
        <v>-48246.144</v>
      </c>
      <c r="I2416">
        <v>0.745</v>
      </c>
      <c r="J2416">
        <v>8018.3095999999996</v>
      </c>
      <c r="K2416">
        <v>4.1000000000000003E-3</v>
      </c>
      <c r="L2416">
        <v>181948205.63</v>
      </c>
      <c r="M2416">
        <v>0.79900000000000004</v>
      </c>
      <c r="N2416" t="b">
        <v>0</v>
      </c>
    </row>
    <row r="2417" spans="1:14" x14ac:dyDescent="0.2">
      <c r="A2417">
        <v>182</v>
      </c>
      <c r="B2417">
        <v>32</v>
      </c>
      <c r="C2417">
        <v>107</v>
      </c>
      <c r="D2417">
        <v>75</v>
      </c>
      <c r="E2417" t="s">
        <v>100</v>
      </c>
      <c r="F2417" t="s">
        <v>6025</v>
      </c>
      <c r="G2417" t="s">
        <v>6026</v>
      </c>
      <c r="H2417">
        <v>-45446.144</v>
      </c>
      <c r="I2417">
        <v>101.983</v>
      </c>
      <c r="J2417">
        <v>7998.6264000000001</v>
      </c>
      <c r="K2417">
        <v>0.56030000000000002</v>
      </c>
      <c r="L2417">
        <v>181951211.56</v>
      </c>
      <c r="M2417">
        <v>109.483</v>
      </c>
      <c r="N2417" t="b">
        <v>0</v>
      </c>
    </row>
    <row r="2418" spans="1:14" x14ac:dyDescent="0.2">
      <c r="A2418">
        <v>182</v>
      </c>
      <c r="B2418">
        <v>30</v>
      </c>
      <c r="C2418">
        <v>106</v>
      </c>
      <c r="D2418">
        <v>76</v>
      </c>
      <c r="E2418" t="s">
        <v>101</v>
      </c>
      <c r="F2418" t="s">
        <v>6027</v>
      </c>
      <c r="G2418" t="s">
        <v>6028</v>
      </c>
      <c r="H2418">
        <v>-44609.108999999997</v>
      </c>
      <c r="I2418">
        <v>21.745000000000001</v>
      </c>
      <c r="J2418">
        <v>7989.7286999999997</v>
      </c>
      <c r="K2418">
        <v>0.1195</v>
      </c>
      <c r="L2418">
        <v>181952110.15000001</v>
      </c>
      <c r="M2418">
        <v>23.344000000000001</v>
      </c>
      <c r="N2418" t="b">
        <v>0</v>
      </c>
    </row>
    <row r="2419" spans="1:14" x14ac:dyDescent="0.2">
      <c r="A2419">
        <v>182</v>
      </c>
      <c r="B2419">
        <v>28</v>
      </c>
      <c r="C2419">
        <v>105</v>
      </c>
      <c r="D2419">
        <v>77</v>
      </c>
      <c r="E2419" t="s">
        <v>102</v>
      </c>
      <c r="F2419" t="s">
        <v>6029</v>
      </c>
      <c r="G2419" t="s">
        <v>6030</v>
      </c>
      <c r="H2419">
        <v>-39051.682000000001</v>
      </c>
      <c r="I2419">
        <v>20.966999999999999</v>
      </c>
      <c r="J2419">
        <v>7954.8948</v>
      </c>
      <c r="K2419">
        <v>0.1152</v>
      </c>
      <c r="L2419">
        <v>181958076.28999999</v>
      </c>
      <c r="M2419">
        <v>22.509</v>
      </c>
      <c r="N2419" t="b">
        <v>0</v>
      </c>
    </row>
    <row r="2420" spans="1:14" x14ac:dyDescent="0.2">
      <c r="A2420">
        <v>182</v>
      </c>
      <c r="B2420">
        <v>26</v>
      </c>
      <c r="C2420">
        <v>104</v>
      </c>
      <c r="D2420">
        <v>78</v>
      </c>
      <c r="E2420" t="s">
        <v>103</v>
      </c>
      <c r="F2420" t="s">
        <v>6031</v>
      </c>
      <c r="G2420" t="s">
        <v>6032</v>
      </c>
      <c r="H2420">
        <v>-36168.42</v>
      </c>
      <c r="I2420">
        <v>13.095000000000001</v>
      </c>
      <c r="J2420">
        <v>7934.7541000000001</v>
      </c>
      <c r="K2420">
        <v>7.1900000000000006E-2</v>
      </c>
      <c r="L2420">
        <v>181961171.59999999</v>
      </c>
      <c r="M2420">
        <v>14.057</v>
      </c>
      <c r="N2420" t="b">
        <v>0</v>
      </c>
    </row>
    <row r="2421" spans="1:14" x14ac:dyDescent="0.2">
      <c r="A2421">
        <v>182</v>
      </c>
      <c r="B2421">
        <v>24</v>
      </c>
      <c r="C2421">
        <v>103</v>
      </c>
      <c r="D2421">
        <v>79</v>
      </c>
      <c r="E2421" t="s">
        <v>104</v>
      </c>
      <c r="F2421" t="s">
        <v>6033</v>
      </c>
      <c r="G2421" t="s">
        <v>6034</v>
      </c>
      <c r="H2421">
        <v>-28303.975999999999</v>
      </c>
      <c r="I2421">
        <v>18.763999999999999</v>
      </c>
      <c r="J2421">
        <v>7887.2442000000001</v>
      </c>
      <c r="K2421">
        <v>0.1031</v>
      </c>
      <c r="L2421">
        <v>181969614.43000001</v>
      </c>
      <c r="M2421">
        <v>20.143000000000001</v>
      </c>
      <c r="N2421" t="b">
        <v>0</v>
      </c>
    </row>
    <row r="2422" spans="1:14" x14ac:dyDescent="0.2">
      <c r="A2422">
        <v>182</v>
      </c>
      <c r="B2422">
        <v>22</v>
      </c>
      <c r="C2422">
        <v>102</v>
      </c>
      <c r="D2422">
        <v>80</v>
      </c>
      <c r="E2422" t="s">
        <v>105</v>
      </c>
      <c r="F2422" t="s">
        <v>6035</v>
      </c>
      <c r="G2422" t="s">
        <v>6036</v>
      </c>
      <c r="H2422">
        <v>-23576.884999999998</v>
      </c>
      <c r="I2422">
        <v>9.7899999999999991</v>
      </c>
      <c r="J2422">
        <v>7856.9726000000001</v>
      </c>
      <c r="K2422">
        <v>5.3800000000000001E-2</v>
      </c>
      <c r="L2422">
        <v>181974689.16999999</v>
      </c>
      <c r="M2422">
        <v>10.51</v>
      </c>
      <c r="N2422" t="b">
        <v>0</v>
      </c>
    </row>
    <row r="2423" spans="1:14" x14ac:dyDescent="0.2">
      <c r="A2423">
        <v>182</v>
      </c>
      <c r="B2423">
        <v>20</v>
      </c>
      <c r="C2423">
        <v>101</v>
      </c>
      <c r="D2423">
        <v>81</v>
      </c>
      <c r="E2423" t="s">
        <v>106</v>
      </c>
      <c r="F2423" t="s">
        <v>6037</v>
      </c>
      <c r="G2423" t="s">
        <v>6038</v>
      </c>
      <c r="H2423">
        <v>-13327.213</v>
      </c>
      <c r="I2423">
        <v>11.976000000000001</v>
      </c>
      <c r="J2423">
        <v>7796.3571000000002</v>
      </c>
      <c r="K2423">
        <v>6.5799999999999997E-2</v>
      </c>
      <c r="L2423">
        <v>181985692.63999999</v>
      </c>
      <c r="M2423">
        <v>12.856</v>
      </c>
      <c r="N2423" t="b">
        <v>0</v>
      </c>
    </row>
    <row r="2424" spans="1:14" x14ac:dyDescent="0.2">
      <c r="A2424">
        <v>182</v>
      </c>
      <c r="B2424">
        <v>18</v>
      </c>
      <c r="C2424">
        <v>100</v>
      </c>
      <c r="D2424">
        <v>82</v>
      </c>
      <c r="E2424" t="s">
        <v>107</v>
      </c>
      <c r="F2424" t="s">
        <v>6039</v>
      </c>
      <c r="G2424" t="s">
        <v>6040</v>
      </c>
      <c r="H2424">
        <v>-6824.5559999999996</v>
      </c>
      <c r="I2424">
        <v>12.086</v>
      </c>
      <c r="J2424">
        <v>7756.3296</v>
      </c>
      <c r="K2424">
        <v>6.6400000000000001E-2</v>
      </c>
      <c r="L2424">
        <v>181992673.53</v>
      </c>
      <c r="M2424">
        <v>12.975</v>
      </c>
      <c r="N2424" t="b">
        <v>0</v>
      </c>
    </row>
    <row r="2425" spans="1:14" x14ac:dyDescent="0.2">
      <c r="A2425">
        <v>183</v>
      </c>
      <c r="B2425">
        <v>43</v>
      </c>
      <c r="C2425">
        <v>113</v>
      </c>
      <c r="D2425">
        <v>70</v>
      </c>
      <c r="E2425" t="s">
        <v>95</v>
      </c>
      <c r="F2425" t="s">
        <v>6041</v>
      </c>
      <c r="G2425" t="s">
        <v>6042</v>
      </c>
      <c r="H2425" t="s">
        <v>3631</v>
      </c>
      <c r="I2425" t="s">
        <v>581</v>
      </c>
      <c r="J2425" t="s">
        <v>6043</v>
      </c>
      <c r="K2425" t="s">
        <v>1655</v>
      </c>
      <c r="L2425">
        <v>182962426</v>
      </c>
      <c r="M2425" t="s">
        <v>584</v>
      </c>
      <c r="N2425" t="b">
        <v>1</v>
      </c>
    </row>
    <row r="2426" spans="1:14" x14ac:dyDescent="0.2">
      <c r="A2426">
        <v>183</v>
      </c>
      <c r="B2426">
        <v>41</v>
      </c>
      <c r="C2426">
        <v>112</v>
      </c>
      <c r="D2426">
        <v>71</v>
      </c>
      <c r="E2426" t="s">
        <v>96</v>
      </c>
      <c r="F2426" t="s">
        <v>6044</v>
      </c>
      <c r="G2426" t="s">
        <v>6045</v>
      </c>
      <c r="H2426">
        <v>-39716.114000000001</v>
      </c>
      <c r="I2426">
        <v>80.108000000000004</v>
      </c>
      <c r="J2426">
        <v>7984.8125</v>
      </c>
      <c r="K2426">
        <v>0.43780000000000002</v>
      </c>
      <c r="L2426">
        <v>182957363</v>
      </c>
      <c r="M2426">
        <v>86</v>
      </c>
      <c r="N2426" t="b">
        <v>0</v>
      </c>
    </row>
    <row r="2427" spans="1:14" x14ac:dyDescent="0.2">
      <c r="A2427">
        <v>183</v>
      </c>
      <c r="B2427">
        <v>39</v>
      </c>
      <c r="C2427">
        <v>111</v>
      </c>
      <c r="D2427">
        <v>72</v>
      </c>
      <c r="E2427" t="s">
        <v>97</v>
      </c>
      <c r="F2427" t="s">
        <v>6046</v>
      </c>
      <c r="G2427" t="s">
        <v>6047</v>
      </c>
      <c r="H2427">
        <v>-43283.546999999999</v>
      </c>
      <c r="I2427">
        <v>30.042000000000002</v>
      </c>
      <c r="J2427">
        <v>8000.0315000000001</v>
      </c>
      <c r="K2427">
        <v>0.16420000000000001</v>
      </c>
      <c r="L2427">
        <v>182953533.19999999</v>
      </c>
      <c r="M2427">
        <v>32.250999999999998</v>
      </c>
      <c r="N2427" t="b">
        <v>0</v>
      </c>
    </row>
    <row r="2428" spans="1:14" x14ac:dyDescent="0.2">
      <c r="A2428">
        <v>183</v>
      </c>
      <c r="B2428">
        <v>37</v>
      </c>
      <c r="C2428">
        <v>110</v>
      </c>
      <c r="D2428">
        <v>73</v>
      </c>
      <c r="E2428" t="s">
        <v>98</v>
      </c>
      <c r="F2428" t="s">
        <v>6048</v>
      </c>
      <c r="G2428" t="s">
        <v>6049</v>
      </c>
      <c r="H2428">
        <v>-45293.546999999999</v>
      </c>
      <c r="I2428">
        <v>1.59</v>
      </c>
      <c r="J2428">
        <v>8006.74</v>
      </c>
      <c r="K2428">
        <v>8.6999999999999994E-3</v>
      </c>
      <c r="L2428">
        <v>182951375.38</v>
      </c>
      <c r="M2428">
        <v>1.7070000000000001</v>
      </c>
      <c r="N2428" t="b">
        <v>0</v>
      </c>
    </row>
    <row r="2429" spans="1:14" x14ac:dyDescent="0.2">
      <c r="A2429">
        <v>183</v>
      </c>
      <c r="B2429">
        <v>35</v>
      </c>
      <c r="C2429">
        <v>109</v>
      </c>
      <c r="D2429">
        <v>74</v>
      </c>
      <c r="E2429" t="s">
        <v>99</v>
      </c>
      <c r="F2429" t="s">
        <v>6050</v>
      </c>
      <c r="G2429" t="s">
        <v>6051</v>
      </c>
      <c r="H2429">
        <v>-46365.663</v>
      </c>
      <c r="I2429">
        <v>0.74299999999999999</v>
      </c>
      <c r="J2429">
        <v>8008.3234000000002</v>
      </c>
      <c r="K2429">
        <v>4.1000000000000003E-3</v>
      </c>
      <c r="L2429">
        <v>182950224.41</v>
      </c>
      <c r="M2429">
        <v>0.79800000000000004</v>
      </c>
      <c r="N2429" t="b">
        <v>0</v>
      </c>
    </row>
    <row r="2430" spans="1:14" x14ac:dyDescent="0.2">
      <c r="A2430">
        <v>183</v>
      </c>
      <c r="B2430">
        <v>33</v>
      </c>
      <c r="C2430">
        <v>108</v>
      </c>
      <c r="D2430">
        <v>75</v>
      </c>
      <c r="E2430" t="s">
        <v>100</v>
      </c>
      <c r="F2430" t="s">
        <v>6052</v>
      </c>
      <c r="G2430" t="s">
        <v>6053</v>
      </c>
      <c r="H2430">
        <v>-45809.663</v>
      </c>
      <c r="I2430">
        <v>8.0340000000000007</v>
      </c>
      <c r="J2430">
        <v>8001.0101000000004</v>
      </c>
      <c r="K2430">
        <v>4.3900000000000002E-2</v>
      </c>
      <c r="L2430">
        <v>182950821.30000001</v>
      </c>
      <c r="M2430">
        <v>8.625</v>
      </c>
      <c r="N2430" t="b">
        <v>0</v>
      </c>
    </row>
    <row r="2431" spans="1:14" x14ac:dyDescent="0.2">
      <c r="A2431">
        <v>183</v>
      </c>
      <c r="B2431">
        <v>31</v>
      </c>
      <c r="C2431">
        <v>107</v>
      </c>
      <c r="D2431">
        <v>76</v>
      </c>
      <c r="E2431" t="s">
        <v>101</v>
      </c>
      <c r="F2431" t="s">
        <v>6054</v>
      </c>
      <c r="G2431" t="s">
        <v>6055</v>
      </c>
      <c r="H2431">
        <v>-43663.76</v>
      </c>
      <c r="I2431">
        <v>49.768999999999998</v>
      </c>
      <c r="J2431">
        <v>7985.0087000000003</v>
      </c>
      <c r="K2431">
        <v>0.27200000000000002</v>
      </c>
      <c r="L2431">
        <v>182953125.02000001</v>
      </c>
      <c r="M2431">
        <v>53.427999999999997</v>
      </c>
      <c r="N2431" t="b">
        <v>0</v>
      </c>
    </row>
    <row r="2432" spans="1:14" x14ac:dyDescent="0.2">
      <c r="A2432">
        <v>183</v>
      </c>
      <c r="B2432">
        <v>29</v>
      </c>
      <c r="C2432">
        <v>106</v>
      </c>
      <c r="D2432">
        <v>77</v>
      </c>
      <c r="E2432" t="s">
        <v>102</v>
      </c>
      <c r="F2432" t="s">
        <v>6056</v>
      </c>
      <c r="G2432" t="s">
        <v>6057</v>
      </c>
      <c r="H2432">
        <v>-40202.137999999999</v>
      </c>
      <c r="I2432">
        <v>24.672000000000001</v>
      </c>
      <c r="J2432">
        <v>7961.8176000000003</v>
      </c>
      <c r="K2432">
        <v>0.1348</v>
      </c>
      <c r="L2432">
        <v>182956841.22999999</v>
      </c>
      <c r="M2432">
        <v>26.486000000000001</v>
      </c>
      <c r="N2432" t="b">
        <v>0</v>
      </c>
    </row>
    <row r="2433" spans="1:14" x14ac:dyDescent="0.2">
      <c r="A2433">
        <v>183</v>
      </c>
      <c r="B2433">
        <v>27</v>
      </c>
      <c r="C2433">
        <v>105</v>
      </c>
      <c r="D2433">
        <v>78</v>
      </c>
      <c r="E2433" t="s">
        <v>103</v>
      </c>
      <c r="F2433" t="s">
        <v>6058</v>
      </c>
      <c r="G2433" t="s">
        <v>6059</v>
      </c>
      <c r="H2433">
        <v>-35773.197</v>
      </c>
      <c r="I2433">
        <v>14.215999999999999</v>
      </c>
      <c r="J2433">
        <v>7933.3406000000004</v>
      </c>
      <c r="K2433">
        <v>7.7700000000000005E-2</v>
      </c>
      <c r="L2433">
        <v>182961595.88999999</v>
      </c>
      <c r="M2433">
        <v>15.260999999999999</v>
      </c>
      <c r="N2433" t="b">
        <v>0</v>
      </c>
    </row>
    <row r="2434" spans="1:14" x14ac:dyDescent="0.2">
      <c r="A2434">
        <v>183</v>
      </c>
      <c r="B2434">
        <v>25</v>
      </c>
      <c r="C2434">
        <v>104</v>
      </c>
      <c r="D2434">
        <v>79</v>
      </c>
      <c r="E2434" t="s">
        <v>104</v>
      </c>
      <c r="F2434" t="s">
        <v>6060</v>
      </c>
      <c r="G2434" t="s">
        <v>6061</v>
      </c>
      <c r="H2434">
        <v>-30191.488000000001</v>
      </c>
      <c r="I2434">
        <v>9.423</v>
      </c>
      <c r="J2434">
        <v>7898.5644000000002</v>
      </c>
      <c r="K2434">
        <v>5.1499999999999997E-2</v>
      </c>
      <c r="L2434">
        <v>182967588.09999999</v>
      </c>
      <c r="M2434">
        <v>10.116</v>
      </c>
      <c r="N2434" t="b">
        <v>0</v>
      </c>
    </row>
    <row r="2435" spans="1:14" x14ac:dyDescent="0.2">
      <c r="A2435">
        <v>183</v>
      </c>
      <c r="B2435">
        <v>23</v>
      </c>
      <c r="C2435">
        <v>103</v>
      </c>
      <c r="D2435">
        <v>80</v>
      </c>
      <c r="E2435" t="s">
        <v>105</v>
      </c>
      <c r="F2435" t="s">
        <v>6062</v>
      </c>
      <c r="G2435" t="s">
        <v>6063</v>
      </c>
      <c r="H2435">
        <v>-23804.654999999999</v>
      </c>
      <c r="I2435">
        <v>7.0839999999999996</v>
      </c>
      <c r="J2435">
        <v>7859.3885</v>
      </c>
      <c r="K2435">
        <v>3.8699999999999998E-2</v>
      </c>
      <c r="L2435">
        <v>182974444.65000001</v>
      </c>
      <c r="M2435">
        <v>7.6040000000000001</v>
      </c>
      <c r="N2435" t="b">
        <v>0</v>
      </c>
    </row>
    <row r="2436" spans="1:14" x14ac:dyDescent="0.2">
      <c r="A2436">
        <v>183</v>
      </c>
      <c r="B2436">
        <v>21</v>
      </c>
      <c r="C2436">
        <v>102</v>
      </c>
      <c r="D2436">
        <v>81</v>
      </c>
      <c r="E2436" t="s">
        <v>106</v>
      </c>
      <c r="F2436" t="s">
        <v>6064</v>
      </c>
      <c r="G2436" t="s">
        <v>6065</v>
      </c>
      <c r="H2436">
        <v>-16587.260999999999</v>
      </c>
      <c r="I2436">
        <v>9.3309999999999995</v>
      </c>
      <c r="J2436">
        <v>7815.6741000000002</v>
      </c>
      <c r="K2436">
        <v>5.0999999999999997E-2</v>
      </c>
      <c r="L2436">
        <v>182982192.84</v>
      </c>
      <c r="M2436">
        <v>10.016999999999999</v>
      </c>
      <c r="N2436" t="b">
        <v>0</v>
      </c>
    </row>
    <row r="2437" spans="1:14" x14ac:dyDescent="0.2">
      <c r="A2437">
        <v>183</v>
      </c>
      <c r="B2437">
        <v>19</v>
      </c>
      <c r="C2437">
        <v>101</v>
      </c>
      <c r="D2437">
        <v>82</v>
      </c>
      <c r="E2437" t="s">
        <v>107</v>
      </c>
      <c r="F2437" t="s">
        <v>6066</v>
      </c>
      <c r="G2437" t="s">
        <v>6067</v>
      </c>
      <c r="H2437">
        <v>-7580.0079999999998</v>
      </c>
      <c r="I2437">
        <v>28.978999999999999</v>
      </c>
      <c r="J2437">
        <v>7762.1790000000001</v>
      </c>
      <c r="K2437">
        <v>0.15840000000000001</v>
      </c>
      <c r="L2437">
        <v>182991862.52000001</v>
      </c>
      <c r="M2437">
        <v>31.11</v>
      </c>
      <c r="N2437" t="b">
        <v>0</v>
      </c>
    </row>
    <row r="2438" spans="1:14" x14ac:dyDescent="0.2">
      <c r="A2438">
        <v>184</v>
      </c>
      <c r="B2438">
        <v>44</v>
      </c>
      <c r="C2438">
        <v>114</v>
      </c>
      <c r="D2438">
        <v>70</v>
      </c>
      <c r="E2438" t="s">
        <v>95</v>
      </c>
      <c r="F2438" t="s">
        <v>6068</v>
      </c>
      <c r="G2438" t="s">
        <v>6069</v>
      </c>
      <c r="H2438" t="s">
        <v>6070</v>
      </c>
      <c r="I2438" t="s">
        <v>560</v>
      </c>
      <c r="J2438" t="s">
        <v>6071</v>
      </c>
      <c r="K2438" t="s">
        <v>1556</v>
      </c>
      <c r="L2438">
        <v>183965002</v>
      </c>
      <c r="M2438" t="s">
        <v>563</v>
      </c>
      <c r="N2438" t="b">
        <v>1</v>
      </c>
    </row>
    <row r="2439" spans="1:14" x14ac:dyDescent="0.2">
      <c r="A2439">
        <v>184</v>
      </c>
      <c r="B2439">
        <v>42</v>
      </c>
      <c r="C2439">
        <v>113</v>
      </c>
      <c r="D2439">
        <v>71</v>
      </c>
      <c r="E2439" t="s">
        <v>96</v>
      </c>
      <c r="F2439" t="s">
        <v>6072</v>
      </c>
      <c r="G2439" t="s">
        <v>6073</v>
      </c>
      <c r="H2439" t="s">
        <v>6074</v>
      </c>
      <c r="I2439" t="s">
        <v>732</v>
      </c>
      <c r="J2439" t="s">
        <v>6075</v>
      </c>
      <c r="K2439" t="s">
        <v>2047</v>
      </c>
      <c r="L2439">
        <v>183961030</v>
      </c>
      <c r="M2439" t="s">
        <v>734</v>
      </c>
      <c r="N2439" t="b">
        <v>1</v>
      </c>
    </row>
    <row r="2440" spans="1:14" x14ac:dyDescent="0.2">
      <c r="A2440">
        <v>184</v>
      </c>
      <c r="B2440">
        <v>40</v>
      </c>
      <c r="C2440">
        <v>112</v>
      </c>
      <c r="D2440">
        <v>72</v>
      </c>
      <c r="E2440" t="s">
        <v>97</v>
      </c>
      <c r="F2440" t="s">
        <v>6076</v>
      </c>
      <c r="G2440" t="s">
        <v>6077</v>
      </c>
      <c r="H2440">
        <v>-41499.453000000001</v>
      </c>
      <c r="I2440">
        <v>39.706000000000003</v>
      </c>
      <c r="J2440">
        <v>7990.7227999999996</v>
      </c>
      <c r="K2440">
        <v>0.21579999999999999</v>
      </c>
      <c r="L2440">
        <v>183955448.5</v>
      </c>
      <c r="M2440">
        <v>42.625</v>
      </c>
      <c r="N2440" t="b">
        <v>0</v>
      </c>
    </row>
    <row r="2441" spans="1:14" x14ac:dyDescent="0.2">
      <c r="A2441">
        <v>184</v>
      </c>
      <c r="B2441">
        <v>38</v>
      </c>
      <c r="C2441">
        <v>111</v>
      </c>
      <c r="D2441">
        <v>73</v>
      </c>
      <c r="E2441" t="s">
        <v>98</v>
      </c>
      <c r="F2441" t="s">
        <v>6078</v>
      </c>
      <c r="G2441" t="s">
        <v>6079</v>
      </c>
      <c r="H2441">
        <v>-42839.453000000001</v>
      </c>
      <c r="I2441">
        <v>26.01</v>
      </c>
      <c r="J2441">
        <v>7993.7534999999998</v>
      </c>
      <c r="K2441">
        <v>0.1414</v>
      </c>
      <c r="L2441">
        <v>183954009.94999999</v>
      </c>
      <c r="M2441">
        <v>27.922999999999998</v>
      </c>
      <c r="N2441" t="b">
        <v>0</v>
      </c>
    </row>
    <row r="2442" spans="1:14" x14ac:dyDescent="0.2">
      <c r="A2442">
        <v>184</v>
      </c>
      <c r="B2442">
        <v>36</v>
      </c>
      <c r="C2442">
        <v>110</v>
      </c>
      <c r="D2442">
        <v>74</v>
      </c>
      <c r="E2442" t="s">
        <v>99</v>
      </c>
      <c r="F2442" t="s">
        <v>6080</v>
      </c>
      <c r="G2442" t="s">
        <v>6081</v>
      </c>
      <c r="H2442">
        <v>-45705.453000000001</v>
      </c>
      <c r="I2442">
        <v>0.73799999999999999</v>
      </c>
      <c r="J2442">
        <v>8005.0776999999998</v>
      </c>
      <c r="K2442">
        <v>4.0000000000000001E-3</v>
      </c>
      <c r="L2442">
        <v>183950933.18000001</v>
      </c>
      <c r="M2442">
        <v>0.79200000000000004</v>
      </c>
      <c r="N2442" t="b">
        <v>0</v>
      </c>
    </row>
    <row r="2443" spans="1:14" x14ac:dyDescent="0.2">
      <c r="A2443">
        <v>184</v>
      </c>
      <c r="B2443">
        <v>34</v>
      </c>
      <c r="C2443">
        <v>109</v>
      </c>
      <c r="D2443">
        <v>75</v>
      </c>
      <c r="E2443" t="s">
        <v>100</v>
      </c>
      <c r="F2443" t="s">
        <v>6082</v>
      </c>
      <c r="G2443" t="s">
        <v>6083</v>
      </c>
      <c r="H2443">
        <v>-44219.819000000003</v>
      </c>
      <c r="I2443">
        <v>4.2759999999999998</v>
      </c>
      <c r="J2443">
        <v>7992.7516999999998</v>
      </c>
      <c r="K2443">
        <v>2.3199999999999998E-2</v>
      </c>
      <c r="L2443">
        <v>183952528.06999999</v>
      </c>
      <c r="M2443">
        <v>4.59</v>
      </c>
      <c r="N2443" t="b">
        <v>0</v>
      </c>
    </row>
    <row r="2444" spans="1:14" x14ac:dyDescent="0.2">
      <c r="A2444">
        <v>184</v>
      </c>
      <c r="B2444">
        <v>32</v>
      </c>
      <c r="C2444">
        <v>108</v>
      </c>
      <c r="D2444">
        <v>76</v>
      </c>
      <c r="E2444" t="s">
        <v>101</v>
      </c>
      <c r="F2444" t="s">
        <v>6084</v>
      </c>
      <c r="G2444" t="s">
        <v>6085</v>
      </c>
      <c r="H2444">
        <v>-44252.565000000002</v>
      </c>
      <c r="I2444">
        <v>0.82899999999999996</v>
      </c>
      <c r="J2444">
        <v>7988.6778000000004</v>
      </c>
      <c r="K2444">
        <v>4.4999999999999997E-3</v>
      </c>
      <c r="L2444">
        <v>183952492.91</v>
      </c>
      <c r="M2444">
        <v>0.89</v>
      </c>
      <c r="N2444" t="b">
        <v>0</v>
      </c>
    </row>
    <row r="2445" spans="1:14" x14ac:dyDescent="0.2">
      <c r="A2445">
        <v>184</v>
      </c>
      <c r="B2445">
        <v>30</v>
      </c>
      <c r="C2445">
        <v>107</v>
      </c>
      <c r="D2445">
        <v>77</v>
      </c>
      <c r="E2445" t="s">
        <v>102</v>
      </c>
      <c r="F2445" t="s">
        <v>6086</v>
      </c>
      <c r="G2445" t="s">
        <v>6087</v>
      </c>
      <c r="H2445">
        <v>-39610.855000000003</v>
      </c>
      <c r="I2445">
        <v>27.945</v>
      </c>
      <c r="J2445">
        <v>7959.1992</v>
      </c>
      <c r="K2445">
        <v>0.15190000000000001</v>
      </c>
      <c r="L2445">
        <v>183957476</v>
      </c>
      <c r="M2445">
        <v>30</v>
      </c>
      <c r="N2445" t="b">
        <v>0</v>
      </c>
    </row>
    <row r="2446" spans="1:14" x14ac:dyDescent="0.2">
      <c r="A2446">
        <v>184</v>
      </c>
      <c r="B2446">
        <v>28</v>
      </c>
      <c r="C2446">
        <v>106</v>
      </c>
      <c r="D2446">
        <v>78</v>
      </c>
      <c r="E2446" t="s">
        <v>103</v>
      </c>
      <c r="F2446" t="s">
        <v>6088</v>
      </c>
      <c r="G2446" t="s">
        <v>6089</v>
      </c>
      <c r="H2446">
        <v>-37332.485999999997</v>
      </c>
      <c r="I2446">
        <v>14.744</v>
      </c>
      <c r="J2446">
        <v>7942.5649000000003</v>
      </c>
      <c r="K2446">
        <v>8.0100000000000005E-2</v>
      </c>
      <c r="L2446">
        <v>183959921.91999999</v>
      </c>
      <c r="M2446">
        <v>15.827999999999999</v>
      </c>
      <c r="N2446" t="b">
        <v>0</v>
      </c>
    </row>
    <row r="2447" spans="1:14" x14ac:dyDescent="0.2">
      <c r="A2447">
        <v>184</v>
      </c>
      <c r="B2447">
        <v>26</v>
      </c>
      <c r="C2447">
        <v>105</v>
      </c>
      <c r="D2447">
        <v>79</v>
      </c>
      <c r="E2447" t="s">
        <v>104</v>
      </c>
      <c r="F2447" t="s">
        <v>6090</v>
      </c>
      <c r="G2447" t="s">
        <v>6091</v>
      </c>
      <c r="H2447">
        <v>-30318.714</v>
      </c>
      <c r="I2447">
        <v>22.274999999999999</v>
      </c>
      <c r="J2447">
        <v>7900.1947</v>
      </c>
      <c r="K2447">
        <v>0.1211</v>
      </c>
      <c r="L2447">
        <v>183967451.52000001</v>
      </c>
      <c r="M2447">
        <v>23.911999999999999</v>
      </c>
      <c r="N2447" t="b">
        <v>0</v>
      </c>
    </row>
    <row r="2448" spans="1:14" x14ac:dyDescent="0.2">
      <c r="A2448">
        <v>184</v>
      </c>
      <c r="B2448">
        <v>24</v>
      </c>
      <c r="C2448">
        <v>104</v>
      </c>
      <c r="D2448">
        <v>80</v>
      </c>
      <c r="E2448" t="s">
        <v>105</v>
      </c>
      <c r="F2448" t="s">
        <v>6092</v>
      </c>
      <c r="G2448" t="s">
        <v>6093</v>
      </c>
      <c r="H2448">
        <v>-26344.787</v>
      </c>
      <c r="I2448">
        <v>9.5350000000000001</v>
      </c>
      <c r="J2448">
        <v>7874.3454000000002</v>
      </c>
      <c r="K2448">
        <v>5.1799999999999999E-2</v>
      </c>
      <c r="L2448">
        <v>183971717.69999999</v>
      </c>
      <c r="M2448">
        <v>10.234999999999999</v>
      </c>
      <c r="N2448" t="b">
        <v>0</v>
      </c>
    </row>
    <row r="2449" spans="1:14" x14ac:dyDescent="0.2">
      <c r="A2449">
        <v>184</v>
      </c>
      <c r="B2449">
        <v>22</v>
      </c>
      <c r="C2449">
        <v>103</v>
      </c>
      <c r="D2449">
        <v>81</v>
      </c>
      <c r="E2449" t="s">
        <v>106</v>
      </c>
      <c r="F2449" t="s">
        <v>6094</v>
      </c>
      <c r="G2449" t="s">
        <v>6095</v>
      </c>
      <c r="H2449">
        <v>-16883.355</v>
      </c>
      <c r="I2449">
        <v>10.012</v>
      </c>
      <c r="J2449">
        <v>7818.6727000000001</v>
      </c>
      <c r="K2449">
        <v>5.4399999999999997E-2</v>
      </c>
      <c r="L2449">
        <v>183981874.97</v>
      </c>
      <c r="M2449">
        <v>10.747</v>
      </c>
      <c r="N2449" t="b">
        <v>0</v>
      </c>
    </row>
    <row r="2450" spans="1:14" x14ac:dyDescent="0.2">
      <c r="A2450">
        <v>184</v>
      </c>
      <c r="B2450">
        <v>20</v>
      </c>
      <c r="C2450">
        <v>102</v>
      </c>
      <c r="D2450">
        <v>82</v>
      </c>
      <c r="E2450" t="s">
        <v>107</v>
      </c>
      <c r="F2450" t="s">
        <v>6096</v>
      </c>
      <c r="G2450" t="s">
        <v>6097</v>
      </c>
      <c r="H2450">
        <v>-11051.585999999999</v>
      </c>
      <c r="I2450">
        <v>12.802</v>
      </c>
      <c r="J2450">
        <v>7782.7263999999996</v>
      </c>
      <c r="K2450">
        <v>6.9599999999999995E-2</v>
      </c>
      <c r="L2450">
        <v>183988135.63</v>
      </c>
      <c r="M2450">
        <v>13.743</v>
      </c>
      <c r="N2450" t="b">
        <v>0</v>
      </c>
    </row>
    <row r="2451" spans="1:14" x14ac:dyDescent="0.2">
      <c r="A2451">
        <v>184</v>
      </c>
      <c r="B2451">
        <v>18</v>
      </c>
      <c r="C2451">
        <v>101</v>
      </c>
      <c r="D2451">
        <v>83</v>
      </c>
      <c r="E2451" t="s">
        <v>108</v>
      </c>
      <c r="F2451" t="s">
        <v>6098</v>
      </c>
      <c r="G2451" t="s">
        <v>6099</v>
      </c>
      <c r="H2451" t="s">
        <v>6100</v>
      </c>
      <c r="I2451" t="s">
        <v>6101</v>
      </c>
      <c r="J2451" t="s">
        <v>6102</v>
      </c>
      <c r="K2451" t="s">
        <v>2047</v>
      </c>
      <c r="L2451">
        <v>184001347</v>
      </c>
      <c r="M2451" t="s">
        <v>6103</v>
      </c>
      <c r="N2451" t="b">
        <v>1</v>
      </c>
    </row>
    <row r="2452" spans="1:14" x14ac:dyDescent="0.2">
      <c r="A2452">
        <v>185</v>
      </c>
      <c r="B2452">
        <v>45</v>
      </c>
      <c r="C2452">
        <v>115</v>
      </c>
      <c r="D2452">
        <v>70</v>
      </c>
      <c r="E2452" t="s">
        <v>95</v>
      </c>
      <c r="F2452" t="s">
        <v>6104</v>
      </c>
      <c r="G2452" t="s">
        <v>6105</v>
      </c>
      <c r="H2452" t="s">
        <v>6106</v>
      </c>
      <c r="I2452" t="s">
        <v>503</v>
      </c>
      <c r="J2452" t="s">
        <v>5066</v>
      </c>
      <c r="K2452" t="s">
        <v>1556</v>
      </c>
      <c r="L2452">
        <v>184969425</v>
      </c>
      <c r="M2452" t="s">
        <v>506</v>
      </c>
      <c r="N2452" t="b">
        <v>1</v>
      </c>
    </row>
    <row r="2453" spans="1:14" x14ac:dyDescent="0.2">
      <c r="A2453">
        <v>185</v>
      </c>
      <c r="B2453">
        <v>43</v>
      </c>
      <c r="C2453">
        <v>114</v>
      </c>
      <c r="D2453">
        <v>71</v>
      </c>
      <c r="E2453" t="s">
        <v>96</v>
      </c>
      <c r="F2453" t="s">
        <v>6107</v>
      </c>
      <c r="G2453" t="s">
        <v>6108</v>
      </c>
      <c r="H2453" t="s">
        <v>6109</v>
      </c>
      <c r="I2453" t="s">
        <v>813</v>
      </c>
      <c r="J2453" t="s">
        <v>1952</v>
      </c>
      <c r="K2453" t="s">
        <v>1655</v>
      </c>
      <c r="L2453">
        <v>184963542</v>
      </c>
      <c r="M2453" t="s">
        <v>816</v>
      </c>
      <c r="N2453" t="b">
        <v>1</v>
      </c>
    </row>
    <row r="2454" spans="1:14" x14ac:dyDescent="0.2">
      <c r="A2454">
        <v>185</v>
      </c>
      <c r="B2454">
        <v>41</v>
      </c>
      <c r="C2454">
        <v>113</v>
      </c>
      <c r="D2454">
        <v>72</v>
      </c>
      <c r="E2454" t="s">
        <v>97</v>
      </c>
      <c r="F2454" t="s">
        <v>6110</v>
      </c>
      <c r="G2454" t="s">
        <v>6111</v>
      </c>
      <c r="H2454">
        <v>-38319.803999999996</v>
      </c>
      <c r="I2454">
        <v>64.272999999999996</v>
      </c>
      <c r="J2454">
        <v>7973.9710999999998</v>
      </c>
      <c r="K2454">
        <v>0.34739999999999999</v>
      </c>
      <c r="L2454">
        <v>184958862</v>
      </c>
      <c r="M2454">
        <v>69</v>
      </c>
      <c r="N2454" t="b">
        <v>0</v>
      </c>
    </row>
    <row r="2455" spans="1:14" x14ac:dyDescent="0.2">
      <c r="A2455">
        <v>185</v>
      </c>
      <c r="B2455">
        <v>39</v>
      </c>
      <c r="C2455">
        <v>112</v>
      </c>
      <c r="D2455">
        <v>73</v>
      </c>
      <c r="E2455" t="s">
        <v>98</v>
      </c>
      <c r="F2455" t="s">
        <v>6112</v>
      </c>
      <c r="G2455" t="s">
        <v>6113</v>
      </c>
      <c r="H2455">
        <v>-41394.370999999999</v>
      </c>
      <c r="I2455">
        <v>14.161</v>
      </c>
      <c r="J2455">
        <v>7986.3615</v>
      </c>
      <c r="K2455">
        <v>7.6499999999999999E-2</v>
      </c>
      <c r="L2455">
        <v>184955561.31</v>
      </c>
      <c r="M2455">
        <v>15.202</v>
      </c>
      <c r="N2455" t="b">
        <v>0</v>
      </c>
    </row>
    <row r="2456" spans="1:14" x14ac:dyDescent="0.2">
      <c r="A2456">
        <v>185</v>
      </c>
      <c r="B2456">
        <v>37</v>
      </c>
      <c r="C2456">
        <v>111</v>
      </c>
      <c r="D2456">
        <v>74</v>
      </c>
      <c r="E2456" t="s">
        <v>99</v>
      </c>
      <c r="F2456" t="s">
        <v>6114</v>
      </c>
      <c r="G2456" t="s">
        <v>6115</v>
      </c>
      <c r="H2456">
        <v>-43387.870999999999</v>
      </c>
      <c r="I2456">
        <v>0.73899999999999999</v>
      </c>
      <c r="J2456">
        <v>7992.9083000000001</v>
      </c>
      <c r="K2456">
        <v>4.0000000000000001E-3</v>
      </c>
      <c r="L2456">
        <v>184953421.19999999</v>
      </c>
      <c r="M2456">
        <v>0.79300000000000004</v>
      </c>
      <c r="N2456" t="b">
        <v>0</v>
      </c>
    </row>
    <row r="2457" spans="1:14" x14ac:dyDescent="0.2">
      <c r="A2457">
        <v>185</v>
      </c>
      <c r="B2457">
        <v>35</v>
      </c>
      <c r="C2457">
        <v>110</v>
      </c>
      <c r="D2457">
        <v>75</v>
      </c>
      <c r="E2457" t="s">
        <v>100</v>
      </c>
      <c r="F2457" t="s">
        <v>6116</v>
      </c>
      <c r="G2457" t="s">
        <v>6117</v>
      </c>
      <c r="H2457">
        <v>-43819.046999999999</v>
      </c>
      <c r="I2457">
        <v>0.82</v>
      </c>
      <c r="J2457">
        <v>7991.0101000000004</v>
      </c>
      <c r="K2457">
        <v>4.4000000000000003E-3</v>
      </c>
      <c r="L2457">
        <v>184952958.31999999</v>
      </c>
      <c r="M2457">
        <v>0.879</v>
      </c>
      <c r="N2457" t="b">
        <v>0</v>
      </c>
    </row>
    <row r="2458" spans="1:14" x14ac:dyDescent="0.2">
      <c r="A2458">
        <v>185</v>
      </c>
      <c r="B2458">
        <v>33</v>
      </c>
      <c r="C2458">
        <v>109</v>
      </c>
      <c r="D2458">
        <v>76</v>
      </c>
      <c r="E2458" t="s">
        <v>101</v>
      </c>
      <c r="F2458" t="s">
        <v>6118</v>
      </c>
      <c r="G2458" t="s">
        <v>6119</v>
      </c>
      <c r="H2458">
        <v>-42805.908000000003</v>
      </c>
      <c r="I2458">
        <v>0.83199999999999996</v>
      </c>
      <c r="J2458">
        <v>7981.3046999999997</v>
      </c>
      <c r="K2458">
        <v>4.4999999999999997E-3</v>
      </c>
      <c r="L2458">
        <v>184954045.96000001</v>
      </c>
      <c r="M2458">
        <v>0.89300000000000002</v>
      </c>
      <c r="N2458" t="b">
        <v>0</v>
      </c>
    </row>
    <row r="2459" spans="1:14" x14ac:dyDescent="0.2">
      <c r="A2459">
        <v>185</v>
      </c>
      <c r="B2459">
        <v>31</v>
      </c>
      <c r="C2459">
        <v>108</v>
      </c>
      <c r="D2459">
        <v>77</v>
      </c>
      <c r="E2459" t="s">
        <v>102</v>
      </c>
      <c r="F2459" t="s">
        <v>6120</v>
      </c>
      <c r="G2459" t="s">
        <v>6121</v>
      </c>
      <c r="H2459">
        <v>-40335.557999999997</v>
      </c>
      <c r="I2459">
        <v>27.945</v>
      </c>
      <c r="J2459">
        <v>7963.7226000000001</v>
      </c>
      <c r="K2459">
        <v>0.15110000000000001</v>
      </c>
      <c r="L2459">
        <v>184956698</v>
      </c>
      <c r="M2459">
        <v>30</v>
      </c>
      <c r="N2459" t="b">
        <v>0</v>
      </c>
    </row>
    <row r="2460" spans="1:14" x14ac:dyDescent="0.2">
      <c r="A2460">
        <v>185</v>
      </c>
      <c r="B2460">
        <v>29</v>
      </c>
      <c r="C2460">
        <v>107</v>
      </c>
      <c r="D2460">
        <v>78</v>
      </c>
      <c r="E2460" t="s">
        <v>103</v>
      </c>
      <c r="F2460" t="s">
        <v>6122</v>
      </c>
      <c r="G2460" t="s">
        <v>6123</v>
      </c>
      <c r="H2460">
        <v>-36688.144</v>
      </c>
      <c r="I2460">
        <v>25.832000000000001</v>
      </c>
      <c r="J2460">
        <v>7939.7779</v>
      </c>
      <c r="K2460">
        <v>0.1396</v>
      </c>
      <c r="L2460">
        <v>184960613.65000001</v>
      </c>
      <c r="M2460">
        <v>27.731000000000002</v>
      </c>
      <c r="N2460" t="b">
        <v>0</v>
      </c>
    </row>
    <row r="2461" spans="1:14" x14ac:dyDescent="0.2">
      <c r="A2461">
        <v>185</v>
      </c>
      <c r="B2461">
        <v>27</v>
      </c>
      <c r="C2461">
        <v>106</v>
      </c>
      <c r="D2461">
        <v>79</v>
      </c>
      <c r="E2461" t="s">
        <v>104</v>
      </c>
      <c r="F2461" t="s">
        <v>6124</v>
      </c>
      <c r="G2461" t="s">
        <v>6125</v>
      </c>
      <c r="H2461">
        <v>-31858.15</v>
      </c>
      <c r="I2461">
        <v>2.6080000000000001</v>
      </c>
      <c r="J2461">
        <v>7909.4409999999998</v>
      </c>
      <c r="K2461">
        <v>1.41E-2</v>
      </c>
      <c r="L2461">
        <v>184965798.87</v>
      </c>
      <c r="M2461">
        <v>2.8</v>
      </c>
      <c r="N2461" t="b">
        <v>0</v>
      </c>
    </row>
    <row r="2462" spans="1:14" x14ac:dyDescent="0.2">
      <c r="A2462">
        <v>185</v>
      </c>
      <c r="B2462">
        <v>25</v>
      </c>
      <c r="C2462">
        <v>105</v>
      </c>
      <c r="D2462">
        <v>80</v>
      </c>
      <c r="E2462" t="s">
        <v>105</v>
      </c>
      <c r="F2462" t="s">
        <v>6126</v>
      </c>
      <c r="G2462" t="s">
        <v>6127</v>
      </c>
      <c r="H2462">
        <v>-26183.651000000002</v>
      </c>
      <c r="I2462">
        <v>13.638999999999999</v>
      </c>
      <c r="J2462">
        <v>7874.5391</v>
      </c>
      <c r="K2462">
        <v>7.3700000000000002E-2</v>
      </c>
      <c r="L2462">
        <v>184971890.69</v>
      </c>
      <c r="M2462">
        <v>14.641</v>
      </c>
      <c r="N2462" t="b">
        <v>0</v>
      </c>
    </row>
    <row r="2463" spans="1:14" x14ac:dyDescent="0.2">
      <c r="A2463">
        <v>185</v>
      </c>
      <c r="B2463">
        <v>23</v>
      </c>
      <c r="C2463">
        <v>104</v>
      </c>
      <c r="D2463">
        <v>81</v>
      </c>
      <c r="E2463" t="s">
        <v>106</v>
      </c>
      <c r="F2463" t="s">
        <v>6128</v>
      </c>
      <c r="G2463" t="s">
        <v>6129</v>
      </c>
      <c r="H2463">
        <v>-19757.744999999999</v>
      </c>
      <c r="I2463">
        <v>20.673999999999999</v>
      </c>
      <c r="J2463">
        <v>7835.5756000000001</v>
      </c>
      <c r="K2463">
        <v>0.1118</v>
      </c>
      <c r="L2463">
        <v>184978789.18000001</v>
      </c>
      <c r="M2463">
        <v>22.193999999999999</v>
      </c>
      <c r="N2463" t="b">
        <v>0</v>
      </c>
    </row>
    <row r="2464" spans="1:14" x14ac:dyDescent="0.2">
      <c r="A2464">
        <v>185</v>
      </c>
      <c r="B2464">
        <v>21</v>
      </c>
      <c r="C2464">
        <v>103</v>
      </c>
      <c r="D2464">
        <v>82</v>
      </c>
      <c r="E2464" t="s">
        <v>107</v>
      </c>
      <c r="F2464" t="s">
        <v>6130</v>
      </c>
      <c r="G2464" t="s">
        <v>6131</v>
      </c>
      <c r="H2464">
        <v>-11541.210999999999</v>
      </c>
      <c r="I2464">
        <v>16.175000000000001</v>
      </c>
      <c r="J2464">
        <v>7786.933</v>
      </c>
      <c r="K2464">
        <v>8.7400000000000005E-2</v>
      </c>
      <c r="L2464">
        <v>184987610</v>
      </c>
      <c r="M2464">
        <v>17.364000000000001</v>
      </c>
      <c r="N2464" t="b">
        <v>0</v>
      </c>
    </row>
    <row r="2465" spans="1:14" x14ac:dyDescent="0.2">
      <c r="A2465">
        <v>185</v>
      </c>
      <c r="B2465">
        <v>19</v>
      </c>
      <c r="C2465">
        <v>102</v>
      </c>
      <c r="D2465">
        <v>83</v>
      </c>
      <c r="E2465" t="s">
        <v>108</v>
      </c>
      <c r="F2465" t="s">
        <v>6132</v>
      </c>
      <c r="G2465" t="s">
        <v>6133</v>
      </c>
      <c r="H2465" t="s">
        <v>6134</v>
      </c>
      <c r="I2465" t="s">
        <v>6135</v>
      </c>
      <c r="J2465" t="s">
        <v>6136</v>
      </c>
      <c r="K2465" t="s">
        <v>5525</v>
      </c>
      <c r="L2465">
        <v>184997600</v>
      </c>
      <c r="M2465" t="s">
        <v>6137</v>
      </c>
      <c r="N2465" t="b">
        <v>1</v>
      </c>
    </row>
    <row r="2466" spans="1:14" x14ac:dyDescent="0.2">
      <c r="A2466">
        <v>186</v>
      </c>
      <c r="B2466">
        <v>44</v>
      </c>
      <c r="C2466">
        <v>115</v>
      </c>
      <c r="D2466">
        <v>71</v>
      </c>
      <c r="E2466" t="s">
        <v>96</v>
      </c>
      <c r="F2466" t="s">
        <v>6138</v>
      </c>
      <c r="G2466" t="s">
        <v>6139</v>
      </c>
      <c r="H2466" t="s">
        <v>6140</v>
      </c>
      <c r="I2466" t="s">
        <v>581</v>
      </c>
      <c r="J2466" t="s">
        <v>6141</v>
      </c>
      <c r="K2466" t="s">
        <v>1655</v>
      </c>
      <c r="L2466">
        <v>185967450</v>
      </c>
      <c r="M2466" t="s">
        <v>584</v>
      </c>
      <c r="N2466" t="b">
        <v>1</v>
      </c>
    </row>
    <row r="2467" spans="1:14" x14ac:dyDescent="0.2">
      <c r="A2467">
        <v>186</v>
      </c>
      <c r="B2467">
        <v>42</v>
      </c>
      <c r="C2467">
        <v>114</v>
      </c>
      <c r="D2467">
        <v>72</v>
      </c>
      <c r="E2467" t="s">
        <v>97</v>
      </c>
      <c r="F2467" t="s">
        <v>6142</v>
      </c>
      <c r="G2467" t="s">
        <v>6143</v>
      </c>
      <c r="H2467">
        <v>-36424.214</v>
      </c>
      <c r="I2467">
        <v>51.231999999999999</v>
      </c>
      <c r="J2467">
        <v>7964.3032000000003</v>
      </c>
      <c r="K2467">
        <v>0.27539999999999998</v>
      </c>
      <c r="L2467">
        <v>185960897</v>
      </c>
      <c r="M2467">
        <v>55</v>
      </c>
      <c r="N2467" t="b">
        <v>0</v>
      </c>
    </row>
    <row r="2468" spans="1:14" x14ac:dyDescent="0.2">
      <c r="A2468">
        <v>186</v>
      </c>
      <c r="B2468">
        <v>40</v>
      </c>
      <c r="C2468">
        <v>113</v>
      </c>
      <c r="D2468">
        <v>73</v>
      </c>
      <c r="E2468" t="s">
        <v>98</v>
      </c>
      <c r="F2468" t="s">
        <v>6144</v>
      </c>
      <c r="G2468" t="s">
        <v>6145</v>
      </c>
      <c r="H2468">
        <v>-38607.601999999999</v>
      </c>
      <c r="I2468">
        <v>60.012</v>
      </c>
      <c r="J2468">
        <v>7971.8356999999996</v>
      </c>
      <c r="K2468">
        <v>0.3226</v>
      </c>
      <c r="L2468">
        <v>185958553.03</v>
      </c>
      <c r="M2468">
        <v>64.424999999999997</v>
      </c>
      <c r="N2468" t="b">
        <v>0</v>
      </c>
    </row>
    <row r="2469" spans="1:14" x14ac:dyDescent="0.2">
      <c r="A2469">
        <v>186</v>
      </c>
      <c r="B2469">
        <v>38</v>
      </c>
      <c r="C2469">
        <v>112</v>
      </c>
      <c r="D2469">
        <v>74</v>
      </c>
      <c r="E2469" t="s">
        <v>99</v>
      </c>
      <c r="F2469" t="s">
        <v>6146</v>
      </c>
      <c r="G2469" t="s">
        <v>6147</v>
      </c>
      <c r="H2469">
        <v>-42508.601999999999</v>
      </c>
      <c r="I2469">
        <v>1.2130000000000001</v>
      </c>
      <c r="J2469">
        <v>7988.6026000000002</v>
      </c>
      <c r="K2469">
        <v>6.4999999999999997E-3</v>
      </c>
      <c r="L2469">
        <v>185954365.13999999</v>
      </c>
      <c r="M2469">
        <v>1.302</v>
      </c>
      <c r="N2469" t="b">
        <v>0</v>
      </c>
    </row>
    <row r="2470" spans="1:14" x14ac:dyDescent="0.2">
      <c r="A2470">
        <v>186</v>
      </c>
      <c r="B2470">
        <v>36</v>
      </c>
      <c r="C2470">
        <v>111</v>
      </c>
      <c r="D2470">
        <v>75</v>
      </c>
      <c r="E2470" t="s">
        <v>100</v>
      </c>
      <c r="F2470" t="s">
        <v>6148</v>
      </c>
      <c r="G2470" t="s">
        <v>6149</v>
      </c>
      <c r="H2470">
        <v>-41927.32</v>
      </c>
      <c r="I2470">
        <v>0.82</v>
      </c>
      <c r="J2470">
        <v>7981.2713000000003</v>
      </c>
      <c r="K2470">
        <v>4.4000000000000003E-3</v>
      </c>
      <c r="L2470">
        <v>185954989.16999999</v>
      </c>
      <c r="M2470">
        <v>0.88</v>
      </c>
      <c r="N2470" t="b">
        <v>0</v>
      </c>
    </row>
    <row r="2471" spans="1:14" x14ac:dyDescent="0.2">
      <c r="A2471">
        <v>186</v>
      </c>
      <c r="B2471">
        <v>34</v>
      </c>
      <c r="C2471">
        <v>110</v>
      </c>
      <c r="D2471">
        <v>76</v>
      </c>
      <c r="E2471" t="s">
        <v>101</v>
      </c>
      <c r="F2471" t="s">
        <v>6150</v>
      </c>
      <c r="G2471" t="s">
        <v>6151</v>
      </c>
      <c r="H2471">
        <v>-43000.031999999999</v>
      </c>
      <c r="I2471">
        <v>0.76100000000000001</v>
      </c>
      <c r="J2471">
        <v>7982.8324000000002</v>
      </c>
      <c r="K2471">
        <v>4.1000000000000003E-3</v>
      </c>
      <c r="L2471">
        <v>185953837.56</v>
      </c>
      <c r="M2471">
        <v>0.81599999999999995</v>
      </c>
      <c r="N2471" t="b">
        <v>0</v>
      </c>
    </row>
    <row r="2472" spans="1:14" x14ac:dyDescent="0.2">
      <c r="A2472">
        <v>186</v>
      </c>
      <c r="B2472">
        <v>32</v>
      </c>
      <c r="C2472">
        <v>109</v>
      </c>
      <c r="D2472">
        <v>77</v>
      </c>
      <c r="E2472" t="s">
        <v>102</v>
      </c>
      <c r="F2472" t="s">
        <v>6152</v>
      </c>
      <c r="G2472" t="s">
        <v>6153</v>
      </c>
      <c r="H2472">
        <v>-39172.35</v>
      </c>
      <c r="I2472">
        <v>16.526</v>
      </c>
      <c r="J2472">
        <v>7958.0473000000002</v>
      </c>
      <c r="K2472">
        <v>8.8800000000000004E-2</v>
      </c>
      <c r="L2472">
        <v>185957946.75</v>
      </c>
      <c r="M2472">
        <v>17.739999999999998</v>
      </c>
      <c r="N2472" t="b">
        <v>0</v>
      </c>
    </row>
    <row r="2473" spans="1:14" x14ac:dyDescent="0.2">
      <c r="A2473">
        <v>186</v>
      </c>
      <c r="B2473">
        <v>30</v>
      </c>
      <c r="C2473">
        <v>108</v>
      </c>
      <c r="D2473">
        <v>78</v>
      </c>
      <c r="E2473" t="s">
        <v>103</v>
      </c>
      <c r="F2473" t="s">
        <v>6154</v>
      </c>
      <c r="G2473" t="s">
        <v>6155</v>
      </c>
      <c r="H2473">
        <v>-37864.447</v>
      </c>
      <c r="I2473">
        <v>21.745000000000001</v>
      </c>
      <c r="J2473">
        <v>7946.8094000000001</v>
      </c>
      <c r="K2473">
        <v>0.1169</v>
      </c>
      <c r="L2473">
        <v>185959350.84</v>
      </c>
      <c r="M2473">
        <v>23.344000000000001</v>
      </c>
      <c r="N2473" t="b">
        <v>0</v>
      </c>
    </row>
    <row r="2474" spans="1:14" x14ac:dyDescent="0.2">
      <c r="A2474">
        <v>186</v>
      </c>
      <c r="B2474">
        <v>28</v>
      </c>
      <c r="C2474">
        <v>107</v>
      </c>
      <c r="D2474">
        <v>79</v>
      </c>
      <c r="E2474" t="s">
        <v>104</v>
      </c>
      <c r="F2474" t="s">
        <v>6156</v>
      </c>
      <c r="G2474" t="s">
        <v>6157</v>
      </c>
      <c r="H2474">
        <v>-31714.856</v>
      </c>
      <c r="I2474">
        <v>20.966999999999999</v>
      </c>
      <c r="J2474">
        <v>7909.5409</v>
      </c>
      <c r="K2474">
        <v>0.11269999999999999</v>
      </c>
      <c r="L2474">
        <v>185965952.69999999</v>
      </c>
      <c r="M2474">
        <v>22.509</v>
      </c>
      <c r="N2474" t="b">
        <v>0</v>
      </c>
    </row>
    <row r="2475" spans="1:14" x14ac:dyDescent="0.2">
      <c r="A2475">
        <v>186</v>
      </c>
      <c r="B2475">
        <v>26</v>
      </c>
      <c r="C2475">
        <v>106</v>
      </c>
      <c r="D2475">
        <v>80</v>
      </c>
      <c r="E2475" t="s">
        <v>105</v>
      </c>
      <c r="F2475" t="s">
        <v>6158</v>
      </c>
      <c r="G2475" t="s">
        <v>6159</v>
      </c>
      <c r="H2475">
        <v>-28539.059000000001</v>
      </c>
      <c r="I2475">
        <v>11.65</v>
      </c>
      <c r="J2475">
        <v>7888.2605000000003</v>
      </c>
      <c r="K2475">
        <v>6.2600000000000003E-2</v>
      </c>
      <c r="L2475">
        <v>185969362.06</v>
      </c>
      <c r="M2475">
        <v>12.507</v>
      </c>
      <c r="N2475" t="b">
        <v>0</v>
      </c>
    </row>
    <row r="2476" spans="1:14" x14ac:dyDescent="0.2">
      <c r="A2476">
        <v>186</v>
      </c>
      <c r="B2476">
        <v>24</v>
      </c>
      <c r="C2476">
        <v>105</v>
      </c>
      <c r="D2476">
        <v>81</v>
      </c>
      <c r="E2476" t="s">
        <v>106</v>
      </c>
      <c r="F2476" t="s">
        <v>6160</v>
      </c>
      <c r="G2476" t="s">
        <v>6161</v>
      </c>
      <c r="H2476">
        <v>-19882.939999999999</v>
      </c>
      <c r="I2476">
        <v>20.751000000000001</v>
      </c>
      <c r="J2476">
        <v>7837.5160999999998</v>
      </c>
      <c r="K2476">
        <v>0.1116</v>
      </c>
      <c r="L2476">
        <v>185978654.78</v>
      </c>
      <c r="M2476">
        <v>22.276</v>
      </c>
      <c r="N2476" t="b">
        <v>0</v>
      </c>
    </row>
    <row r="2477" spans="1:14" x14ac:dyDescent="0.2">
      <c r="A2477">
        <v>186</v>
      </c>
      <c r="B2477">
        <v>22</v>
      </c>
      <c r="C2477">
        <v>104</v>
      </c>
      <c r="D2477">
        <v>82</v>
      </c>
      <c r="E2477" t="s">
        <v>107</v>
      </c>
      <c r="F2477" t="s">
        <v>6162</v>
      </c>
      <c r="G2477" t="s">
        <v>6163</v>
      </c>
      <c r="H2477">
        <v>-14680.897000000001</v>
      </c>
      <c r="I2477">
        <v>11.004</v>
      </c>
      <c r="J2477">
        <v>7805.3419999999996</v>
      </c>
      <c r="K2477">
        <v>5.9200000000000003E-2</v>
      </c>
      <c r="L2477">
        <v>185984239.40000001</v>
      </c>
      <c r="M2477">
        <v>11.813000000000001</v>
      </c>
      <c r="N2477" t="b">
        <v>0</v>
      </c>
    </row>
    <row r="2478" spans="1:14" x14ac:dyDescent="0.2">
      <c r="A2478">
        <v>186</v>
      </c>
      <c r="B2478">
        <v>20</v>
      </c>
      <c r="C2478">
        <v>103</v>
      </c>
      <c r="D2478">
        <v>83</v>
      </c>
      <c r="E2478" t="s">
        <v>108</v>
      </c>
      <c r="F2478" t="s">
        <v>6164</v>
      </c>
      <c r="G2478" t="s">
        <v>6165</v>
      </c>
      <c r="H2478">
        <v>-3145.4969999999998</v>
      </c>
      <c r="I2478">
        <v>16.954000000000001</v>
      </c>
      <c r="J2478">
        <v>7739.1175000000003</v>
      </c>
      <c r="K2478">
        <v>9.11E-2</v>
      </c>
      <c r="L2478">
        <v>185996623.16</v>
      </c>
      <c r="M2478">
        <v>18.2</v>
      </c>
      <c r="N2478" t="b">
        <v>0</v>
      </c>
    </row>
    <row r="2479" spans="1:14" x14ac:dyDescent="0.2">
      <c r="A2479">
        <v>186</v>
      </c>
      <c r="B2479">
        <v>18</v>
      </c>
      <c r="C2479">
        <v>102</v>
      </c>
      <c r="D2479">
        <v>84</v>
      </c>
      <c r="E2479" t="s">
        <v>109</v>
      </c>
      <c r="F2479" t="s">
        <v>6166</v>
      </c>
      <c r="G2479" t="s">
        <v>6167</v>
      </c>
      <c r="H2479">
        <v>4101.5309999999999</v>
      </c>
      <c r="I2479">
        <v>18.277999999999999</v>
      </c>
      <c r="J2479">
        <v>7695.9488000000001</v>
      </c>
      <c r="K2479">
        <v>9.8299999999999998E-2</v>
      </c>
      <c r="L2479">
        <v>186004403.16999999</v>
      </c>
      <c r="M2479">
        <v>19.622</v>
      </c>
      <c r="N2479" t="b">
        <v>0</v>
      </c>
    </row>
    <row r="2480" spans="1:14" x14ac:dyDescent="0.2">
      <c r="A2480">
        <v>187</v>
      </c>
      <c r="B2480">
        <v>45</v>
      </c>
      <c r="C2480">
        <v>116</v>
      </c>
      <c r="D2480">
        <v>71</v>
      </c>
      <c r="E2480" t="s">
        <v>96</v>
      </c>
      <c r="F2480" t="s">
        <v>6168</v>
      </c>
      <c r="G2480" t="s">
        <v>6169</v>
      </c>
      <c r="H2480" t="s">
        <v>6170</v>
      </c>
      <c r="I2480" t="s">
        <v>581</v>
      </c>
      <c r="J2480" t="s">
        <v>6171</v>
      </c>
      <c r="K2480" t="s">
        <v>1655</v>
      </c>
      <c r="L2480">
        <v>186970188</v>
      </c>
      <c r="M2480" t="s">
        <v>584</v>
      </c>
      <c r="N2480" t="b">
        <v>1</v>
      </c>
    </row>
    <row r="2481" spans="1:14" x14ac:dyDescent="0.2">
      <c r="A2481">
        <v>187</v>
      </c>
      <c r="B2481">
        <v>43</v>
      </c>
      <c r="C2481">
        <v>115</v>
      </c>
      <c r="D2481">
        <v>72</v>
      </c>
      <c r="E2481" t="s">
        <v>97</v>
      </c>
      <c r="F2481" t="s">
        <v>6172</v>
      </c>
      <c r="G2481" t="s">
        <v>6173</v>
      </c>
      <c r="H2481" t="s">
        <v>6174</v>
      </c>
      <c r="I2481" t="s">
        <v>732</v>
      </c>
      <c r="J2481" t="s">
        <v>6175</v>
      </c>
      <c r="K2481" t="s">
        <v>2047</v>
      </c>
      <c r="L2481">
        <v>186964573</v>
      </c>
      <c r="M2481" t="s">
        <v>734</v>
      </c>
      <c r="N2481" t="b">
        <v>1</v>
      </c>
    </row>
    <row r="2482" spans="1:14" x14ac:dyDescent="0.2">
      <c r="A2482">
        <v>187</v>
      </c>
      <c r="B2482">
        <v>41</v>
      </c>
      <c r="C2482">
        <v>114</v>
      </c>
      <c r="D2482">
        <v>73</v>
      </c>
      <c r="E2482" t="s">
        <v>98</v>
      </c>
      <c r="F2482" t="s">
        <v>6176</v>
      </c>
      <c r="G2482" t="s">
        <v>6177</v>
      </c>
      <c r="H2482">
        <v>-36895.550000000003</v>
      </c>
      <c r="I2482">
        <v>55.89</v>
      </c>
      <c r="J2482">
        <v>7963.2123000000001</v>
      </c>
      <c r="K2482">
        <v>0.2989</v>
      </c>
      <c r="L2482">
        <v>186960391</v>
      </c>
      <c r="M2482">
        <v>60</v>
      </c>
      <c r="N2482" t="b">
        <v>0</v>
      </c>
    </row>
    <row r="2483" spans="1:14" x14ac:dyDescent="0.2">
      <c r="A2483">
        <v>187</v>
      </c>
      <c r="B2483">
        <v>39</v>
      </c>
      <c r="C2483">
        <v>113</v>
      </c>
      <c r="D2483">
        <v>74</v>
      </c>
      <c r="E2483" t="s">
        <v>99</v>
      </c>
      <c r="F2483" t="s">
        <v>6178</v>
      </c>
      <c r="G2483" t="s">
        <v>6179</v>
      </c>
      <c r="H2483">
        <v>-39904.044000000002</v>
      </c>
      <c r="I2483">
        <v>1.2130000000000001</v>
      </c>
      <c r="J2483">
        <v>7975.1167999999998</v>
      </c>
      <c r="K2483">
        <v>6.4999999999999997E-3</v>
      </c>
      <c r="L2483">
        <v>186957161.24000001</v>
      </c>
      <c r="M2483">
        <v>1.302</v>
      </c>
      <c r="N2483" t="b">
        <v>0</v>
      </c>
    </row>
    <row r="2484" spans="1:14" x14ac:dyDescent="0.2">
      <c r="A2484">
        <v>187</v>
      </c>
      <c r="B2484">
        <v>37</v>
      </c>
      <c r="C2484">
        <v>112</v>
      </c>
      <c r="D2484">
        <v>75</v>
      </c>
      <c r="E2484" t="s">
        <v>100</v>
      </c>
      <c r="F2484" t="s">
        <v>6180</v>
      </c>
      <c r="G2484" t="s">
        <v>6181</v>
      </c>
      <c r="H2484">
        <v>-41216.548000000003</v>
      </c>
      <c r="I2484">
        <v>0.73699999999999999</v>
      </c>
      <c r="J2484">
        <v>7977.9519</v>
      </c>
      <c r="K2484">
        <v>3.8999999999999998E-3</v>
      </c>
      <c r="L2484">
        <v>186955752.21000001</v>
      </c>
      <c r="M2484">
        <v>0.79100000000000004</v>
      </c>
      <c r="N2484" t="b">
        <v>0</v>
      </c>
    </row>
    <row r="2485" spans="1:14" x14ac:dyDescent="0.2">
      <c r="A2485">
        <v>187</v>
      </c>
      <c r="B2485">
        <v>35</v>
      </c>
      <c r="C2485">
        <v>111</v>
      </c>
      <c r="D2485">
        <v>76</v>
      </c>
      <c r="E2485" t="s">
        <v>101</v>
      </c>
      <c r="F2485" t="s">
        <v>6182</v>
      </c>
      <c r="G2485" t="s">
        <v>6183</v>
      </c>
      <c r="H2485">
        <v>-41219.014999999999</v>
      </c>
      <c r="I2485">
        <v>0.73699999999999999</v>
      </c>
      <c r="J2485">
        <v>7973.7813999999998</v>
      </c>
      <c r="K2485">
        <v>3.8999999999999998E-3</v>
      </c>
      <c r="L2485">
        <v>186955749.56</v>
      </c>
      <c r="M2485">
        <v>0.79100000000000004</v>
      </c>
      <c r="N2485" t="b">
        <v>0</v>
      </c>
    </row>
    <row r="2486" spans="1:14" x14ac:dyDescent="0.2">
      <c r="A2486">
        <v>187</v>
      </c>
      <c r="B2486">
        <v>33</v>
      </c>
      <c r="C2486">
        <v>110</v>
      </c>
      <c r="D2486">
        <v>77</v>
      </c>
      <c r="E2486" t="s">
        <v>102</v>
      </c>
      <c r="F2486" t="s">
        <v>6184</v>
      </c>
      <c r="G2486" t="s">
        <v>6185</v>
      </c>
      <c r="H2486">
        <v>-39549.377</v>
      </c>
      <c r="I2486">
        <v>27.945</v>
      </c>
      <c r="J2486">
        <v>7960.6692000000003</v>
      </c>
      <c r="K2486">
        <v>0.14940000000000001</v>
      </c>
      <c r="L2486">
        <v>186957542</v>
      </c>
      <c r="M2486">
        <v>30</v>
      </c>
      <c r="N2486" t="b">
        <v>0</v>
      </c>
    </row>
    <row r="2487" spans="1:14" x14ac:dyDescent="0.2">
      <c r="A2487">
        <v>187</v>
      </c>
      <c r="B2487">
        <v>31</v>
      </c>
      <c r="C2487">
        <v>109</v>
      </c>
      <c r="D2487">
        <v>78</v>
      </c>
      <c r="E2487" t="s">
        <v>103</v>
      </c>
      <c r="F2487" t="s">
        <v>6186</v>
      </c>
      <c r="G2487" t="s">
        <v>6187</v>
      </c>
      <c r="H2487">
        <v>-36685.360999999997</v>
      </c>
      <c r="I2487">
        <v>24.067</v>
      </c>
      <c r="J2487">
        <v>7941.1698999999999</v>
      </c>
      <c r="K2487">
        <v>0.12870000000000001</v>
      </c>
      <c r="L2487">
        <v>186960616.63999999</v>
      </c>
      <c r="M2487">
        <v>25.837</v>
      </c>
      <c r="N2487" t="b">
        <v>0</v>
      </c>
    </row>
    <row r="2488" spans="1:14" x14ac:dyDescent="0.2">
      <c r="A2488">
        <v>187</v>
      </c>
      <c r="B2488">
        <v>29</v>
      </c>
      <c r="C2488">
        <v>108</v>
      </c>
      <c r="D2488">
        <v>79</v>
      </c>
      <c r="E2488" t="s">
        <v>104</v>
      </c>
      <c r="F2488" t="s">
        <v>6188</v>
      </c>
      <c r="G2488" t="s">
        <v>6189</v>
      </c>
      <c r="H2488">
        <v>-33028.78</v>
      </c>
      <c r="I2488">
        <v>22.498999999999999</v>
      </c>
      <c r="J2488">
        <v>7917.4323000000004</v>
      </c>
      <c r="K2488">
        <v>0.1203</v>
      </c>
      <c r="L2488">
        <v>186964542.13999999</v>
      </c>
      <c r="M2488">
        <v>24.152999999999999</v>
      </c>
      <c r="N2488" t="b">
        <v>0</v>
      </c>
    </row>
    <row r="2489" spans="1:14" x14ac:dyDescent="0.2">
      <c r="A2489">
        <v>187</v>
      </c>
      <c r="B2489">
        <v>27</v>
      </c>
      <c r="C2489">
        <v>107</v>
      </c>
      <c r="D2489">
        <v>80</v>
      </c>
      <c r="E2489" t="s">
        <v>105</v>
      </c>
      <c r="F2489" t="s">
        <v>6190</v>
      </c>
      <c r="G2489" t="s">
        <v>6191</v>
      </c>
      <c r="H2489">
        <v>-28118.508999999998</v>
      </c>
      <c r="I2489">
        <v>12.864000000000001</v>
      </c>
      <c r="J2489">
        <v>7886.9904999999999</v>
      </c>
      <c r="K2489">
        <v>6.88E-2</v>
      </c>
      <c r="L2489">
        <v>186969813.53999999</v>
      </c>
      <c r="M2489">
        <v>13.81</v>
      </c>
      <c r="N2489" t="b">
        <v>0</v>
      </c>
    </row>
    <row r="2490" spans="1:14" x14ac:dyDescent="0.2">
      <c r="A2490">
        <v>187</v>
      </c>
      <c r="B2490">
        <v>25</v>
      </c>
      <c r="C2490">
        <v>106</v>
      </c>
      <c r="D2490">
        <v>81</v>
      </c>
      <c r="E2490" t="s">
        <v>106</v>
      </c>
      <c r="F2490" t="s">
        <v>6192</v>
      </c>
      <c r="G2490" t="s">
        <v>6193</v>
      </c>
      <c r="H2490">
        <v>-22444.592000000001</v>
      </c>
      <c r="I2490">
        <v>8.048</v>
      </c>
      <c r="J2490">
        <v>7852.4650000000001</v>
      </c>
      <c r="K2490">
        <v>4.2999999999999997E-2</v>
      </c>
      <c r="L2490">
        <v>186975904.74000001</v>
      </c>
      <c r="M2490">
        <v>8.64</v>
      </c>
      <c r="N2490" t="b">
        <v>0</v>
      </c>
    </row>
    <row r="2491" spans="1:14" x14ac:dyDescent="0.2">
      <c r="A2491">
        <v>187</v>
      </c>
      <c r="B2491">
        <v>23</v>
      </c>
      <c r="C2491">
        <v>105</v>
      </c>
      <c r="D2491">
        <v>82</v>
      </c>
      <c r="E2491" t="s">
        <v>107</v>
      </c>
      <c r="F2491" t="s">
        <v>6194</v>
      </c>
      <c r="G2491" t="s">
        <v>6195</v>
      </c>
      <c r="H2491">
        <v>-14986.955</v>
      </c>
      <c r="I2491">
        <v>5.0940000000000003</v>
      </c>
      <c r="J2491">
        <v>7808.4009999999998</v>
      </c>
      <c r="K2491">
        <v>2.7199999999999998E-2</v>
      </c>
      <c r="L2491">
        <v>186983910.84</v>
      </c>
      <c r="M2491">
        <v>5.468</v>
      </c>
      <c r="N2491" t="b">
        <v>0</v>
      </c>
    </row>
    <row r="2492" spans="1:14" x14ac:dyDescent="0.2">
      <c r="A2492">
        <v>187</v>
      </c>
      <c r="B2492">
        <v>21</v>
      </c>
      <c r="C2492">
        <v>104</v>
      </c>
      <c r="D2492">
        <v>83</v>
      </c>
      <c r="E2492" t="s">
        <v>108</v>
      </c>
      <c r="F2492" t="s">
        <v>6196</v>
      </c>
      <c r="G2492" t="s">
        <v>6197</v>
      </c>
      <c r="H2492">
        <v>-6383.2749999999996</v>
      </c>
      <c r="I2492">
        <v>10.005000000000001</v>
      </c>
      <c r="J2492">
        <v>7758.2083000000002</v>
      </c>
      <c r="K2492">
        <v>5.3499999999999999E-2</v>
      </c>
      <c r="L2492">
        <v>186993147.27000001</v>
      </c>
      <c r="M2492">
        <v>10.74</v>
      </c>
      <c r="N2492" t="b">
        <v>0</v>
      </c>
    </row>
    <row r="2493" spans="1:14" x14ac:dyDescent="0.2">
      <c r="A2493">
        <v>187</v>
      </c>
      <c r="B2493">
        <v>19</v>
      </c>
      <c r="C2493">
        <v>103</v>
      </c>
      <c r="D2493">
        <v>84</v>
      </c>
      <c r="E2493" t="s">
        <v>109</v>
      </c>
      <c r="F2493" t="s">
        <v>6198</v>
      </c>
      <c r="G2493" t="s">
        <v>6199</v>
      </c>
      <c r="H2493">
        <v>2823.808</v>
      </c>
      <c r="I2493">
        <v>32.631</v>
      </c>
      <c r="J2493">
        <v>7704.7888999999996</v>
      </c>
      <c r="K2493">
        <v>0.17449999999999999</v>
      </c>
      <c r="L2493">
        <v>187003031.47999999</v>
      </c>
      <c r="M2493">
        <v>35.03</v>
      </c>
      <c r="N2493" t="b">
        <v>0</v>
      </c>
    </row>
    <row r="2494" spans="1:14" x14ac:dyDescent="0.2">
      <c r="A2494">
        <v>188</v>
      </c>
      <c r="B2494">
        <v>46</v>
      </c>
      <c r="C2494">
        <v>117</v>
      </c>
      <c r="D2494">
        <v>71</v>
      </c>
      <c r="E2494" t="s">
        <v>96</v>
      </c>
      <c r="F2494" t="s">
        <v>6200</v>
      </c>
      <c r="G2494" t="s">
        <v>6201</v>
      </c>
      <c r="H2494" t="s">
        <v>6202</v>
      </c>
      <c r="I2494" t="s">
        <v>581</v>
      </c>
      <c r="J2494" t="s">
        <v>6203</v>
      </c>
      <c r="K2494" t="s">
        <v>1655</v>
      </c>
      <c r="L2494">
        <v>187974428</v>
      </c>
      <c r="M2494" t="s">
        <v>584</v>
      </c>
      <c r="N2494" t="b">
        <v>1</v>
      </c>
    </row>
    <row r="2495" spans="1:14" x14ac:dyDescent="0.2">
      <c r="A2495">
        <v>188</v>
      </c>
      <c r="B2495">
        <v>44</v>
      </c>
      <c r="C2495">
        <v>116</v>
      </c>
      <c r="D2495">
        <v>72</v>
      </c>
      <c r="E2495" t="s">
        <v>97</v>
      </c>
      <c r="F2495" t="s">
        <v>6204</v>
      </c>
      <c r="G2495" t="s">
        <v>6205</v>
      </c>
      <c r="H2495" t="s">
        <v>6206</v>
      </c>
      <c r="I2495" t="s">
        <v>813</v>
      </c>
      <c r="J2495" t="s">
        <v>6141</v>
      </c>
      <c r="K2495" t="s">
        <v>1655</v>
      </c>
      <c r="L2495">
        <v>187966903</v>
      </c>
      <c r="M2495" t="s">
        <v>816</v>
      </c>
      <c r="N2495" t="b">
        <v>1</v>
      </c>
    </row>
    <row r="2496" spans="1:14" x14ac:dyDescent="0.2">
      <c r="A2496">
        <v>188</v>
      </c>
      <c r="B2496">
        <v>42</v>
      </c>
      <c r="C2496">
        <v>115</v>
      </c>
      <c r="D2496">
        <v>73</v>
      </c>
      <c r="E2496" t="s">
        <v>98</v>
      </c>
      <c r="F2496" t="s">
        <v>6207</v>
      </c>
      <c r="G2496" t="s">
        <v>6208</v>
      </c>
      <c r="H2496" t="s">
        <v>6209</v>
      </c>
      <c r="I2496" t="s">
        <v>732</v>
      </c>
      <c r="J2496" t="s">
        <v>6210</v>
      </c>
      <c r="K2496" t="s">
        <v>2047</v>
      </c>
      <c r="L2496">
        <v>187963596</v>
      </c>
      <c r="M2496" t="s">
        <v>734</v>
      </c>
      <c r="N2496" t="b">
        <v>1</v>
      </c>
    </row>
    <row r="2497" spans="1:14" x14ac:dyDescent="0.2">
      <c r="A2497">
        <v>188</v>
      </c>
      <c r="B2497">
        <v>40</v>
      </c>
      <c r="C2497">
        <v>114</v>
      </c>
      <c r="D2497">
        <v>74</v>
      </c>
      <c r="E2497" t="s">
        <v>99</v>
      </c>
      <c r="F2497" t="s">
        <v>6211</v>
      </c>
      <c r="G2497" t="s">
        <v>6212</v>
      </c>
      <c r="H2497">
        <v>-38667.879999999997</v>
      </c>
      <c r="I2497">
        <v>3.089</v>
      </c>
      <c r="J2497">
        <v>7969.0532000000003</v>
      </c>
      <c r="K2497">
        <v>1.6400000000000001E-2</v>
      </c>
      <c r="L2497">
        <v>187958488.31999999</v>
      </c>
      <c r="M2497">
        <v>3.3159999999999998</v>
      </c>
      <c r="N2497" t="b">
        <v>0</v>
      </c>
    </row>
    <row r="2498" spans="1:14" x14ac:dyDescent="0.2">
      <c r="A2498">
        <v>188</v>
      </c>
      <c r="B2498">
        <v>38</v>
      </c>
      <c r="C2498">
        <v>113</v>
      </c>
      <c r="D2498">
        <v>75</v>
      </c>
      <c r="E2498" t="s">
        <v>100</v>
      </c>
      <c r="F2498" t="s">
        <v>6213</v>
      </c>
      <c r="G2498" t="s">
        <v>6214</v>
      </c>
      <c r="H2498">
        <v>-39016.879999999997</v>
      </c>
      <c r="I2498">
        <v>0.73799999999999999</v>
      </c>
      <c r="J2498">
        <v>7966.7480999999998</v>
      </c>
      <c r="K2498">
        <v>3.8999999999999998E-3</v>
      </c>
      <c r="L2498">
        <v>187958113.65000001</v>
      </c>
      <c r="M2498">
        <v>0.79200000000000004</v>
      </c>
      <c r="N2498" t="b">
        <v>0</v>
      </c>
    </row>
    <row r="2499" spans="1:14" x14ac:dyDescent="0.2">
      <c r="A2499">
        <v>188</v>
      </c>
      <c r="B2499">
        <v>36</v>
      </c>
      <c r="C2499">
        <v>112</v>
      </c>
      <c r="D2499">
        <v>76</v>
      </c>
      <c r="E2499" t="s">
        <v>101</v>
      </c>
      <c r="F2499" t="s">
        <v>6215</v>
      </c>
      <c r="G2499" t="s">
        <v>6216</v>
      </c>
      <c r="H2499">
        <v>-41137.300999999999</v>
      </c>
      <c r="I2499">
        <v>0.73399999999999999</v>
      </c>
      <c r="J2499">
        <v>7973.8656000000001</v>
      </c>
      <c r="K2499">
        <v>3.8999999999999998E-3</v>
      </c>
      <c r="L2499">
        <v>187955837.28999999</v>
      </c>
      <c r="M2499">
        <v>0.78800000000000003</v>
      </c>
      <c r="N2499" t="b">
        <v>0</v>
      </c>
    </row>
    <row r="2500" spans="1:14" x14ac:dyDescent="0.2">
      <c r="A2500">
        <v>188</v>
      </c>
      <c r="B2500">
        <v>34</v>
      </c>
      <c r="C2500">
        <v>111</v>
      </c>
      <c r="D2500">
        <v>77</v>
      </c>
      <c r="E2500" t="s">
        <v>102</v>
      </c>
      <c r="F2500" t="s">
        <v>6217</v>
      </c>
      <c r="G2500" t="s">
        <v>6218</v>
      </c>
      <c r="H2500">
        <v>-38344.955000000002</v>
      </c>
      <c r="I2500">
        <v>9.423</v>
      </c>
      <c r="J2500">
        <v>7954.8512000000001</v>
      </c>
      <c r="K2500">
        <v>5.0099999999999999E-2</v>
      </c>
      <c r="L2500">
        <v>187958834.99000001</v>
      </c>
      <c r="M2500">
        <v>10.116</v>
      </c>
      <c r="N2500" t="b">
        <v>0</v>
      </c>
    </row>
    <row r="2501" spans="1:14" x14ac:dyDescent="0.2">
      <c r="A2501">
        <v>188</v>
      </c>
      <c r="B2501">
        <v>32</v>
      </c>
      <c r="C2501">
        <v>110</v>
      </c>
      <c r="D2501">
        <v>78</v>
      </c>
      <c r="E2501" t="s">
        <v>103</v>
      </c>
      <c r="F2501" t="s">
        <v>6219</v>
      </c>
      <c r="G2501" t="s">
        <v>6220</v>
      </c>
      <c r="H2501">
        <v>-37820.97</v>
      </c>
      <c r="I2501">
        <v>5.3049999999999997</v>
      </c>
      <c r="J2501">
        <v>7947.9026999999996</v>
      </c>
      <c r="K2501">
        <v>2.8199999999999999E-2</v>
      </c>
      <c r="L2501">
        <v>187959397.52000001</v>
      </c>
      <c r="M2501">
        <v>5.694</v>
      </c>
      <c r="N2501" t="b">
        <v>0</v>
      </c>
    </row>
    <row r="2502" spans="1:14" x14ac:dyDescent="0.2">
      <c r="A2502">
        <v>188</v>
      </c>
      <c r="B2502">
        <v>30</v>
      </c>
      <c r="C2502">
        <v>109</v>
      </c>
      <c r="D2502">
        <v>79</v>
      </c>
      <c r="E2502" t="s">
        <v>104</v>
      </c>
      <c r="F2502" t="s">
        <v>6221</v>
      </c>
      <c r="G2502" t="s">
        <v>6222</v>
      </c>
      <c r="H2502">
        <v>-32371.314999999999</v>
      </c>
      <c r="I2502">
        <v>2.7010000000000001</v>
      </c>
      <c r="J2502">
        <v>7914.7537000000002</v>
      </c>
      <c r="K2502">
        <v>1.44E-2</v>
      </c>
      <c r="L2502">
        <v>187965247.96000001</v>
      </c>
      <c r="M2502">
        <v>2.9</v>
      </c>
      <c r="N2502" t="b">
        <v>0</v>
      </c>
    </row>
    <row r="2503" spans="1:14" x14ac:dyDescent="0.2">
      <c r="A2503">
        <v>188</v>
      </c>
      <c r="B2503">
        <v>28</v>
      </c>
      <c r="C2503">
        <v>108</v>
      </c>
      <c r="D2503">
        <v>80</v>
      </c>
      <c r="E2503" t="s">
        <v>105</v>
      </c>
      <c r="F2503" t="s">
        <v>6223</v>
      </c>
      <c r="G2503" t="s">
        <v>6224</v>
      </c>
      <c r="H2503">
        <v>-30198.350999999999</v>
      </c>
      <c r="I2503">
        <v>6.7869999999999999</v>
      </c>
      <c r="J2503">
        <v>7899.0339999999997</v>
      </c>
      <c r="K2503">
        <v>3.61E-2</v>
      </c>
      <c r="L2503">
        <v>187967580.72999999</v>
      </c>
      <c r="M2503">
        <v>7.2850000000000001</v>
      </c>
      <c r="N2503" t="b">
        <v>0</v>
      </c>
    </row>
    <row r="2504" spans="1:14" x14ac:dyDescent="0.2">
      <c r="A2504">
        <v>188</v>
      </c>
      <c r="B2504">
        <v>26</v>
      </c>
      <c r="C2504">
        <v>107</v>
      </c>
      <c r="D2504">
        <v>81</v>
      </c>
      <c r="E2504" t="s">
        <v>106</v>
      </c>
      <c r="F2504" t="s">
        <v>6225</v>
      </c>
      <c r="G2504" t="s">
        <v>6226</v>
      </c>
      <c r="H2504">
        <v>-22336.402999999998</v>
      </c>
      <c r="I2504">
        <v>29.904</v>
      </c>
      <c r="J2504">
        <v>7853.0537000000004</v>
      </c>
      <c r="K2504">
        <v>0.15909999999999999</v>
      </c>
      <c r="L2504">
        <v>187976020.88</v>
      </c>
      <c r="M2504">
        <v>32.103000000000002</v>
      </c>
      <c r="N2504" t="b">
        <v>0</v>
      </c>
    </row>
    <row r="2505" spans="1:14" x14ac:dyDescent="0.2">
      <c r="A2505">
        <v>188</v>
      </c>
      <c r="B2505">
        <v>24</v>
      </c>
      <c r="C2505">
        <v>106</v>
      </c>
      <c r="D2505">
        <v>82</v>
      </c>
      <c r="E2505" t="s">
        <v>107</v>
      </c>
      <c r="F2505" t="s">
        <v>6227</v>
      </c>
      <c r="G2505" t="s">
        <v>6228</v>
      </c>
      <c r="H2505">
        <v>-17811.024000000001</v>
      </c>
      <c r="I2505">
        <v>10.124000000000001</v>
      </c>
      <c r="J2505">
        <v>7824.8211000000001</v>
      </c>
      <c r="K2505">
        <v>5.3900000000000003E-2</v>
      </c>
      <c r="L2505">
        <v>187980879.06999999</v>
      </c>
      <c r="M2505">
        <v>10.868</v>
      </c>
      <c r="N2505" t="b">
        <v>0</v>
      </c>
    </row>
    <row r="2506" spans="1:14" x14ac:dyDescent="0.2">
      <c r="A2506">
        <v>188</v>
      </c>
      <c r="B2506">
        <v>22</v>
      </c>
      <c r="C2506">
        <v>105</v>
      </c>
      <c r="D2506">
        <v>83</v>
      </c>
      <c r="E2506" t="s">
        <v>108</v>
      </c>
      <c r="F2506" t="s">
        <v>6229</v>
      </c>
      <c r="G2506" t="s">
        <v>6230</v>
      </c>
      <c r="H2506">
        <v>-7194.8</v>
      </c>
      <c r="I2506">
        <v>11.179</v>
      </c>
      <c r="J2506">
        <v>7764.1904000000004</v>
      </c>
      <c r="K2506">
        <v>5.9499999999999997E-2</v>
      </c>
      <c r="L2506">
        <v>187992276.06</v>
      </c>
      <c r="M2506">
        <v>12.000999999999999</v>
      </c>
      <c r="N2506" t="b">
        <v>0</v>
      </c>
    </row>
    <row r="2507" spans="1:14" x14ac:dyDescent="0.2">
      <c r="A2507">
        <v>188</v>
      </c>
      <c r="B2507">
        <v>20</v>
      </c>
      <c r="C2507">
        <v>104</v>
      </c>
      <c r="D2507">
        <v>84</v>
      </c>
      <c r="E2507" t="s">
        <v>109</v>
      </c>
      <c r="F2507" t="s">
        <v>6231</v>
      </c>
      <c r="G2507" t="s">
        <v>6232</v>
      </c>
      <c r="H2507">
        <v>-544.37800000000004</v>
      </c>
      <c r="I2507">
        <v>19.97</v>
      </c>
      <c r="J2507">
        <v>7724.6544000000004</v>
      </c>
      <c r="K2507">
        <v>0.1062</v>
      </c>
      <c r="L2507">
        <v>187999415.58000001</v>
      </c>
      <c r="M2507">
        <v>21.437999999999999</v>
      </c>
      <c r="N2507" t="b">
        <v>0</v>
      </c>
    </row>
    <row r="2508" spans="1:14" x14ac:dyDescent="0.2">
      <c r="A2508">
        <v>189</v>
      </c>
      <c r="B2508">
        <v>45</v>
      </c>
      <c r="C2508">
        <v>117</v>
      </c>
      <c r="D2508">
        <v>72</v>
      </c>
      <c r="E2508" t="s">
        <v>97</v>
      </c>
      <c r="F2508" t="s">
        <v>6233</v>
      </c>
      <c r="G2508" t="s">
        <v>6234</v>
      </c>
      <c r="H2508" t="s">
        <v>6235</v>
      </c>
      <c r="I2508" t="s">
        <v>813</v>
      </c>
      <c r="J2508" t="s">
        <v>4605</v>
      </c>
      <c r="K2508" t="s">
        <v>1655</v>
      </c>
      <c r="L2508">
        <v>188970853</v>
      </c>
      <c r="M2508" t="s">
        <v>816</v>
      </c>
      <c r="N2508" t="b">
        <v>1</v>
      </c>
    </row>
    <row r="2509" spans="1:14" x14ac:dyDescent="0.2">
      <c r="A2509">
        <v>189</v>
      </c>
      <c r="B2509">
        <v>43</v>
      </c>
      <c r="C2509">
        <v>116</v>
      </c>
      <c r="D2509">
        <v>73</v>
      </c>
      <c r="E2509" t="s">
        <v>98</v>
      </c>
      <c r="F2509" t="s">
        <v>6236</v>
      </c>
      <c r="G2509" t="s">
        <v>6237</v>
      </c>
      <c r="H2509" t="s">
        <v>6238</v>
      </c>
      <c r="I2509" t="s">
        <v>732</v>
      </c>
      <c r="J2509" t="s">
        <v>6239</v>
      </c>
      <c r="K2509" t="s">
        <v>2047</v>
      </c>
      <c r="L2509">
        <v>188965690</v>
      </c>
      <c r="M2509" t="s">
        <v>734</v>
      </c>
      <c r="N2509" t="b">
        <v>1</v>
      </c>
    </row>
    <row r="2510" spans="1:14" x14ac:dyDescent="0.2">
      <c r="A2510">
        <v>189</v>
      </c>
      <c r="B2510">
        <v>41</v>
      </c>
      <c r="C2510">
        <v>115</v>
      </c>
      <c r="D2510">
        <v>74</v>
      </c>
      <c r="E2510" t="s">
        <v>99</v>
      </c>
      <c r="F2510" t="s">
        <v>6240</v>
      </c>
      <c r="G2510" t="s">
        <v>6241</v>
      </c>
      <c r="H2510" t="s">
        <v>6242</v>
      </c>
      <c r="I2510" t="s">
        <v>732</v>
      </c>
      <c r="J2510" t="s">
        <v>6243</v>
      </c>
      <c r="K2510" t="s">
        <v>2047</v>
      </c>
      <c r="L2510">
        <v>188961557</v>
      </c>
      <c r="M2510" t="s">
        <v>734</v>
      </c>
      <c r="N2510" t="b">
        <v>1</v>
      </c>
    </row>
    <row r="2511" spans="1:14" x14ac:dyDescent="0.2">
      <c r="A2511">
        <v>189</v>
      </c>
      <c r="B2511">
        <v>39</v>
      </c>
      <c r="C2511">
        <v>114</v>
      </c>
      <c r="D2511">
        <v>75</v>
      </c>
      <c r="E2511" t="s">
        <v>100</v>
      </c>
      <c r="F2511" t="s">
        <v>6244</v>
      </c>
      <c r="G2511" t="s">
        <v>6245</v>
      </c>
      <c r="H2511">
        <v>-37979.097000000002</v>
      </c>
      <c r="I2511">
        <v>8.1910000000000007</v>
      </c>
      <c r="J2511">
        <v>7961.8104999999996</v>
      </c>
      <c r="K2511">
        <v>4.3299999999999998E-2</v>
      </c>
      <c r="L2511">
        <v>188959227.75999999</v>
      </c>
      <c r="M2511">
        <v>8.7929999999999993</v>
      </c>
      <c r="N2511" t="b">
        <v>0</v>
      </c>
    </row>
    <row r="2512" spans="1:14" x14ac:dyDescent="0.2">
      <c r="A2512">
        <v>189</v>
      </c>
      <c r="B2512">
        <v>37</v>
      </c>
      <c r="C2512">
        <v>113</v>
      </c>
      <c r="D2512">
        <v>76</v>
      </c>
      <c r="E2512" t="s">
        <v>101</v>
      </c>
      <c r="F2512" t="s">
        <v>6246</v>
      </c>
      <c r="G2512" t="s">
        <v>6247</v>
      </c>
      <c r="H2512">
        <v>-38986.802000000003</v>
      </c>
      <c r="I2512">
        <v>0.66600000000000004</v>
      </c>
      <c r="J2512">
        <v>7963.0029000000004</v>
      </c>
      <c r="K2512">
        <v>3.5000000000000001E-3</v>
      </c>
      <c r="L2512">
        <v>188958145.94</v>
      </c>
      <c r="M2512">
        <v>0.71499999999999997</v>
      </c>
      <c r="N2512" t="b">
        <v>0</v>
      </c>
    </row>
    <row r="2513" spans="1:14" x14ac:dyDescent="0.2">
      <c r="A2513">
        <v>189</v>
      </c>
      <c r="B2513">
        <v>35</v>
      </c>
      <c r="C2513">
        <v>112</v>
      </c>
      <c r="D2513">
        <v>77</v>
      </c>
      <c r="E2513" t="s">
        <v>102</v>
      </c>
      <c r="F2513" t="s">
        <v>6248</v>
      </c>
      <c r="G2513" t="s">
        <v>6249</v>
      </c>
      <c r="H2513">
        <v>-38449.652000000002</v>
      </c>
      <c r="I2513">
        <v>12.576000000000001</v>
      </c>
      <c r="J2513">
        <v>7956.0213999999996</v>
      </c>
      <c r="K2513">
        <v>6.6500000000000004E-2</v>
      </c>
      <c r="L2513">
        <v>188958722.59999999</v>
      </c>
      <c r="M2513">
        <v>13.5</v>
      </c>
      <c r="N2513" t="b">
        <v>0</v>
      </c>
    </row>
    <row r="2514" spans="1:14" x14ac:dyDescent="0.2">
      <c r="A2514">
        <v>189</v>
      </c>
      <c r="B2514">
        <v>33</v>
      </c>
      <c r="C2514">
        <v>111</v>
      </c>
      <c r="D2514">
        <v>78</v>
      </c>
      <c r="E2514" t="s">
        <v>103</v>
      </c>
      <c r="F2514" t="s">
        <v>6250</v>
      </c>
      <c r="G2514" t="s">
        <v>6251</v>
      </c>
      <c r="H2514">
        <v>-36469.404999999999</v>
      </c>
      <c r="I2514">
        <v>10.09</v>
      </c>
      <c r="J2514">
        <v>7941.4044999999996</v>
      </c>
      <c r="K2514">
        <v>5.3400000000000003E-2</v>
      </c>
      <c r="L2514">
        <v>188960848.47999999</v>
      </c>
      <c r="M2514">
        <v>10.832000000000001</v>
      </c>
      <c r="N2514" t="b">
        <v>0</v>
      </c>
    </row>
    <row r="2515" spans="1:14" x14ac:dyDescent="0.2">
      <c r="A2515">
        <v>189</v>
      </c>
      <c r="B2515">
        <v>31</v>
      </c>
      <c r="C2515">
        <v>110</v>
      </c>
      <c r="D2515">
        <v>79</v>
      </c>
      <c r="E2515" t="s">
        <v>104</v>
      </c>
      <c r="F2515" t="s">
        <v>6252</v>
      </c>
      <c r="G2515" t="s">
        <v>6253</v>
      </c>
      <c r="H2515">
        <v>-33581.957999999999</v>
      </c>
      <c r="I2515">
        <v>20.081</v>
      </c>
      <c r="J2515">
        <v>7921.9876000000004</v>
      </c>
      <c r="K2515">
        <v>0.10630000000000001</v>
      </c>
      <c r="L2515">
        <v>188963948.28</v>
      </c>
      <c r="M2515">
        <v>21.558</v>
      </c>
      <c r="N2515" t="b">
        <v>0</v>
      </c>
    </row>
    <row r="2516" spans="1:14" x14ac:dyDescent="0.2">
      <c r="A2516">
        <v>189</v>
      </c>
      <c r="B2516">
        <v>29</v>
      </c>
      <c r="C2516">
        <v>109</v>
      </c>
      <c r="D2516">
        <v>80</v>
      </c>
      <c r="E2516" t="s">
        <v>105</v>
      </c>
      <c r="F2516" t="s">
        <v>6254</v>
      </c>
      <c r="G2516" t="s">
        <v>6255</v>
      </c>
      <c r="H2516">
        <v>-29626.378000000001</v>
      </c>
      <c r="I2516">
        <v>31.553000000000001</v>
      </c>
      <c r="J2516">
        <v>7896.9192000000003</v>
      </c>
      <c r="K2516">
        <v>0.16689999999999999</v>
      </c>
      <c r="L2516">
        <v>188968194.77000001</v>
      </c>
      <c r="M2516">
        <v>33.872999999999998</v>
      </c>
      <c r="N2516" t="b">
        <v>0</v>
      </c>
    </row>
    <row r="2517" spans="1:14" x14ac:dyDescent="0.2">
      <c r="A2517">
        <v>189</v>
      </c>
      <c r="B2517">
        <v>27</v>
      </c>
      <c r="C2517">
        <v>108</v>
      </c>
      <c r="D2517">
        <v>81</v>
      </c>
      <c r="E2517" t="s">
        <v>106</v>
      </c>
      <c r="F2517" t="s">
        <v>6256</v>
      </c>
      <c r="G2517" t="s">
        <v>6257</v>
      </c>
      <c r="H2517">
        <v>-24616.105</v>
      </c>
      <c r="I2517">
        <v>8.3680000000000003</v>
      </c>
      <c r="J2517">
        <v>7866.2704000000003</v>
      </c>
      <c r="K2517">
        <v>4.4299999999999999E-2</v>
      </c>
      <c r="L2517">
        <v>188973573.52000001</v>
      </c>
      <c r="M2517">
        <v>8.9830000000000005</v>
      </c>
      <c r="N2517" t="b">
        <v>0</v>
      </c>
    </row>
    <row r="2518" spans="1:14" x14ac:dyDescent="0.2">
      <c r="A2518">
        <v>189</v>
      </c>
      <c r="B2518">
        <v>25</v>
      </c>
      <c r="C2518">
        <v>107</v>
      </c>
      <c r="D2518">
        <v>82</v>
      </c>
      <c r="E2518" t="s">
        <v>107</v>
      </c>
      <c r="F2518" t="s">
        <v>6258</v>
      </c>
      <c r="G2518" t="s">
        <v>6259</v>
      </c>
      <c r="H2518">
        <v>-17844.019</v>
      </c>
      <c r="I2518">
        <v>14.061999999999999</v>
      </c>
      <c r="J2518">
        <v>7826.2999</v>
      </c>
      <c r="K2518">
        <v>7.4399999999999994E-2</v>
      </c>
      <c r="L2518">
        <v>188980843.65000001</v>
      </c>
      <c r="M2518">
        <v>15.096</v>
      </c>
      <c r="N2518" t="b">
        <v>0</v>
      </c>
    </row>
    <row r="2519" spans="1:14" x14ac:dyDescent="0.2">
      <c r="A2519">
        <v>189</v>
      </c>
      <c r="B2519">
        <v>23</v>
      </c>
      <c r="C2519">
        <v>106</v>
      </c>
      <c r="D2519">
        <v>83</v>
      </c>
      <c r="E2519" t="s">
        <v>108</v>
      </c>
      <c r="F2519" t="s">
        <v>6260</v>
      </c>
      <c r="G2519" t="s">
        <v>6261</v>
      </c>
      <c r="H2519">
        <v>-10064.664000000001</v>
      </c>
      <c r="I2519">
        <v>20.850999999999999</v>
      </c>
      <c r="J2519">
        <v>7780.9998999999998</v>
      </c>
      <c r="K2519">
        <v>0.1103</v>
      </c>
      <c r="L2519">
        <v>188989195.13</v>
      </c>
      <c r="M2519">
        <v>22.384</v>
      </c>
      <c r="N2519" t="b">
        <v>0</v>
      </c>
    </row>
    <row r="2520" spans="1:14" x14ac:dyDescent="0.2">
      <c r="A2520">
        <v>189</v>
      </c>
      <c r="B2520">
        <v>21</v>
      </c>
      <c r="C2520">
        <v>105</v>
      </c>
      <c r="D2520">
        <v>84</v>
      </c>
      <c r="E2520" t="s">
        <v>109</v>
      </c>
      <c r="F2520" t="s">
        <v>6262</v>
      </c>
      <c r="G2520" t="s">
        <v>6263</v>
      </c>
      <c r="H2520">
        <v>-1421.9960000000001</v>
      </c>
      <c r="I2520">
        <v>22.059000000000001</v>
      </c>
      <c r="J2520">
        <v>7731.1320999999998</v>
      </c>
      <c r="K2520">
        <v>0.1167</v>
      </c>
      <c r="L2520">
        <v>188998473.41999999</v>
      </c>
      <c r="M2520">
        <v>23.681000000000001</v>
      </c>
      <c r="N2520" t="b">
        <v>0</v>
      </c>
    </row>
    <row r="2521" spans="1:14" x14ac:dyDescent="0.2">
      <c r="A2521">
        <v>190</v>
      </c>
      <c r="B2521">
        <v>46</v>
      </c>
      <c r="C2521">
        <v>118</v>
      </c>
      <c r="D2521">
        <v>72</v>
      </c>
      <c r="E2521" t="s">
        <v>97</v>
      </c>
      <c r="F2521" t="s">
        <v>6264</v>
      </c>
      <c r="G2521" t="s">
        <v>6265</v>
      </c>
      <c r="H2521" t="s">
        <v>6266</v>
      </c>
      <c r="I2521" t="s">
        <v>581</v>
      </c>
      <c r="J2521" t="s">
        <v>6267</v>
      </c>
      <c r="K2521" t="s">
        <v>1655</v>
      </c>
      <c r="L2521">
        <v>189973376</v>
      </c>
      <c r="M2521" t="s">
        <v>584</v>
      </c>
      <c r="N2521" t="b">
        <v>1</v>
      </c>
    </row>
    <row r="2522" spans="1:14" x14ac:dyDescent="0.2">
      <c r="A2522">
        <v>190</v>
      </c>
      <c r="B2522">
        <v>44</v>
      </c>
      <c r="C2522">
        <v>117</v>
      </c>
      <c r="D2522">
        <v>73</v>
      </c>
      <c r="E2522" t="s">
        <v>98</v>
      </c>
      <c r="F2522" t="s">
        <v>6268</v>
      </c>
      <c r="G2522" t="s">
        <v>6269</v>
      </c>
      <c r="H2522" t="s">
        <v>6270</v>
      </c>
      <c r="I2522" t="s">
        <v>732</v>
      </c>
      <c r="J2522" t="s">
        <v>1322</v>
      </c>
      <c r="K2522" t="s">
        <v>2047</v>
      </c>
      <c r="L2522">
        <v>189969168</v>
      </c>
      <c r="M2522" t="s">
        <v>734</v>
      </c>
      <c r="N2522" t="b">
        <v>1</v>
      </c>
    </row>
    <row r="2523" spans="1:14" x14ac:dyDescent="0.2">
      <c r="A2523">
        <v>190</v>
      </c>
      <c r="B2523">
        <v>42</v>
      </c>
      <c r="C2523">
        <v>116</v>
      </c>
      <c r="D2523">
        <v>74</v>
      </c>
      <c r="E2523" t="s">
        <v>99</v>
      </c>
      <c r="F2523" t="s">
        <v>6271</v>
      </c>
      <c r="G2523" t="s">
        <v>6272</v>
      </c>
      <c r="H2523">
        <v>-34368.832000000002</v>
      </c>
      <c r="I2523">
        <v>35.390999999999998</v>
      </c>
      <c r="J2523">
        <v>7947.5030999999999</v>
      </c>
      <c r="K2523">
        <v>0.18629999999999999</v>
      </c>
      <c r="L2523">
        <v>189963103.53999999</v>
      </c>
      <c r="M2523">
        <v>37.993000000000002</v>
      </c>
      <c r="N2523" t="b">
        <v>0</v>
      </c>
    </row>
    <row r="2524" spans="1:14" x14ac:dyDescent="0.2">
      <c r="A2524">
        <v>190</v>
      </c>
      <c r="B2524">
        <v>40</v>
      </c>
      <c r="C2524">
        <v>115</v>
      </c>
      <c r="D2524">
        <v>75</v>
      </c>
      <c r="E2524" t="s">
        <v>100</v>
      </c>
      <c r="F2524" t="s">
        <v>6273</v>
      </c>
      <c r="G2524" t="s">
        <v>6274</v>
      </c>
      <c r="H2524">
        <v>-35583.014999999999</v>
      </c>
      <c r="I2524">
        <v>4.87</v>
      </c>
      <c r="J2524">
        <v>7949.7758999999996</v>
      </c>
      <c r="K2524">
        <v>2.5600000000000001E-2</v>
      </c>
      <c r="L2524">
        <v>189961800.06</v>
      </c>
      <c r="M2524">
        <v>5.2270000000000003</v>
      </c>
      <c r="N2524" t="b">
        <v>0</v>
      </c>
    </row>
    <row r="2525" spans="1:14" x14ac:dyDescent="0.2">
      <c r="A2525">
        <v>190</v>
      </c>
      <c r="B2525">
        <v>38</v>
      </c>
      <c r="C2525">
        <v>114</v>
      </c>
      <c r="D2525">
        <v>76</v>
      </c>
      <c r="E2525" t="s">
        <v>101</v>
      </c>
      <c r="F2525" t="s">
        <v>6275</v>
      </c>
      <c r="G2525" t="s">
        <v>6276</v>
      </c>
      <c r="H2525">
        <v>-38707.824999999997</v>
      </c>
      <c r="I2525">
        <v>0.65</v>
      </c>
      <c r="J2525">
        <v>7962.1046999999999</v>
      </c>
      <c r="K2525">
        <v>3.3999999999999998E-3</v>
      </c>
      <c r="L2525">
        <v>189958445.44</v>
      </c>
      <c r="M2525">
        <v>0.69699999999999995</v>
      </c>
      <c r="N2525" t="b">
        <v>0</v>
      </c>
    </row>
    <row r="2526" spans="1:14" x14ac:dyDescent="0.2">
      <c r="A2526">
        <v>190</v>
      </c>
      <c r="B2526">
        <v>36</v>
      </c>
      <c r="C2526">
        <v>113</v>
      </c>
      <c r="D2526">
        <v>77</v>
      </c>
      <c r="E2526" t="s">
        <v>102</v>
      </c>
      <c r="F2526" t="s">
        <v>6277</v>
      </c>
      <c r="G2526" t="s">
        <v>6278</v>
      </c>
      <c r="H2526">
        <v>-36753.614000000001</v>
      </c>
      <c r="I2526">
        <v>1.37</v>
      </c>
      <c r="J2526">
        <v>7947.7016999999996</v>
      </c>
      <c r="K2526">
        <v>7.1999999999999998E-3</v>
      </c>
      <c r="L2526">
        <v>189960543.37</v>
      </c>
      <c r="M2526">
        <v>1.47</v>
      </c>
      <c r="N2526" t="b">
        <v>0</v>
      </c>
    </row>
    <row r="2527" spans="1:14" x14ac:dyDescent="0.2">
      <c r="A2527">
        <v>190</v>
      </c>
      <c r="B2527">
        <v>34</v>
      </c>
      <c r="C2527">
        <v>112</v>
      </c>
      <c r="D2527">
        <v>78</v>
      </c>
      <c r="E2527" t="s">
        <v>103</v>
      </c>
      <c r="F2527" t="s">
        <v>6279</v>
      </c>
      <c r="G2527" t="s">
        <v>6280</v>
      </c>
      <c r="H2527">
        <v>-37306.504000000001</v>
      </c>
      <c r="I2527">
        <v>0.65700000000000003</v>
      </c>
      <c r="J2527">
        <v>7946.4940999999999</v>
      </c>
      <c r="K2527">
        <v>3.5000000000000001E-3</v>
      </c>
      <c r="L2527">
        <v>189959949.81999999</v>
      </c>
      <c r="M2527">
        <v>0.70499999999999996</v>
      </c>
      <c r="N2527" t="b">
        <v>0</v>
      </c>
    </row>
    <row r="2528" spans="1:14" x14ac:dyDescent="0.2">
      <c r="A2528">
        <v>190</v>
      </c>
      <c r="B2528">
        <v>32</v>
      </c>
      <c r="C2528">
        <v>111</v>
      </c>
      <c r="D2528">
        <v>79</v>
      </c>
      <c r="E2528" t="s">
        <v>104</v>
      </c>
      <c r="F2528" t="s">
        <v>6281</v>
      </c>
      <c r="G2528" t="s">
        <v>6282</v>
      </c>
      <c r="H2528">
        <v>-32833.54</v>
      </c>
      <c r="I2528">
        <v>3.4470000000000001</v>
      </c>
      <c r="J2528">
        <v>7918.8344999999999</v>
      </c>
      <c r="K2528">
        <v>1.8100000000000002E-2</v>
      </c>
      <c r="L2528">
        <v>189964751.74000001</v>
      </c>
      <c r="M2528">
        <v>3.7</v>
      </c>
      <c r="N2528" t="b">
        <v>0</v>
      </c>
    </row>
    <row r="2529" spans="1:14" x14ac:dyDescent="0.2">
      <c r="A2529">
        <v>190</v>
      </c>
      <c r="B2529">
        <v>30</v>
      </c>
      <c r="C2529">
        <v>110</v>
      </c>
      <c r="D2529">
        <v>80</v>
      </c>
      <c r="E2529" t="s">
        <v>105</v>
      </c>
      <c r="F2529" t="s">
        <v>6283</v>
      </c>
      <c r="G2529" t="s">
        <v>6284</v>
      </c>
      <c r="H2529">
        <v>-31370.625</v>
      </c>
      <c r="I2529">
        <v>15.907</v>
      </c>
      <c r="J2529">
        <v>7907.0173999999997</v>
      </c>
      <c r="K2529">
        <v>8.3699999999999997E-2</v>
      </c>
      <c r="L2529">
        <v>189966322.25</v>
      </c>
      <c r="M2529">
        <v>17.076000000000001</v>
      </c>
      <c r="N2529" t="b">
        <v>0</v>
      </c>
    </row>
    <row r="2530" spans="1:14" x14ac:dyDescent="0.2">
      <c r="A2530">
        <v>190</v>
      </c>
      <c r="B2530">
        <v>28</v>
      </c>
      <c r="C2530">
        <v>109</v>
      </c>
      <c r="D2530">
        <v>81</v>
      </c>
      <c r="E2530" t="s">
        <v>106</v>
      </c>
      <c r="F2530" t="s">
        <v>6285</v>
      </c>
      <c r="G2530" t="s">
        <v>6286</v>
      </c>
      <c r="H2530">
        <v>-24366.236000000001</v>
      </c>
      <c r="I2530">
        <v>7.2519999999999998</v>
      </c>
      <c r="J2530">
        <v>7866.0344999999998</v>
      </c>
      <c r="K2530">
        <v>3.8199999999999998E-2</v>
      </c>
      <c r="L2530">
        <v>189973841.77000001</v>
      </c>
      <c r="M2530">
        <v>7.7839999999999998</v>
      </c>
      <c r="N2530" t="b">
        <v>0</v>
      </c>
    </row>
    <row r="2531" spans="1:14" x14ac:dyDescent="0.2">
      <c r="A2531">
        <v>190</v>
      </c>
      <c r="B2531">
        <v>26</v>
      </c>
      <c r="C2531">
        <v>108</v>
      </c>
      <c r="D2531">
        <v>82</v>
      </c>
      <c r="E2531" t="s">
        <v>107</v>
      </c>
      <c r="F2531" t="s">
        <v>6287</v>
      </c>
      <c r="G2531" t="s">
        <v>6288</v>
      </c>
      <c r="H2531">
        <v>-20416.607</v>
      </c>
      <c r="I2531">
        <v>12.513999999999999</v>
      </c>
      <c r="J2531">
        <v>7841.1293999999998</v>
      </c>
      <c r="K2531">
        <v>6.59E-2</v>
      </c>
      <c r="L2531">
        <v>189978081.87</v>
      </c>
      <c r="M2531">
        <v>13.433999999999999</v>
      </c>
      <c r="N2531" t="b">
        <v>0</v>
      </c>
    </row>
    <row r="2532" spans="1:14" x14ac:dyDescent="0.2">
      <c r="A2532">
        <v>190</v>
      </c>
      <c r="B2532">
        <v>24</v>
      </c>
      <c r="C2532">
        <v>107</v>
      </c>
      <c r="D2532">
        <v>83</v>
      </c>
      <c r="E2532" t="s">
        <v>108</v>
      </c>
      <c r="F2532" t="s">
        <v>6289</v>
      </c>
      <c r="G2532" t="s">
        <v>6290</v>
      </c>
      <c r="H2532">
        <v>-10595.906000000001</v>
      </c>
      <c r="I2532">
        <v>20.972999999999999</v>
      </c>
      <c r="J2532">
        <v>7785.3239000000003</v>
      </c>
      <c r="K2532">
        <v>0.1104</v>
      </c>
      <c r="L2532">
        <v>189988624.81999999</v>
      </c>
      <c r="M2532">
        <v>22.515000000000001</v>
      </c>
      <c r="N2532" t="b">
        <v>0</v>
      </c>
    </row>
    <row r="2533" spans="1:14" x14ac:dyDescent="0.2">
      <c r="A2533">
        <v>190</v>
      </c>
      <c r="B2533">
        <v>22</v>
      </c>
      <c r="C2533">
        <v>106</v>
      </c>
      <c r="D2533">
        <v>84</v>
      </c>
      <c r="E2533" t="s">
        <v>109</v>
      </c>
      <c r="F2533" t="s">
        <v>6291</v>
      </c>
      <c r="G2533" t="s">
        <v>6292</v>
      </c>
      <c r="H2533">
        <v>-4562.7079999999996</v>
      </c>
      <c r="I2533">
        <v>13.163</v>
      </c>
      <c r="J2533">
        <v>7749.4525999999996</v>
      </c>
      <c r="K2533">
        <v>6.93E-2</v>
      </c>
      <c r="L2533">
        <v>189995101.72999999</v>
      </c>
      <c r="M2533">
        <v>14.131</v>
      </c>
      <c r="N2533" t="b">
        <v>0</v>
      </c>
    </row>
    <row r="2534" spans="1:14" x14ac:dyDescent="0.2">
      <c r="A2534">
        <v>191</v>
      </c>
      <c r="B2534">
        <v>45</v>
      </c>
      <c r="C2534">
        <v>118</v>
      </c>
      <c r="D2534">
        <v>73</v>
      </c>
      <c r="E2534" t="s">
        <v>98</v>
      </c>
      <c r="F2534" t="s">
        <v>6293</v>
      </c>
      <c r="G2534" t="s">
        <v>6294</v>
      </c>
      <c r="H2534" t="s">
        <v>6295</v>
      </c>
      <c r="I2534" t="s">
        <v>813</v>
      </c>
      <c r="J2534" t="s">
        <v>6296</v>
      </c>
      <c r="K2534" t="s">
        <v>1655</v>
      </c>
      <c r="L2534">
        <v>190971530</v>
      </c>
      <c r="M2534" t="s">
        <v>816</v>
      </c>
      <c r="N2534" t="b">
        <v>1</v>
      </c>
    </row>
    <row r="2535" spans="1:14" x14ac:dyDescent="0.2">
      <c r="A2535">
        <v>191</v>
      </c>
      <c r="B2535">
        <v>43</v>
      </c>
      <c r="C2535">
        <v>117</v>
      </c>
      <c r="D2535">
        <v>74</v>
      </c>
      <c r="E2535" t="s">
        <v>99</v>
      </c>
      <c r="F2535" t="s">
        <v>6297</v>
      </c>
      <c r="G2535" t="s">
        <v>6298</v>
      </c>
      <c r="H2535">
        <v>-31176.175999999999</v>
      </c>
      <c r="I2535">
        <v>41.917000000000002</v>
      </c>
      <c r="J2535">
        <v>7931.4359000000004</v>
      </c>
      <c r="K2535">
        <v>0.2195</v>
      </c>
      <c r="L2535">
        <v>190966531</v>
      </c>
      <c r="M2535">
        <v>45</v>
      </c>
      <c r="N2535" t="b">
        <v>0</v>
      </c>
    </row>
    <row r="2536" spans="1:14" x14ac:dyDescent="0.2">
      <c r="A2536">
        <v>191</v>
      </c>
      <c r="B2536">
        <v>41</v>
      </c>
      <c r="C2536">
        <v>116</v>
      </c>
      <c r="D2536">
        <v>75</v>
      </c>
      <c r="E2536" t="s">
        <v>100</v>
      </c>
      <c r="F2536" t="s">
        <v>6299</v>
      </c>
      <c r="G2536" t="s">
        <v>6300</v>
      </c>
      <c r="H2536">
        <v>-34350.408000000003</v>
      </c>
      <c r="I2536">
        <v>10.263999999999999</v>
      </c>
      <c r="J2536">
        <v>7943.9588000000003</v>
      </c>
      <c r="K2536">
        <v>5.3699999999999998E-2</v>
      </c>
      <c r="L2536">
        <v>190963123.31999999</v>
      </c>
      <c r="M2536">
        <v>11.019</v>
      </c>
      <c r="N2536" t="b">
        <v>0</v>
      </c>
    </row>
    <row r="2537" spans="1:14" x14ac:dyDescent="0.2">
      <c r="A2537">
        <v>191</v>
      </c>
      <c r="B2537">
        <v>39</v>
      </c>
      <c r="C2537">
        <v>115</v>
      </c>
      <c r="D2537">
        <v>76</v>
      </c>
      <c r="E2537" t="s">
        <v>101</v>
      </c>
      <c r="F2537" t="s">
        <v>6301</v>
      </c>
      <c r="G2537" t="s">
        <v>6302</v>
      </c>
      <c r="H2537">
        <v>-36395.239000000001</v>
      </c>
      <c r="I2537">
        <v>0.65900000000000003</v>
      </c>
      <c r="J2537">
        <v>7950.5686999999998</v>
      </c>
      <c r="K2537">
        <v>3.5000000000000001E-3</v>
      </c>
      <c r="L2537">
        <v>190960928.09999999</v>
      </c>
      <c r="M2537">
        <v>0.70699999999999996</v>
      </c>
      <c r="N2537" t="b">
        <v>0</v>
      </c>
    </row>
    <row r="2538" spans="1:14" x14ac:dyDescent="0.2">
      <c r="A2538">
        <v>191</v>
      </c>
      <c r="B2538">
        <v>37</v>
      </c>
      <c r="C2538">
        <v>114</v>
      </c>
      <c r="D2538">
        <v>77</v>
      </c>
      <c r="E2538" t="s">
        <v>102</v>
      </c>
      <c r="F2538" t="s">
        <v>6303</v>
      </c>
      <c r="G2538" t="s">
        <v>6304</v>
      </c>
      <c r="H2538">
        <v>-36708.826000000001</v>
      </c>
      <c r="I2538">
        <v>1.31</v>
      </c>
      <c r="J2538">
        <v>7948.1144000000004</v>
      </c>
      <c r="K2538">
        <v>6.8999999999999999E-3</v>
      </c>
      <c r="L2538">
        <v>190960591.44999999</v>
      </c>
      <c r="M2538">
        <v>1.4059999999999999</v>
      </c>
      <c r="N2538" t="b">
        <v>0</v>
      </c>
    </row>
    <row r="2539" spans="1:14" x14ac:dyDescent="0.2">
      <c r="A2539">
        <v>191</v>
      </c>
      <c r="B2539">
        <v>35</v>
      </c>
      <c r="C2539">
        <v>113</v>
      </c>
      <c r="D2539">
        <v>78</v>
      </c>
      <c r="E2539" t="s">
        <v>103</v>
      </c>
      <c r="F2539" t="s">
        <v>6305</v>
      </c>
      <c r="G2539" t="s">
        <v>6306</v>
      </c>
      <c r="H2539">
        <v>-35698.336000000003</v>
      </c>
      <c r="I2539">
        <v>4.1269999999999998</v>
      </c>
      <c r="J2539">
        <v>7938.7278999999999</v>
      </c>
      <c r="K2539">
        <v>2.1600000000000001E-2</v>
      </c>
      <c r="L2539">
        <v>190961676.25999999</v>
      </c>
      <c r="M2539">
        <v>4.43</v>
      </c>
      <c r="N2539" t="b">
        <v>0</v>
      </c>
    </row>
    <row r="2540" spans="1:14" x14ac:dyDescent="0.2">
      <c r="A2540">
        <v>191</v>
      </c>
      <c r="B2540">
        <v>33</v>
      </c>
      <c r="C2540">
        <v>112</v>
      </c>
      <c r="D2540">
        <v>79</v>
      </c>
      <c r="E2540" t="s">
        <v>104</v>
      </c>
      <c r="F2540" t="s">
        <v>6307</v>
      </c>
      <c r="G2540" t="s">
        <v>6308</v>
      </c>
      <c r="H2540">
        <v>-33797.910000000003</v>
      </c>
      <c r="I2540">
        <v>4.9260000000000002</v>
      </c>
      <c r="J2540">
        <v>7924.6818999999996</v>
      </c>
      <c r="K2540">
        <v>2.58E-2</v>
      </c>
      <c r="L2540">
        <v>190963716.44999999</v>
      </c>
      <c r="M2540">
        <v>5.2880000000000003</v>
      </c>
      <c r="N2540" t="b">
        <v>0</v>
      </c>
    </row>
    <row r="2541" spans="1:14" x14ac:dyDescent="0.2">
      <c r="A2541">
        <v>191</v>
      </c>
      <c r="B2541">
        <v>31</v>
      </c>
      <c r="C2541">
        <v>111</v>
      </c>
      <c r="D2541">
        <v>80</v>
      </c>
      <c r="E2541" t="s">
        <v>105</v>
      </c>
      <c r="F2541" t="s">
        <v>6309</v>
      </c>
      <c r="G2541" t="s">
        <v>6310</v>
      </c>
      <c r="H2541">
        <v>-30591.848999999998</v>
      </c>
      <c r="I2541">
        <v>22.28</v>
      </c>
      <c r="J2541">
        <v>7903.8001999999997</v>
      </c>
      <c r="K2541">
        <v>0.1167</v>
      </c>
      <c r="L2541">
        <v>190967158.30000001</v>
      </c>
      <c r="M2541">
        <v>23.917999999999999</v>
      </c>
      <c r="N2541" t="b">
        <v>0</v>
      </c>
    </row>
    <row r="2542" spans="1:14" x14ac:dyDescent="0.2">
      <c r="A2542">
        <v>191</v>
      </c>
      <c r="B2542">
        <v>29</v>
      </c>
      <c r="C2542">
        <v>110</v>
      </c>
      <c r="D2542">
        <v>81</v>
      </c>
      <c r="E2542" t="s">
        <v>106</v>
      </c>
      <c r="F2542" t="s">
        <v>6311</v>
      </c>
      <c r="G2542" t="s">
        <v>6312</v>
      </c>
      <c r="H2542">
        <v>-26282.951000000001</v>
      </c>
      <c r="I2542">
        <v>7.3490000000000002</v>
      </c>
      <c r="J2542">
        <v>7877.1445000000003</v>
      </c>
      <c r="K2542">
        <v>3.85E-2</v>
      </c>
      <c r="L2542">
        <v>190971784.09</v>
      </c>
      <c r="M2542">
        <v>7.8890000000000002</v>
      </c>
      <c r="N2542" t="b">
        <v>0</v>
      </c>
    </row>
    <row r="2543" spans="1:14" x14ac:dyDescent="0.2">
      <c r="A2543">
        <v>191</v>
      </c>
      <c r="B2543">
        <v>27</v>
      </c>
      <c r="C2543">
        <v>109</v>
      </c>
      <c r="D2543">
        <v>82</v>
      </c>
      <c r="E2543" t="s">
        <v>107</v>
      </c>
      <c r="F2543" t="s">
        <v>6313</v>
      </c>
      <c r="G2543" t="s">
        <v>6314</v>
      </c>
      <c r="H2543">
        <v>-20291.242999999999</v>
      </c>
      <c r="I2543">
        <v>6.6130000000000004</v>
      </c>
      <c r="J2543">
        <v>7841.6782000000003</v>
      </c>
      <c r="K2543">
        <v>3.4599999999999999E-2</v>
      </c>
      <c r="L2543">
        <v>190978216.44999999</v>
      </c>
      <c r="M2543">
        <v>7.0990000000000002</v>
      </c>
      <c r="N2543" t="b">
        <v>0</v>
      </c>
    </row>
    <row r="2544" spans="1:14" x14ac:dyDescent="0.2">
      <c r="A2544">
        <v>191</v>
      </c>
      <c r="B2544">
        <v>25</v>
      </c>
      <c r="C2544">
        <v>108</v>
      </c>
      <c r="D2544">
        <v>83</v>
      </c>
      <c r="E2544" t="s">
        <v>108</v>
      </c>
      <c r="F2544" t="s">
        <v>6315</v>
      </c>
      <c r="G2544" t="s">
        <v>6316</v>
      </c>
      <c r="H2544">
        <v>-13239.351000000001</v>
      </c>
      <c r="I2544">
        <v>7.4870000000000001</v>
      </c>
      <c r="J2544">
        <v>7800.6612999999998</v>
      </c>
      <c r="K2544">
        <v>3.9199999999999999E-2</v>
      </c>
      <c r="L2544">
        <v>190985786.97</v>
      </c>
      <c r="M2544">
        <v>8.0370000000000008</v>
      </c>
      <c r="N2544" t="b">
        <v>0</v>
      </c>
    </row>
    <row r="2545" spans="1:14" x14ac:dyDescent="0.2">
      <c r="A2545">
        <v>191</v>
      </c>
      <c r="B2545">
        <v>23</v>
      </c>
      <c r="C2545">
        <v>107</v>
      </c>
      <c r="D2545">
        <v>84</v>
      </c>
      <c r="E2545" t="s">
        <v>109</v>
      </c>
      <c r="F2545" t="s">
        <v>6317</v>
      </c>
      <c r="G2545" t="s">
        <v>6318</v>
      </c>
      <c r="H2545">
        <v>-5068.7309999999998</v>
      </c>
      <c r="I2545">
        <v>7.1029999999999998</v>
      </c>
      <c r="J2545">
        <v>7753.7870999999996</v>
      </c>
      <c r="K2545">
        <v>3.7199999999999997E-2</v>
      </c>
      <c r="L2545">
        <v>190994558.49000001</v>
      </c>
      <c r="M2545">
        <v>7.6239999999999997</v>
      </c>
      <c r="N2545" t="b">
        <v>0</v>
      </c>
    </row>
    <row r="2546" spans="1:14" x14ac:dyDescent="0.2">
      <c r="A2546">
        <v>191</v>
      </c>
      <c r="B2546">
        <v>21</v>
      </c>
      <c r="C2546">
        <v>106</v>
      </c>
      <c r="D2546">
        <v>85</v>
      </c>
      <c r="E2546" t="s">
        <v>110</v>
      </c>
      <c r="F2546" t="s">
        <v>6319</v>
      </c>
      <c r="G2546" t="s">
        <v>6320</v>
      </c>
      <c r="H2546">
        <v>3863.913</v>
      </c>
      <c r="I2546">
        <v>16.103000000000002</v>
      </c>
      <c r="J2546">
        <v>7702.9233000000004</v>
      </c>
      <c r="K2546">
        <v>8.43E-2</v>
      </c>
      <c r="L2546">
        <v>191004148.08000001</v>
      </c>
      <c r="M2546">
        <v>17.286999999999999</v>
      </c>
      <c r="N2546" t="b">
        <v>0</v>
      </c>
    </row>
    <row r="2547" spans="1:14" x14ac:dyDescent="0.2">
      <c r="A2547">
        <v>192</v>
      </c>
      <c r="B2547">
        <v>46</v>
      </c>
      <c r="C2547">
        <v>119</v>
      </c>
      <c r="D2547">
        <v>73</v>
      </c>
      <c r="E2547" t="s">
        <v>98</v>
      </c>
      <c r="F2547" t="s">
        <v>6321</v>
      </c>
      <c r="G2547" t="s">
        <v>6322</v>
      </c>
      <c r="H2547" t="s">
        <v>6323</v>
      </c>
      <c r="I2547" t="s">
        <v>581</v>
      </c>
      <c r="J2547" t="s">
        <v>1753</v>
      </c>
      <c r="K2547" t="s">
        <v>1655</v>
      </c>
      <c r="L2547">
        <v>191975201</v>
      </c>
      <c r="M2547" t="s">
        <v>584</v>
      </c>
      <c r="N2547" t="b">
        <v>1</v>
      </c>
    </row>
    <row r="2548" spans="1:14" x14ac:dyDescent="0.2">
      <c r="A2548">
        <v>192</v>
      </c>
      <c r="B2548">
        <v>44</v>
      </c>
      <c r="C2548">
        <v>118</v>
      </c>
      <c r="D2548">
        <v>74</v>
      </c>
      <c r="E2548" t="s">
        <v>99</v>
      </c>
      <c r="F2548" t="s">
        <v>6324</v>
      </c>
      <c r="G2548" t="s">
        <v>6325</v>
      </c>
      <c r="H2548" t="s">
        <v>6326</v>
      </c>
      <c r="I2548" t="s">
        <v>732</v>
      </c>
      <c r="J2548" t="s">
        <v>1561</v>
      </c>
      <c r="K2548" t="s">
        <v>2047</v>
      </c>
      <c r="L2548">
        <v>191968202</v>
      </c>
      <c r="M2548" t="s">
        <v>734</v>
      </c>
      <c r="N2548" t="b">
        <v>1</v>
      </c>
    </row>
    <row r="2549" spans="1:14" x14ac:dyDescent="0.2">
      <c r="A2549">
        <v>192</v>
      </c>
      <c r="B2549">
        <v>42</v>
      </c>
      <c r="C2549">
        <v>117</v>
      </c>
      <c r="D2549">
        <v>75</v>
      </c>
      <c r="E2549" t="s">
        <v>100</v>
      </c>
      <c r="F2549" t="s">
        <v>6327</v>
      </c>
      <c r="G2549" t="s">
        <v>6328</v>
      </c>
      <c r="H2549">
        <v>-31588.828000000001</v>
      </c>
      <c r="I2549">
        <v>70.793999999999997</v>
      </c>
      <c r="J2549">
        <v>7930.2389000000003</v>
      </c>
      <c r="K2549">
        <v>0.36870000000000003</v>
      </c>
      <c r="L2549">
        <v>191966088</v>
      </c>
      <c r="M2549">
        <v>76</v>
      </c>
      <c r="N2549" t="b">
        <v>0</v>
      </c>
    </row>
    <row r="2550" spans="1:14" x14ac:dyDescent="0.2">
      <c r="A2550">
        <v>192</v>
      </c>
      <c r="B2550">
        <v>40</v>
      </c>
      <c r="C2550">
        <v>116</v>
      </c>
      <c r="D2550">
        <v>76</v>
      </c>
      <c r="E2550" t="s">
        <v>101</v>
      </c>
      <c r="F2550" t="s">
        <v>6329</v>
      </c>
      <c r="G2550" t="s">
        <v>6330</v>
      </c>
      <c r="H2550">
        <v>-35882.303</v>
      </c>
      <c r="I2550">
        <v>2.3140000000000001</v>
      </c>
      <c r="J2550">
        <v>7948.5259999999998</v>
      </c>
      <c r="K2550">
        <v>1.21E-2</v>
      </c>
      <c r="L2550">
        <v>191961478.75999999</v>
      </c>
      <c r="M2550">
        <v>2.484</v>
      </c>
      <c r="N2550" t="b">
        <v>0</v>
      </c>
    </row>
    <row r="2551" spans="1:14" x14ac:dyDescent="0.2">
      <c r="A2551">
        <v>192</v>
      </c>
      <c r="B2551">
        <v>38</v>
      </c>
      <c r="C2551">
        <v>115</v>
      </c>
      <c r="D2551">
        <v>77</v>
      </c>
      <c r="E2551" t="s">
        <v>102</v>
      </c>
      <c r="F2551" t="s">
        <v>6331</v>
      </c>
      <c r="G2551" t="s">
        <v>6332</v>
      </c>
      <c r="H2551">
        <v>-34835.631000000001</v>
      </c>
      <c r="I2551">
        <v>1.3140000000000001</v>
      </c>
      <c r="J2551">
        <v>7938.9998999999998</v>
      </c>
      <c r="K2551">
        <v>6.7999999999999996E-3</v>
      </c>
      <c r="L2551">
        <v>191962602.41</v>
      </c>
      <c r="M2551">
        <v>1.41</v>
      </c>
      <c r="N2551" t="b">
        <v>0</v>
      </c>
    </row>
    <row r="2552" spans="1:14" x14ac:dyDescent="0.2">
      <c r="A2552">
        <v>192</v>
      </c>
      <c r="B2552">
        <v>36</v>
      </c>
      <c r="C2552">
        <v>114</v>
      </c>
      <c r="D2552">
        <v>78</v>
      </c>
      <c r="E2552" t="s">
        <v>103</v>
      </c>
      <c r="F2552" t="s">
        <v>6333</v>
      </c>
      <c r="G2552" t="s">
        <v>6334</v>
      </c>
      <c r="H2552">
        <v>-36288.525000000001</v>
      </c>
      <c r="I2552">
        <v>2.57</v>
      </c>
      <c r="J2552">
        <v>7942.4922999999999</v>
      </c>
      <c r="K2552">
        <v>1.34E-2</v>
      </c>
      <c r="L2552">
        <v>191961042.66</v>
      </c>
      <c r="M2552">
        <v>2.758</v>
      </c>
      <c r="N2552" t="b">
        <v>0</v>
      </c>
    </row>
    <row r="2553" spans="1:14" x14ac:dyDescent="0.2">
      <c r="A2553">
        <v>192</v>
      </c>
      <c r="B2553">
        <v>34</v>
      </c>
      <c r="C2553">
        <v>113</v>
      </c>
      <c r="D2553">
        <v>79</v>
      </c>
      <c r="E2553" t="s">
        <v>104</v>
      </c>
      <c r="F2553" t="s">
        <v>6335</v>
      </c>
      <c r="G2553" t="s">
        <v>6336</v>
      </c>
      <c r="H2553">
        <v>-32772.184000000001</v>
      </c>
      <c r="I2553">
        <v>15.827</v>
      </c>
      <c r="J2553">
        <v>7920.1032999999998</v>
      </c>
      <c r="K2553">
        <v>8.2400000000000001E-2</v>
      </c>
      <c r="L2553">
        <v>191964817.61000001</v>
      </c>
      <c r="M2553">
        <v>16.991</v>
      </c>
      <c r="N2553" t="b">
        <v>0</v>
      </c>
    </row>
    <row r="2554" spans="1:14" x14ac:dyDescent="0.2">
      <c r="A2554">
        <v>192</v>
      </c>
      <c r="B2554">
        <v>32</v>
      </c>
      <c r="C2554">
        <v>112</v>
      </c>
      <c r="D2554">
        <v>80</v>
      </c>
      <c r="E2554" t="s">
        <v>105</v>
      </c>
      <c r="F2554" t="s">
        <v>6337</v>
      </c>
      <c r="G2554" t="s">
        <v>6338</v>
      </c>
      <c r="H2554">
        <v>-32011.481</v>
      </c>
      <c r="I2554">
        <v>15.537000000000001</v>
      </c>
      <c r="J2554">
        <v>7912.0666000000001</v>
      </c>
      <c r="K2554">
        <v>8.09E-2</v>
      </c>
      <c r="L2554">
        <v>191965634.25999999</v>
      </c>
      <c r="M2554">
        <v>16.678999999999998</v>
      </c>
      <c r="N2554" t="b">
        <v>0</v>
      </c>
    </row>
    <row r="2555" spans="1:14" x14ac:dyDescent="0.2">
      <c r="A2555">
        <v>192</v>
      </c>
      <c r="B2555">
        <v>30</v>
      </c>
      <c r="C2555">
        <v>111</v>
      </c>
      <c r="D2555">
        <v>81</v>
      </c>
      <c r="E2555" t="s">
        <v>106</v>
      </c>
      <c r="F2555" t="s">
        <v>6339</v>
      </c>
      <c r="G2555" t="s">
        <v>6340</v>
      </c>
      <c r="H2555">
        <v>-25872.249</v>
      </c>
      <c r="I2555">
        <v>31.670999999999999</v>
      </c>
      <c r="J2555">
        <v>7876.0167000000001</v>
      </c>
      <c r="K2555">
        <v>0.16500000000000001</v>
      </c>
      <c r="L2555">
        <v>191972225</v>
      </c>
      <c r="M2555">
        <v>34</v>
      </c>
      <c r="N2555" t="b">
        <v>0</v>
      </c>
    </row>
    <row r="2556" spans="1:14" x14ac:dyDescent="0.2">
      <c r="A2556">
        <v>192</v>
      </c>
      <c r="B2556">
        <v>28</v>
      </c>
      <c r="C2556">
        <v>110</v>
      </c>
      <c r="D2556">
        <v>82</v>
      </c>
      <c r="E2556" t="s">
        <v>107</v>
      </c>
      <c r="F2556" t="s">
        <v>6341</v>
      </c>
      <c r="G2556" t="s">
        <v>6342</v>
      </c>
      <c r="H2556">
        <v>-22551.846000000001</v>
      </c>
      <c r="I2556">
        <v>5.726</v>
      </c>
      <c r="J2556">
        <v>7854.6481999999996</v>
      </c>
      <c r="K2556">
        <v>2.98E-2</v>
      </c>
      <c r="L2556">
        <v>191975789.59</v>
      </c>
      <c r="M2556">
        <v>6.1470000000000002</v>
      </c>
      <c r="N2556" t="b">
        <v>0</v>
      </c>
    </row>
    <row r="2557" spans="1:14" x14ac:dyDescent="0.2">
      <c r="A2557">
        <v>192</v>
      </c>
      <c r="B2557">
        <v>26</v>
      </c>
      <c r="C2557">
        <v>109</v>
      </c>
      <c r="D2557">
        <v>83</v>
      </c>
      <c r="E2557" t="s">
        <v>108</v>
      </c>
      <c r="F2557" t="s">
        <v>6343</v>
      </c>
      <c r="G2557" t="s">
        <v>6344</v>
      </c>
      <c r="H2557">
        <v>-13534.537</v>
      </c>
      <c r="I2557">
        <v>30.111999999999998</v>
      </c>
      <c r="J2557">
        <v>7803.6084000000001</v>
      </c>
      <c r="K2557">
        <v>0.15679999999999999</v>
      </c>
      <c r="L2557">
        <v>191985470.06999999</v>
      </c>
      <c r="M2557">
        <v>32.326000000000001</v>
      </c>
      <c r="N2557" t="b">
        <v>0</v>
      </c>
    </row>
    <row r="2558" spans="1:14" x14ac:dyDescent="0.2">
      <c r="A2558">
        <v>192</v>
      </c>
      <c r="B2558">
        <v>24</v>
      </c>
      <c r="C2558">
        <v>108</v>
      </c>
      <c r="D2558">
        <v>84</v>
      </c>
      <c r="E2558" t="s">
        <v>109</v>
      </c>
      <c r="F2558" t="s">
        <v>6345</v>
      </c>
      <c r="G2558" t="s">
        <v>6346</v>
      </c>
      <c r="H2558">
        <v>-8066.4830000000002</v>
      </c>
      <c r="I2558">
        <v>10.634</v>
      </c>
      <c r="J2558">
        <v>7771.0541999999996</v>
      </c>
      <c r="K2558">
        <v>5.5399999999999998E-2</v>
      </c>
      <c r="L2558">
        <v>191991340.27000001</v>
      </c>
      <c r="M2558">
        <v>11.416</v>
      </c>
      <c r="N2558" t="b">
        <v>0</v>
      </c>
    </row>
    <row r="2559" spans="1:14" x14ac:dyDescent="0.2">
      <c r="A2559">
        <v>192</v>
      </c>
      <c r="B2559">
        <v>22</v>
      </c>
      <c r="C2559">
        <v>107</v>
      </c>
      <c r="D2559">
        <v>85</v>
      </c>
      <c r="E2559" t="s">
        <v>110</v>
      </c>
      <c r="F2559" t="s">
        <v>6347</v>
      </c>
      <c r="G2559" t="s">
        <v>6348</v>
      </c>
      <c r="H2559">
        <v>2925.7420000000002</v>
      </c>
      <c r="I2559">
        <v>27.873000000000001</v>
      </c>
      <c r="J2559">
        <v>7709.7282999999998</v>
      </c>
      <c r="K2559">
        <v>0.1452</v>
      </c>
      <c r="L2559">
        <v>192003140.91</v>
      </c>
      <c r="M2559">
        <v>29.922000000000001</v>
      </c>
      <c r="N2559" t="b">
        <v>0</v>
      </c>
    </row>
    <row r="2560" spans="1:14" x14ac:dyDescent="0.2">
      <c r="A2560">
        <v>193</v>
      </c>
      <c r="B2560">
        <v>47</v>
      </c>
      <c r="C2560">
        <v>120</v>
      </c>
      <c r="D2560">
        <v>73</v>
      </c>
      <c r="E2560" t="s">
        <v>98</v>
      </c>
      <c r="F2560" t="s">
        <v>6349</v>
      </c>
      <c r="G2560" t="s">
        <v>6350</v>
      </c>
      <c r="H2560" t="s">
        <v>6351</v>
      </c>
      <c r="I2560" t="s">
        <v>581</v>
      </c>
      <c r="J2560" t="s">
        <v>1217</v>
      </c>
      <c r="K2560" t="s">
        <v>1655</v>
      </c>
      <c r="L2560">
        <v>192977660</v>
      </c>
      <c r="M2560" t="s">
        <v>584</v>
      </c>
      <c r="N2560" t="b">
        <v>1</v>
      </c>
    </row>
    <row r="2561" spans="1:14" x14ac:dyDescent="0.2">
      <c r="A2561">
        <v>193</v>
      </c>
      <c r="B2561">
        <v>45</v>
      </c>
      <c r="C2561">
        <v>119</v>
      </c>
      <c r="D2561">
        <v>74</v>
      </c>
      <c r="E2561" t="s">
        <v>99</v>
      </c>
      <c r="F2561" t="s">
        <v>6352</v>
      </c>
      <c r="G2561" t="s">
        <v>6353</v>
      </c>
      <c r="H2561" t="s">
        <v>6354</v>
      </c>
      <c r="I2561" t="s">
        <v>732</v>
      </c>
      <c r="J2561" t="s">
        <v>5186</v>
      </c>
      <c r="K2561" t="s">
        <v>2047</v>
      </c>
      <c r="L2561">
        <v>192971884</v>
      </c>
      <c r="M2561" t="s">
        <v>734</v>
      </c>
      <c r="N2561" t="b">
        <v>1</v>
      </c>
    </row>
    <row r="2562" spans="1:14" x14ac:dyDescent="0.2">
      <c r="A2562">
        <v>193</v>
      </c>
      <c r="B2562">
        <v>43</v>
      </c>
      <c r="C2562">
        <v>118</v>
      </c>
      <c r="D2562">
        <v>75</v>
      </c>
      <c r="E2562" t="s">
        <v>100</v>
      </c>
      <c r="F2562" t="s">
        <v>6355</v>
      </c>
      <c r="G2562" t="s">
        <v>6356</v>
      </c>
      <c r="H2562">
        <v>-30231.641</v>
      </c>
      <c r="I2562">
        <v>39.122999999999998</v>
      </c>
      <c r="J2562">
        <v>7923.9377999999997</v>
      </c>
      <c r="K2562">
        <v>0.20269999999999999</v>
      </c>
      <c r="L2562">
        <v>192967545</v>
      </c>
      <c r="M2562">
        <v>42</v>
      </c>
      <c r="N2562" t="b">
        <v>0</v>
      </c>
    </row>
    <row r="2563" spans="1:14" x14ac:dyDescent="0.2">
      <c r="A2563">
        <v>193</v>
      </c>
      <c r="B2563">
        <v>41</v>
      </c>
      <c r="C2563">
        <v>117</v>
      </c>
      <c r="D2563">
        <v>76</v>
      </c>
      <c r="E2563" t="s">
        <v>101</v>
      </c>
      <c r="F2563" t="s">
        <v>6357</v>
      </c>
      <c r="G2563" t="s">
        <v>6358</v>
      </c>
      <c r="H2563">
        <v>-33394.400999999998</v>
      </c>
      <c r="I2563">
        <v>2.3199999999999998</v>
      </c>
      <c r="J2563">
        <v>7936.2716</v>
      </c>
      <c r="K2563">
        <v>1.2E-2</v>
      </c>
      <c r="L2563">
        <v>192964149.63</v>
      </c>
      <c r="M2563">
        <v>2.4900000000000002</v>
      </c>
      <c r="N2563" t="b">
        <v>0</v>
      </c>
    </row>
    <row r="2564" spans="1:14" x14ac:dyDescent="0.2">
      <c r="A2564">
        <v>193</v>
      </c>
      <c r="B2564">
        <v>39</v>
      </c>
      <c r="C2564">
        <v>116</v>
      </c>
      <c r="D2564">
        <v>77</v>
      </c>
      <c r="E2564" t="s">
        <v>102</v>
      </c>
      <c r="F2564" t="s">
        <v>6359</v>
      </c>
      <c r="G2564" t="s">
        <v>6360</v>
      </c>
      <c r="H2564">
        <v>-34536.305</v>
      </c>
      <c r="I2564">
        <v>1.327</v>
      </c>
      <c r="J2564">
        <v>7938.1346000000003</v>
      </c>
      <c r="K2564">
        <v>6.8999999999999999E-3</v>
      </c>
      <c r="L2564">
        <v>192962923.75</v>
      </c>
      <c r="M2564">
        <v>1.425</v>
      </c>
      <c r="N2564" t="b">
        <v>0</v>
      </c>
    </row>
    <row r="2565" spans="1:14" x14ac:dyDescent="0.2">
      <c r="A2565">
        <v>193</v>
      </c>
      <c r="B2565">
        <v>37</v>
      </c>
      <c r="C2565">
        <v>115</v>
      </c>
      <c r="D2565">
        <v>78</v>
      </c>
      <c r="E2565" t="s">
        <v>103</v>
      </c>
      <c r="F2565" t="s">
        <v>6361</v>
      </c>
      <c r="G2565" t="s">
        <v>6362</v>
      </c>
      <c r="H2565">
        <v>-34479.677000000003</v>
      </c>
      <c r="I2565">
        <v>1.359</v>
      </c>
      <c r="J2565">
        <v>7933.7875000000004</v>
      </c>
      <c r="K2565">
        <v>7.0000000000000001E-3</v>
      </c>
      <c r="L2565">
        <v>192962984.53999999</v>
      </c>
      <c r="M2565">
        <v>1.458</v>
      </c>
      <c r="N2565" t="b">
        <v>0</v>
      </c>
    </row>
    <row r="2566" spans="1:14" x14ac:dyDescent="0.2">
      <c r="A2566">
        <v>193</v>
      </c>
      <c r="B2566">
        <v>35</v>
      </c>
      <c r="C2566">
        <v>114</v>
      </c>
      <c r="D2566">
        <v>79</v>
      </c>
      <c r="E2566" t="s">
        <v>104</v>
      </c>
      <c r="F2566" t="s">
        <v>6363</v>
      </c>
      <c r="G2566" t="s">
        <v>6364</v>
      </c>
      <c r="H2566">
        <v>-33404.828999999998</v>
      </c>
      <c r="I2566">
        <v>8.6739999999999995</v>
      </c>
      <c r="J2566">
        <v>7924.1647999999996</v>
      </c>
      <c r="K2566">
        <v>4.4900000000000002E-2</v>
      </c>
      <c r="L2566">
        <v>192964138.44</v>
      </c>
      <c r="M2566">
        <v>9.3109999999999999</v>
      </c>
      <c r="N2566" t="b">
        <v>0</v>
      </c>
    </row>
    <row r="2567" spans="1:14" x14ac:dyDescent="0.2">
      <c r="A2567">
        <v>193</v>
      </c>
      <c r="B2567">
        <v>33</v>
      </c>
      <c r="C2567">
        <v>113</v>
      </c>
      <c r="D2567">
        <v>80</v>
      </c>
      <c r="E2567" t="s">
        <v>105</v>
      </c>
      <c r="F2567" t="s">
        <v>6365</v>
      </c>
      <c r="G2567" t="s">
        <v>6366</v>
      </c>
      <c r="H2567">
        <v>-31062.165000000001</v>
      </c>
      <c r="I2567">
        <v>15.505000000000001</v>
      </c>
      <c r="J2567">
        <v>7907.973</v>
      </c>
      <c r="K2567">
        <v>8.0299999999999996E-2</v>
      </c>
      <c r="L2567">
        <v>192966653.38999999</v>
      </c>
      <c r="M2567">
        <v>16.645</v>
      </c>
      <c r="N2567" t="b">
        <v>0</v>
      </c>
    </row>
    <row r="2568" spans="1:14" x14ac:dyDescent="0.2">
      <c r="A2568">
        <v>193</v>
      </c>
      <c r="B2568">
        <v>31</v>
      </c>
      <c r="C2568">
        <v>112</v>
      </c>
      <c r="D2568">
        <v>81</v>
      </c>
      <c r="E2568" t="s">
        <v>106</v>
      </c>
      <c r="F2568" t="s">
        <v>6367</v>
      </c>
      <c r="G2568" t="s">
        <v>6368</v>
      </c>
      <c r="H2568">
        <v>-27477.218000000001</v>
      </c>
      <c r="I2568">
        <v>6.7069999999999999</v>
      </c>
      <c r="J2568">
        <v>7885.3445000000002</v>
      </c>
      <c r="K2568">
        <v>3.4799999999999998E-2</v>
      </c>
      <c r="L2568">
        <v>192970501.99000001</v>
      </c>
      <c r="M2568">
        <v>7.2</v>
      </c>
      <c r="N2568" t="b">
        <v>0</v>
      </c>
    </row>
    <row r="2569" spans="1:14" x14ac:dyDescent="0.2">
      <c r="A2569">
        <v>193</v>
      </c>
      <c r="B2569">
        <v>29</v>
      </c>
      <c r="C2569">
        <v>111</v>
      </c>
      <c r="D2569">
        <v>82</v>
      </c>
      <c r="E2569" t="s">
        <v>107</v>
      </c>
      <c r="F2569" t="s">
        <v>6369</v>
      </c>
      <c r="G2569" t="s">
        <v>6370</v>
      </c>
      <c r="H2569">
        <v>-22229.255000000001</v>
      </c>
      <c r="I2569">
        <v>10.288</v>
      </c>
      <c r="J2569">
        <v>7854.0994000000001</v>
      </c>
      <c r="K2569">
        <v>5.33E-2</v>
      </c>
      <c r="L2569">
        <v>192976135.91</v>
      </c>
      <c r="M2569">
        <v>11.044</v>
      </c>
      <c r="N2569" t="b">
        <v>0</v>
      </c>
    </row>
    <row r="2570" spans="1:14" x14ac:dyDescent="0.2">
      <c r="A2570">
        <v>193</v>
      </c>
      <c r="B2570">
        <v>27</v>
      </c>
      <c r="C2570">
        <v>110</v>
      </c>
      <c r="D2570">
        <v>83</v>
      </c>
      <c r="E2570" t="s">
        <v>108</v>
      </c>
      <c r="F2570" t="s">
        <v>6371</v>
      </c>
      <c r="G2570" t="s">
        <v>6372</v>
      </c>
      <c r="H2570">
        <v>-15884.563</v>
      </c>
      <c r="I2570">
        <v>7.5759999999999996</v>
      </c>
      <c r="J2570">
        <v>7817.1718000000001</v>
      </c>
      <c r="K2570">
        <v>3.9300000000000002E-2</v>
      </c>
      <c r="L2570">
        <v>192982947.22</v>
      </c>
      <c r="M2570">
        <v>8.1319999999999997</v>
      </c>
      <c r="N2570" t="b">
        <v>0</v>
      </c>
    </row>
    <row r="2571" spans="1:14" x14ac:dyDescent="0.2">
      <c r="A2571">
        <v>193</v>
      </c>
      <c r="B2571">
        <v>25</v>
      </c>
      <c r="C2571">
        <v>109</v>
      </c>
      <c r="D2571">
        <v>84</v>
      </c>
      <c r="E2571" t="s">
        <v>109</v>
      </c>
      <c r="F2571" t="s">
        <v>6373</v>
      </c>
      <c r="G2571" t="s">
        <v>6374</v>
      </c>
      <c r="H2571">
        <v>-8325.3019999999997</v>
      </c>
      <c r="I2571">
        <v>14.531000000000001</v>
      </c>
      <c r="J2571">
        <v>7773.951</v>
      </c>
      <c r="K2571">
        <v>7.5300000000000006E-2</v>
      </c>
      <c r="L2571">
        <v>192991062.41999999</v>
      </c>
      <c r="M2571">
        <v>15.599</v>
      </c>
      <c r="N2571" t="b">
        <v>0</v>
      </c>
    </row>
    <row r="2572" spans="1:14" x14ac:dyDescent="0.2">
      <c r="A2572">
        <v>193</v>
      </c>
      <c r="B2572">
        <v>23</v>
      </c>
      <c r="C2572">
        <v>108</v>
      </c>
      <c r="D2572">
        <v>85</v>
      </c>
      <c r="E2572" t="s">
        <v>110</v>
      </c>
      <c r="F2572" t="s">
        <v>6375</v>
      </c>
      <c r="G2572" t="s">
        <v>6376</v>
      </c>
      <c r="H2572">
        <v>-67.322999999999993</v>
      </c>
      <c r="I2572">
        <v>21.632000000000001</v>
      </c>
      <c r="J2572">
        <v>7727.1099000000004</v>
      </c>
      <c r="K2572">
        <v>0.11210000000000001</v>
      </c>
      <c r="L2572">
        <v>192999927.72</v>
      </c>
      <c r="M2572">
        <v>23.222000000000001</v>
      </c>
      <c r="N2572" t="b">
        <v>0</v>
      </c>
    </row>
    <row r="2573" spans="1:14" x14ac:dyDescent="0.2">
      <c r="A2573">
        <v>193</v>
      </c>
      <c r="B2573">
        <v>21</v>
      </c>
      <c r="C2573">
        <v>107</v>
      </c>
      <c r="D2573">
        <v>86</v>
      </c>
      <c r="E2573" t="s">
        <v>111</v>
      </c>
      <c r="F2573" t="s">
        <v>6377</v>
      </c>
      <c r="G2573" t="s">
        <v>6378</v>
      </c>
      <c r="H2573">
        <v>9042.92</v>
      </c>
      <c r="I2573">
        <v>25.111999999999998</v>
      </c>
      <c r="J2573">
        <v>7675.8530000000001</v>
      </c>
      <c r="K2573">
        <v>0.13009999999999999</v>
      </c>
      <c r="L2573">
        <v>193009707.97</v>
      </c>
      <c r="M2573">
        <v>26.957999999999998</v>
      </c>
      <c r="N2573" t="b">
        <v>0</v>
      </c>
    </row>
    <row r="2574" spans="1:14" x14ac:dyDescent="0.2">
      <c r="A2574">
        <v>194</v>
      </c>
      <c r="B2574">
        <v>48</v>
      </c>
      <c r="C2574">
        <v>121</v>
      </c>
      <c r="D2574">
        <v>73</v>
      </c>
      <c r="E2574" t="s">
        <v>98</v>
      </c>
      <c r="F2574" t="s">
        <v>6379</v>
      </c>
      <c r="G2574" t="s">
        <v>6380</v>
      </c>
      <c r="H2574" t="s">
        <v>6381</v>
      </c>
      <c r="I2574" t="s">
        <v>503</v>
      </c>
      <c r="J2574" t="s">
        <v>6382</v>
      </c>
      <c r="K2574" t="s">
        <v>1556</v>
      </c>
      <c r="L2574">
        <v>193981610</v>
      </c>
      <c r="M2574" t="s">
        <v>506</v>
      </c>
      <c r="N2574" t="b">
        <v>1</v>
      </c>
    </row>
    <row r="2575" spans="1:14" x14ac:dyDescent="0.2">
      <c r="A2575">
        <v>194</v>
      </c>
      <c r="B2575">
        <v>46</v>
      </c>
      <c r="C2575">
        <v>120</v>
      </c>
      <c r="D2575">
        <v>74</v>
      </c>
      <c r="E2575" t="s">
        <v>99</v>
      </c>
      <c r="F2575" t="s">
        <v>6383</v>
      </c>
      <c r="G2575" t="s">
        <v>6384</v>
      </c>
      <c r="H2575" t="s">
        <v>6385</v>
      </c>
      <c r="I2575" t="s">
        <v>813</v>
      </c>
      <c r="J2575" t="s">
        <v>6386</v>
      </c>
      <c r="K2575" t="s">
        <v>1655</v>
      </c>
      <c r="L2575">
        <v>193973795</v>
      </c>
      <c r="M2575" t="s">
        <v>816</v>
      </c>
      <c r="N2575" t="b">
        <v>1</v>
      </c>
    </row>
    <row r="2576" spans="1:14" x14ac:dyDescent="0.2">
      <c r="A2576">
        <v>194</v>
      </c>
      <c r="B2576">
        <v>44</v>
      </c>
      <c r="C2576">
        <v>119</v>
      </c>
      <c r="D2576">
        <v>75</v>
      </c>
      <c r="E2576" t="s">
        <v>100</v>
      </c>
      <c r="F2576" t="s">
        <v>6387</v>
      </c>
      <c r="G2576" t="s">
        <v>6388</v>
      </c>
      <c r="H2576" t="s">
        <v>6389</v>
      </c>
      <c r="I2576" t="s">
        <v>732</v>
      </c>
      <c r="J2576" t="s">
        <v>6390</v>
      </c>
      <c r="K2576" t="s">
        <v>2047</v>
      </c>
      <c r="L2576">
        <v>193970735</v>
      </c>
      <c r="M2576" t="s">
        <v>734</v>
      </c>
      <c r="N2576" t="b">
        <v>1</v>
      </c>
    </row>
    <row r="2577" spans="1:14" x14ac:dyDescent="0.2">
      <c r="A2577">
        <v>194</v>
      </c>
      <c r="B2577">
        <v>42</v>
      </c>
      <c r="C2577">
        <v>118</v>
      </c>
      <c r="D2577">
        <v>76</v>
      </c>
      <c r="E2577" t="s">
        <v>101</v>
      </c>
      <c r="F2577" t="s">
        <v>6391</v>
      </c>
      <c r="G2577" t="s">
        <v>6392</v>
      </c>
      <c r="H2577">
        <v>-32435.175999999999</v>
      </c>
      <c r="I2577">
        <v>2.403</v>
      </c>
      <c r="J2577">
        <v>7932.0231999999996</v>
      </c>
      <c r="K2577">
        <v>1.24E-2</v>
      </c>
      <c r="L2577">
        <v>193965179.40000001</v>
      </c>
      <c r="M2577">
        <v>2.5790000000000002</v>
      </c>
      <c r="N2577" t="b">
        <v>0</v>
      </c>
    </row>
    <row r="2578" spans="1:14" x14ac:dyDescent="0.2">
      <c r="A2578">
        <v>194</v>
      </c>
      <c r="B2578">
        <v>40</v>
      </c>
      <c r="C2578">
        <v>117</v>
      </c>
      <c r="D2578">
        <v>77</v>
      </c>
      <c r="E2578" t="s">
        <v>102</v>
      </c>
      <c r="F2578" t="s">
        <v>6393</v>
      </c>
      <c r="G2578" t="s">
        <v>6394</v>
      </c>
      <c r="H2578">
        <v>-32531.776000000002</v>
      </c>
      <c r="I2578">
        <v>1.3320000000000001</v>
      </c>
      <c r="J2578">
        <v>7928.4885000000004</v>
      </c>
      <c r="K2578">
        <v>6.8999999999999999E-3</v>
      </c>
      <c r="L2578">
        <v>193965075.69999999</v>
      </c>
      <c r="M2578">
        <v>1.429</v>
      </c>
      <c r="N2578" t="b">
        <v>0</v>
      </c>
    </row>
    <row r="2579" spans="1:14" x14ac:dyDescent="0.2">
      <c r="A2579">
        <v>194</v>
      </c>
      <c r="B2579">
        <v>38</v>
      </c>
      <c r="C2579">
        <v>116</v>
      </c>
      <c r="D2579">
        <v>78</v>
      </c>
      <c r="E2579" t="s">
        <v>103</v>
      </c>
      <c r="F2579" t="s">
        <v>6395</v>
      </c>
      <c r="G2579" t="s">
        <v>6396</v>
      </c>
      <c r="H2579">
        <v>-34760.101000000002</v>
      </c>
      <c r="I2579">
        <v>0.496</v>
      </c>
      <c r="J2579">
        <v>7935.942</v>
      </c>
      <c r="K2579">
        <v>2.5999999999999999E-3</v>
      </c>
      <c r="L2579">
        <v>193962683.49000001</v>
      </c>
      <c r="M2579">
        <v>0.53200000000000003</v>
      </c>
      <c r="N2579" t="b">
        <v>0</v>
      </c>
    </row>
    <row r="2580" spans="1:14" x14ac:dyDescent="0.2">
      <c r="A2580">
        <v>194</v>
      </c>
      <c r="B2580">
        <v>36</v>
      </c>
      <c r="C2580">
        <v>115</v>
      </c>
      <c r="D2580">
        <v>79</v>
      </c>
      <c r="E2580" t="s">
        <v>104</v>
      </c>
      <c r="F2580" t="s">
        <v>6397</v>
      </c>
      <c r="G2580" t="s">
        <v>6398</v>
      </c>
      <c r="H2580">
        <v>-32211.95</v>
      </c>
      <c r="I2580">
        <v>2.1179999999999999</v>
      </c>
      <c r="J2580">
        <v>7918.7744000000002</v>
      </c>
      <c r="K2580">
        <v>1.09E-2</v>
      </c>
      <c r="L2580">
        <v>193965419.05000001</v>
      </c>
      <c r="M2580">
        <v>2.2730000000000001</v>
      </c>
      <c r="N2580" t="b">
        <v>0</v>
      </c>
    </row>
    <row r="2581" spans="1:14" x14ac:dyDescent="0.2">
      <c r="A2581">
        <v>194</v>
      </c>
      <c r="B2581">
        <v>34</v>
      </c>
      <c r="C2581">
        <v>114</v>
      </c>
      <c r="D2581">
        <v>80</v>
      </c>
      <c r="E2581" t="s">
        <v>105</v>
      </c>
      <c r="F2581" t="s">
        <v>6399</v>
      </c>
      <c r="G2581" t="s">
        <v>6400</v>
      </c>
      <c r="H2581">
        <v>-32183.952000000001</v>
      </c>
      <c r="I2581">
        <v>2.8879999999999999</v>
      </c>
      <c r="J2581">
        <v>7914.5973999999997</v>
      </c>
      <c r="K2581">
        <v>1.49E-2</v>
      </c>
      <c r="L2581">
        <v>193965449.09999999</v>
      </c>
      <c r="M2581">
        <v>3.1</v>
      </c>
      <c r="N2581" t="b">
        <v>0</v>
      </c>
    </row>
    <row r="2582" spans="1:14" x14ac:dyDescent="0.2">
      <c r="A2582">
        <v>194</v>
      </c>
      <c r="B2582">
        <v>32</v>
      </c>
      <c r="C2582">
        <v>113</v>
      </c>
      <c r="D2582">
        <v>81</v>
      </c>
      <c r="E2582" t="s">
        <v>106</v>
      </c>
      <c r="F2582" t="s">
        <v>6401</v>
      </c>
      <c r="G2582" t="s">
        <v>6402</v>
      </c>
      <c r="H2582">
        <v>-26937.498</v>
      </c>
      <c r="I2582">
        <v>13.972</v>
      </c>
      <c r="J2582">
        <v>7883.5210999999999</v>
      </c>
      <c r="K2582">
        <v>7.1999999999999995E-2</v>
      </c>
      <c r="L2582">
        <v>193971081.40000001</v>
      </c>
      <c r="M2582">
        <v>15</v>
      </c>
      <c r="N2582" t="b">
        <v>0</v>
      </c>
    </row>
    <row r="2583" spans="1:14" x14ac:dyDescent="0.2">
      <c r="A2583">
        <v>194</v>
      </c>
      <c r="B2583">
        <v>30</v>
      </c>
      <c r="C2583">
        <v>112</v>
      </c>
      <c r="D2583">
        <v>82</v>
      </c>
      <c r="E2583" t="s">
        <v>107</v>
      </c>
      <c r="F2583" t="s">
        <v>6403</v>
      </c>
      <c r="G2583" t="s">
        <v>6404</v>
      </c>
      <c r="H2583">
        <v>-24207.866000000002</v>
      </c>
      <c r="I2583">
        <v>17.434999999999999</v>
      </c>
      <c r="J2583">
        <v>7865.4180999999999</v>
      </c>
      <c r="K2583">
        <v>8.9899999999999994E-2</v>
      </c>
      <c r="L2583">
        <v>193974011.78</v>
      </c>
      <c r="M2583">
        <v>18.716999999999999</v>
      </c>
      <c r="N2583" t="b">
        <v>0</v>
      </c>
    </row>
    <row r="2584" spans="1:14" x14ac:dyDescent="0.2">
      <c r="A2584">
        <v>194</v>
      </c>
      <c r="B2584">
        <v>28</v>
      </c>
      <c r="C2584">
        <v>111</v>
      </c>
      <c r="D2584">
        <v>83</v>
      </c>
      <c r="E2584" t="s">
        <v>108</v>
      </c>
      <c r="F2584" t="s">
        <v>6405</v>
      </c>
      <c r="G2584" t="s">
        <v>6406</v>
      </c>
      <c r="H2584">
        <v>-16023.02</v>
      </c>
      <c r="I2584">
        <v>5.2519999999999998</v>
      </c>
      <c r="J2584">
        <v>7819.1954999999998</v>
      </c>
      <c r="K2584">
        <v>2.7099999999999999E-2</v>
      </c>
      <c r="L2584">
        <v>193982798.58000001</v>
      </c>
      <c r="M2584">
        <v>5.6379999999999999</v>
      </c>
      <c r="N2584" t="b">
        <v>0</v>
      </c>
    </row>
    <row r="2585" spans="1:14" x14ac:dyDescent="0.2">
      <c r="A2585">
        <v>194</v>
      </c>
      <c r="B2585">
        <v>26</v>
      </c>
      <c r="C2585">
        <v>110</v>
      </c>
      <c r="D2585">
        <v>84</v>
      </c>
      <c r="E2585" t="s">
        <v>109</v>
      </c>
      <c r="F2585" t="s">
        <v>6407</v>
      </c>
      <c r="G2585" t="s">
        <v>6408</v>
      </c>
      <c r="H2585">
        <v>-11004.617</v>
      </c>
      <c r="I2585">
        <v>12.911</v>
      </c>
      <c r="J2585">
        <v>7789.2947000000004</v>
      </c>
      <c r="K2585">
        <v>6.6600000000000006E-2</v>
      </c>
      <c r="L2585">
        <v>193988186.05000001</v>
      </c>
      <c r="M2585">
        <v>13.86</v>
      </c>
      <c r="N2585" t="b">
        <v>0</v>
      </c>
    </row>
    <row r="2586" spans="1:14" x14ac:dyDescent="0.2">
      <c r="A2586">
        <v>194</v>
      </c>
      <c r="B2586">
        <v>24</v>
      </c>
      <c r="C2586">
        <v>109</v>
      </c>
      <c r="D2586">
        <v>85</v>
      </c>
      <c r="E2586" t="s">
        <v>110</v>
      </c>
      <c r="F2586" t="s">
        <v>6409</v>
      </c>
      <c r="G2586" t="s">
        <v>6410</v>
      </c>
      <c r="H2586">
        <v>-716.49</v>
      </c>
      <c r="I2586">
        <v>23.501999999999999</v>
      </c>
      <c r="J2586">
        <v>7732.2304000000004</v>
      </c>
      <c r="K2586">
        <v>0.1211</v>
      </c>
      <c r="L2586">
        <v>193999230.81</v>
      </c>
      <c r="M2586">
        <v>25.23</v>
      </c>
      <c r="N2586" t="b">
        <v>0</v>
      </c>
    </row>
    <row r="2587" spans="1:14" x14ac:dyDescent="0.2">
      <c r="A2587">
        <v>194</v>
      </c>
      <c r="B2587">
        <v>22</v>
      </c>
      <c r="C2587">
        <v>108</v>
      </c>
      <c r="D2587">
        <v>86</v>
      </c>
      <c r="E2587" t="s">
        <v>111</v>
      </c>
      <c r="F2587" t="s">
        <v>6411</v>
      </c>
      <c r="G2587" t="s">
        <v>6412</v>
      </c>
      <c r="H2587">
        <v>5724.6239999999998</v>
      </c>
      <c r="I2587">
        <v>16.658999999999999</v>
      </c>
      <c r="J2587">
        <v>7694.9961000000003</v>
      </c>
      <c r="K2587">
        <v>8.5900000000000004E-2</v>
      </c>
      <c r="L2587">
        <v>194006145.63</v>
      </c>
      <c r="M2587">
        <v>17.884</v>
      </c>
      <c r="N2587" t="b">
        <v>0</v>
      </c>
    </row>
    <row r="2588" spans="1:14" x14ac:dyDescent="0.2">
      <c r="A2588">
        <v>195</v>
      </c>
      <c r="B2588">
        <v>47</v>
      </c>
      <c r="C2588">
        <v>121</v>
      </c>
      <c r="D2588">
        <v>74</v>
      </c>
      <c r="E2588" t="s">
        <v>99</v>
      </c>
      <c r="F2588" t="s">
        <v>6413</v>
      </c>
      <c r="G2588" t="s">
        <v>6414</v>
      </c>
      <c r="H2588" t="s">
        <v>6415</v>
      </c>
      <c r="I2588" t="s">
        <v>813</v>
      </c>
      <c r="J2588" t="s">
        <v>6416</v>
      </c>
      <c r="K2588" t="s">
        <v>1655</v>
      </c>
      <c r="L2588">
        <v>194977735</v>
      </c>
      <c r="M2588" t="s">
        <v>816</v>
      </c>
      <c r="N2588" t="b">
        <v>1</v>
      </c>
    </row>
    <row r="2589" spans="1:14" x14ac:dyDescent="0.2">
      <c r="A2589">
        <v>195</v>
      </c>
      <c r="B2589">
        <v>45</v>
      </c>
      <c r="C2589">
        <v>120</v>
      </c>
      <c r="D2589">
        <v>75</v>
      </c>
      <c r="E2589" t="s">
        <v>100</v>
      </c>
      <c r="F2589" t="s">
        <v>6417</v>
      </c>
      <c r="G2589" t="s">
        <v>6418</v>
      </c>
      <c r="H2589" t="s">
        <v>6419</v>
      </c>
      <c r="I2589" t="s">
        <v>813</v>
      </c>
      <c r="J2589" t="s">
        <v>5301</v>
      </c>
      <c r="K2589" t="s">
        <v>1655</v>
      </c>
      <c r="L2589">
        <v>194972560</v>
      </c>
      <c r="M2589" t="s">
        <v>816</v>
      </c>
      <c r="N2589" t="b">
        <v>1</v>
      </c>
    </row>
    <row r="2590" spans="1:14" x14ac:dyDescent="0.2">
      <c r="A2590">
        <v>195</v>
      </c>
      <c r="B2590">
        <v>43</v>
      </c>
      <c r="C2590">
        <v>119</v>
      </c>
      <c r="D2590">
        <v>76</v>
      </c>
      <c r="E2590" t="s">
        <v>101</v>
      </c>
      <c r="F2590" t="s">
        <v>6420</v>
      </c>
      <c r="G2590" t="s">
        <v>6421</v>
      </c>
      <c r="H2590">
        <v>-29511.596000000001</v>
      </c>
      <c r="I2590">
        <v>55.89</v>
      </c>
      <c r="J2590">
        <v>7917.7448999999997</v>
      </c>
      <c r="K2590">
        <v>0.28660000000000002</v>
      </c>
      <c r="L2590">
        <v>194968318</v>
      </c>
      <c r="M2590">
        <v>60</v>
      </c>
      <c r="N2590" t="b">
        <v>0</v>
      </c>
    </row>
    <row r="2591" spans="1:14" x14ac:dyDescent="0.2">
      <c r="A2591">
        <v>195</v>
      </c>
      <c r="B2591">
        <v>41</v>
      </c>
      <c r="C2591">
        <v>118</v>
      </c>
      <c r="D2591">
        <v>77</v>
      </c>
      <c r="E2591" t="s">
        <v>102</v>
      </c>
      <c r="F2591" t="s">
        <v>6422</v>
      </c>
      <c r="G2591" t="s">
        <v>6423</v>
      </c>
      <c r="H2591">
        <v>-31692.317999999999</v>
      </c>
      <c r="I2591">
        <v>1.333</v>
      </c>
      <c r="J2591">
        <v>7924.9160000000002</v>
      </c>
      <c r="K2591">
        <v>6.7999999999999996E-3</v>
      </c>
      <c r="L2591">
        <v>194965976.88999999</v>
      </c>
      <c r="M2591">
        <v>1.431</v>
      </c>
      <c r="N2591" t="b">
        <v>0</v>
      </c>
    </row>
    <row r="2592" spans="1:14" x14ac:dyDescent="0.2">
      <c r="A2592">
        <v>195</v>
      </c>
      <c r="B2592">
        <v>39</v>
      </c>
      <c r="C2592">
        <v>117</v>
      </c>
      <c r="D2592">
        <v>78</v>
      </c>
      <c r="E2592" t="s">
        <v>103</v>
      </c>
      <c r="F2592" t="s">
        <v>6424</v>
      </c>
      <c r="G2592" t="s">
        <v>6425</v>
      </c>
      <c r="H2592">
        <v>-32793.877999999997</v>
      </c>
      <c r="I2592">
        <v>0.503</v>
      </c>
      <c r="J2592">
        <v>7926.5529999999999</v>
      </c>
      <c r="K2592">
        <v>2.5999999999999999E-3</v>
      </c>
      <c r="L2592">
        <v>194964794.31999999</v>
      </c>
      <c r="M2592">
        <v>0.54</v>
      </c>
      <c r="N2592" t="b">
        <v>0</v>
      </c>
    </row>
    <row r="2593" spans="1:14" x14ac:dyDescent="0.2">
      <c r="A2593">
        <v>195</v>
      </c>
      <c r="B2593">
        <v>37</v>
      </c>
      <c r="C2593">
        <v>116</v>
      </c>
      <c r="D2593">
        <v>79</v>
      </c>
      <c r="E2593" t="s">
        <v>104</v>
      </c>
      <c r="F2593" t="s">
        <v>6426</v>
      </c>
      <c r="G2593" t="s">
        <v>6427</v>
      </c>
      <c r="H2593">
        <v>-32567.061000000002</v>
      </c>
      <c r="I2593">
        <v>1.119</v>
      </c>
      <c r="J2593">
        <v>7921.3778000000002</v>
      </c>
      <c r="K2593">
        <v>5.7000000000000002E-3</v>
      </c>
      <c r="L2593">
        <v>194965037.81999999</v>
      </c>
      <c r="M2593">
        <v>1.2010000000000001</v>
      </c>
      <c r="N2593" t="b">
        <v>0</v>
      </c>
    </row>
    <row r="2594" spans="1:14" x14ac:dyDescent="0.2">
      <c r="A2594">
        <v>195</v>
      </c>
      <c r="B2594">
        <v>35</v>
      </c>
      <c r="C2594">
        <v>115</v>
      </c>
      <c r="D2594">
        <v>80</v>
      </c>
      <c r="E2594" t="s">
        <v>105</v>
      </c>
      <c r="F2594" t="s">
        <v>6428</v>
      </c>
      <c r="G2594" t="s">
        <v>6429</v>
      </c>
      <c r="H2594">
        <v>-31013.342000000001</v>
      </c>
      <c r="I2594">
        <v>23.141999999999999</v>
      </c>
      <c r="J2594">
        <v>7909.3980000000001</v>
      </c>
      <c r="K2594">
        <v>0.1187</v>
      </c>
      <c r="L2594">
        <v>194966705.80000001</v>
      </c>
      <c r="M2594">
        <v>24.843</v>
      </c>
      <c r="N2594" t="b">
        <v>0</v>
      </c>
    </row>
    <row r="2595" spans="1:14" x14ac:dyDescent="0.2">
      <c r="A2595">
        <v>195</v>
      </c>
      <c r="B2595">
        <v>33</v>
      </c>
      <c r="C2595">
        <v>114</v>
      </c>
      <c r="D2595">
        <v>81</v>
      </c>
      <c r="E2595" t="s">
        <v>106</v>
      </c>
      <c r="F2595" t="s">
        <v>6430</v>
      </c>
      <c r="G2595" t="s">
        <v>6431</v>
      </c>
      <c r="H2595">
        <v>-28155.292000000001</v>
      </c>
      <c r="I2595">
        <v>11.125999999999999</v>
      </c>
      <c r="J2595">
        <v>7890.7293</v>
      </c>
      <c r="K2595">
        <v>5.7099999999999998E-2</v>
      </c>
      <c r="L2595">
        <v>194969774.05000001</v>
      </c>
      <c r="M2595">
        <v>11.944000000000001</v>
      </c>
      <c r="N2595" t="b">
        <v>0</v>
      </c>
    </row>
    <row r="2596" spans="1:14" x14ac:dyDescent="0.2">
      <c r="A2596">
        <v>195</v>
      </c>
      <c r="B2596">
        <v>31</v>
      </c>
      <c r="C2596">
        <v>113</v>
      </c>
      <c r="D2596">
        <v>82</v>
      </c>
      <c r="E2596" t="s">
        <v>107</v>
      </c>
      <c r="F2596" t="s">
        <v>6432</v>
      </c>
      <c r="G2596" t="s">
        <v>6433</v>
      </c>
      <c r="H2596">
        <v>-23738.039000000001</v>
      </c>
      <c r="I2596">
        <v>5.0880000000000001</v>
      </c>
      <c r="J2596">
        <v>7864.0646999999999</v>
      </c>
      <c r="K2596">
        <v>2.6100000000000002E-2</v>
      </c>
      <c r="L2596">
        <v>194974516.16</v>
      </c>
      <c r="M2596">
        <v>5.4610000000000003</v>
      </c>
      <c r="N2596" t="b">
        <v>0</v>
      </c>
    </row>
    <row r="2597" spans="1:14" x14ac:dyDescent="0.2">
      <c r="A2597">
        <v>195</v>
      </c>
      <c r="B2597">
        <v>29</v>
      </c>
      <c r="C2597">
        <v>112</v>
      </c>
      <c r="D2597">
        <v>83</v>
      </c>
      <c r="E2597" t="s">
        <v>108</v>
      </c>
      <c r="F2597" t="s">
        <v>6434</v>
      </c>
      <c r="G2597" t="s">
        <v>6435</v>
      </c>
      <c r="H2597">
        <v>-18025.566999999999</v>
      </c>
      <c r="I2597">
        <v>5.2869999999999999</v>
      </c>
      <c r="J2597">
        <v>7830.7578999999996</v>
      </c>
      <c r="K2597">
        <v>2.7099999999999999E-2</v>
      </c>
      <c r="L2597">
        <v>194980648.75</v>
      </c>
      <c r="M2597">
        <v>5.6749999999999998</v>
      </c>
      <c r="N2597" t="b">
        <v>0</v>
      </c>
    </row>
    <row r="2598" spans="1:14" x14ac:dyDescent="0.2">
      <c r="A2598">
        <v>195</v>
      </c>
      <c r="B2598">
        <v>27</v>
      </c>
      <c r="C2598">
        <v>111</v>
      </c>
      <c r="D2598">
        <v>84</v>
      </c>
      <c r="E2598" t="s">
        <v>109</v>
      </c>
      <c r="F2598" t="s">
        <v>6436</v>
      </c>
      <c r="G2598" t="s">
        <v>6437</v>
      </c>
      <c r="H2598">
        <v>-11116.655000000001</v>
      </c>
      <c r="I2598">
        <v>6.0419999999999998</v>
      </c>
      <c r="J2598">
        <v>7791.3154999999997</v>
      </c>
      <c r="K2598">
        <v>3.1E-2</v>
      </c>
      <c r="L2598">
        <v>194988065.78</v>
      </c>
      <c r="M2598">
        <v>6.4859999999999998</v>
      </c>
      <c r="N2598" t="b">
        <v>0</v>
      </c>
    </row>
    <row r="2599" spans="1:14" x14ac:dyDescent="0.2">
      <c r="A2599">
        <v>195</v>
      </c>
      <c r="B2599">
        <v>25</v>
      </c>
      <c r="C2599">
        <v>110</v>
      </c>
      <c r="D2599">
        <v>85</v>
      </c>
      <c r="E2599" t="s">
        <v>110</v>
      </c>
      <c r="F2599" t="s">
        <v>6438</v>
      </c>
      <c r="G2599" t="s">
        <v>6439</v>
      </c>
      <c r="H2599">
        <v>-3470.299</v>
      </c>
      <c r="I2599">
        <v>9.5730000000000004</v>
      </c>
      <c r="J2599">
        <v>7748.0914000000002</v>
      </c>
      <c r="K2599">
        <v>4.9099999999999998E-2</v>
      </c>
      <c r="L2599">
        <v>194996274.47999999</v>
      </c>
      <c r="M2599">
        <v>10.276</v>
      </c>
      <c r="N2599" t="b">
        <v>0</v>
      </c>
    </row>
    <row r="2600" spans="1:14" x14ac:dyDescent="0.2">
      <c r="A2600">
        <v>195</v>
      </c>
      <c r="B2600">
        <v>23</v>
      </c>
      <c r="C2600">
        <v>109</v>
      </c>
      <c r="D2600">
        <v>86</v>
      </c>
      <c r="E2600" t="s">
        <v>111</v>
      </c>
      <c r="F2600" t="s">
        <v>6440</v>
      </c>
      <c r="G2600" t="s">
        <v>6441</v>
      </c>
      <c r="H2600">
        <v>5050.2849999999999</v>
      </c>
      <c r="I2600">
        <v>51.686</v>
      </c>
      <c r="J2600">
        <v>7700.3841000000002</v>
      </c>
      <c r="K2600">
        <v>0.2651</v>
      </c>
      <c r="L2600">
        <v>195005421.69999999</v>
      </c>
      <c r="M2600">
        <v>55.487000000000002</v>
      </c>
      <c r="N2600" t="b">
        <v>0</v>
      </c>
    </row>
    <row r="2601" spans="1:14" x14ac:dyDescent="0.2">
      <c r="A2601">
        <v>196</v>
      </c>
      <c r="B2601">
        <v>48</v>
      </c>
      <c r="C2601">
        <v>122</v>
      </c>
      <c r="D2601">
        <v>74</v>
      </c>
      <c r="E2601" t="s">
        <v>99</v>
      </c>
      <c r="F2601" t="s">
        <v>6442</v>
      </c>
      <c r="G2601" t="s">
        <v>6443</v>
      </c>
      <c r="H2601" t="s">
        <v>6444</v>
      </c>
      <c r="I2601" t="s">
        <v>581</v>
      </c>
      <c r="J2601" t="s">
        <v>5110</v>
      </c>
      <c r="K2601" t="s">
        <v>1655</v>
      </c>
      <c r="L2601">
        <v>195979882</v>
      </c>
      <c r="M2601" t="s">
        <v>584</v>
      </c>
      <c r="N2601" t="b">
        <v>1</v>
      </c>
    </row>
    <row r="2602" spans="1:14" x14ac:dyDescent="0.2">
      <c r="A2602">
        <v>196</v>
      </c>
      <c r="B2602">
        <v>46</v>
      </c>
      <c r="C2602">
        <v>121</v>
      </c>
      <c r="D2602">
        <v>75</v>
      </c>
      <c r="E2602" t="s">
        <v>100</v>
      </c>
      <c r="F2602" t="s">
        <v>6445</v>
      </c>
      <c r="G2602" t="s">
        <v>6446</v>
      </c>
      <c r="H2602" t="s">
        <v>6447</v>
      </c>
      <c r="I2602" t="s">
        <v>813</v>
      </c>
      <c r="J2602" t="s">
        <v>6448</v>
      </c>
      <c r="K2602" t="s">
        <v>1655</v>
      </c>
      <c r="L2602">
        <v>195975996</v>
      </c>
      <c r="M2602" t="s">
        <v>816</v>
      </c>
      <c r="N2602" t="b">
        <v>1</v>
      </c>
    </row>
    <row r="2603" spans="1:14" x14ac:dyDescent="0.2">
      <c r="A2603">
        <v>196</v>
      </c>
      <c r="B2603">
        <v>44</v>
      </c>
      <c r="C2603">
        <v>120</v>
      </c>
      <c r="D2603">
        <v>76</v>
      </c>
      <c r="E2603" t="s">
        <v>101</v>
      </c>
      <c r="F2603" t="s">
        <v>6449</v>
      </c>
      <c r="G2603" t="s">
        <v>6450</v>
      </c>
      <c r="H2603">
        <v>-28277.123</v>
      </c>
      <c r="I2603">
        <v>40.055</v>
      </c>
      <c r="J2603">
        <v>7912.2300999999998</v>
      </c>
      <c r="K2603">
        <v>0.2044</v>
      </c>
      <c r="L2603">
        <v>195969643.25999999</v>
      </c>
      <c r="M2603">
        <v>43</v>
      </c>
      <c r="N2603" t="b">
        <v>0</v>
      </c>
    </row>
    <row r="2604" spans="1:14" x14ac:dyDescent="0.2">
      <c r="A2604">
        <v>196</v>
      </c>
      <c r="B2604">
        <v>42</v>
      </c>
      <c r="C2604">
        <v>119</v>
      </c>
      <c r="D2604">
        <v>77</v>
      </c>
      <c r="E2604" t="s">
        <v>102</v>
      </c>
      <c r="F2604" t="s">
        <v>6451</v>
      </c>
      <c r="G2604" t="s">
        <v>6452</v>
      </c>
      <c r="H2604">
        <v>-29435.522000000001</v>
      </c>
      <c r="I2604">
        <v>38.414000000000001</v>
      </c>
      <c r="J2604">
        <v>7914.1486999999997</v>
      </c>
      <c r="K2604">
        <v>0.19600000000000001</v>
      </c>
      <c r="L2604">
        <v>195968399.66</v>
      </c>
      <c r="M2604">
        <v>41.238999999999997</v>
      </c>
      <c r="N2604" t="b">
        <v>0</v>
      </c>
    </row>
    <row r="2605" spans="1:14" x14ac:dyDescent="0.2">
      <c r="A2605">
        <v>196</v>
      </c>
      <c r="B2605">
        <v>40</v>
      </c>
      <c r="C2605">
        <v>118</v>
      </c>
      <c r="D2605">
        <v>78</v>
      </c>
      <c r="E2605" t="s">
        <v>103</v>
      </c>
      <c r="F2605" t="s">
        <v>6453</v>
      </c>
      <c r="G2605" t="s">
        <v>6454</v>
      </c>
      <c r="H2605">
        <v>-32644.538</v>
      </c>
      <c r="I2605">
        <v>0.51</v>
      </c>
      <c r="J2605">
        <v>7926.5297</v>
      </c>
      <c r="K2605">
        <v>2.5999999999999999E-3</v>
      </c>
      <c r="L2605">
        <v>195964954.63999999</v>
      </c>
      <c r="M2605">
        <v>0.54700000000000004</v>
      </c>
      <c r="N2605" t="b">
        <v>0</v>
      </c>
    </row>
    <row r="2606" spans="1:14" x14ac:dyDescent="0.2">
      <c r="A2606">
        <v>196</v>
      </c>
      <c r="B2606">
        <v>38</v>
      </c>
      <c r="C2606">
        <v>117</v>
      </c>
      <c r="D2606">
        <v>79</v>
      </c>
      <c r="E2606" t="s">
        <v>104</v>
      </c>
      <c r="F2606" t="s">
        <v>6455</v>
      </c>
      <c r="G2606" t="s">
        <v>6456</v>
      </c>
      <c r="H2606">
        <v>-31138.718000000001</v>
      </c>
      <c r="I2606">
        <v>2.9620000000000002</v>
      </c>
      <c r="J2606">
        <v>7914.8553000000002</v>
      </c>
      <c r="K2606">
        <v>1.5100000000000001E-2</v>
      </c>
      <c r="L2606">
        <v>195966571.21000001</v>
      </c>
      <c r="M2606">
        <v>3.1789999999999998</v>
      </c>
      <c r="N2606" t="b">
        <v>0</v>
      </c>
    </row>
    <row r="2607" spans="1:14" x14ac:dyDescent="0.2">
      <c r="A2607">
        <v>196</v>
      </c>
      <c r="B2607">
        <v>36</v>
      </c>
      <c r="C2607">
        <v>116</v>
      </c>
      <c r="D2607">
        <v>80</v>
      </c>
      <c r="E2607" t="s">
        <v>105</v>
      </c>
      <c r="F2607" t="s">
        <v>6457</v>
      </c>
      <c r="G2607" t="s">
        <v>6458</v>
      </c>
      <c r="H2607">
        <v>-31825.944</v>
      </c>
      <c r="I2607">
        <v>2.9460000000000002</v>
      </c>
      <c r="J2607">
        <v>7914.37</v>
      </c>
      <c r="K2607">
        <v>1.4999999999999999E-2</v>
      </c>
      <c r="L2607">
        <v>195965833.44</v>
      </c>
      <c r="M2607">
        <v>3.1629999999999998</v>
      </c>
      <c r="N2607" t="b">
        <v>0</v>
      </c>
    </row>
    <row r="2608" spans="1:14" x14ac:dyDescent="0.2">
      <c r="A2608">
        <v>196</v>
      </c>
      <c r="B2608">
        <v>34</v>
      </c>
      <c r="C2608">
        <v>115</v>
      </c>
      <c r="D2608">
        <v>81</v>
      </c>
      <c r="E2608" t="s">
        <v>106</v>
      </c>
      <c r="F2608" t="s">
        <v>6459</v>
      </c>
      <c r="G2608" t="s">
        <v>6460</v>
      </c>
      <c r="H2608">
        <v>-27496.598000000002</v>
      </c>
      <c r="I2608">
        <v>12.109</v>
      </c>
      <c r="J2608">
        <v>7888.29</v>
      </c>
      <c r="K2608">
        <v>6.1800000000000001E-2</v>
      </c>
      <c r="L2608">
        <v>195970481.18000001</v>
      </c>
      <c r="M2608">
        <v>13</v>
      </c>
      <c r="N2608" t="b">
        <v>0</v>
      </c>
    </row>
    <row r="2609" spans="1:14" x14ac:dyDescent="0.2">
      <c r="A2609">
        <v>196</v>
      </c>
      <c r="B2609">
        <v>32</v>
      </c>
      <c r="C2609">
        <v>114</v>
      </c>
      <c r="D2609">
        <v>82</v>
      </c>
      <c r="E2609" t="s">
        <v>107</v>
      </c>
      <c r="F2609" t="s">
        <v>6461</v>
      </c>
      <c r="G2609" t="s">
        <v>6462</v>
      </c>
      <c r="H2609">
        <v>-25348.234</v>
      </c>
      <c r="I2609">
        <v>7.71</v>
      </c>
      <c r="J2609">
        <v>7873.3374000000003</v>
      </c>
      <c r="K2609">
        <v>3.9300000000000002E-2</v>
      </c>
      <c r="L2609">
        <v>195972787.55000001</v>
      </c>
      <c r="M2609">
        <v>8.2769999999999992</v>
      </c>
      <c r="N2609" t="b">
        <v>0</v>
      </c>
    </row>
    <row r="2610" spans="1:14" x14ac:dyDescent="0.2">
      <c r="A2610">
        <v>196</v>
      </c>
      <c r="B2610">
        <v>30</v>
      </c>
      <c r="C2610">
        <v>113</v>
      </c>
      <c r="D2610">
        <v>83</v>
      </c>
      <c r="E2610" t="s">
        <v>108</v>
      </c>
      <c r="F2610" t="s">
        <v>6463</v>
      </c>
      <c r="G2610" t="s">
        <v>6464</v>
      </c>
      <c r="H2610">
        <v>-18009.031999999999</v>
      </c>
      <c r="I2610">
        <v>24.428000000000001</v>
      </c>
      <c r="J2610">
        <v>7831.9008999999996</v>
      </c>
      <c r="K2610">
        <v>0.1246</v>
      </c>
      <c r="L2610">
        <v>195980666.5</v>
      </c>
      <c r="M2610">
        <v>26.224</v>
      </c>
      <c r="N2610" t="b">
        <v>0</v>
      </c>
    </row>
    <row r="2611" spans="1:14" x14ac:dyDescent="0.2">
      <c r="A2611">
        <v>196</v>
      </c>
      <c r="B2611">
        <v>28</v>
      </c>
      <c r="C2611">
        <v>112</v>
      </c>
      <c r="D2611">
        <v>84</v>
      </c>
      <c r="E2611" t="s">
        <v>109</v>
      </c>
      <c r="F2611" t="s">
        <v>6465</v>
      </c>
      <c r="G2611" t="s">
        <v>6466</v>
      </c>
      <c r="H2611">
        <v>-13468.731</v>
      </c>
      <c r="I2611">
        <v>5.383</v>
      </c>
      <c r="J2611">
        <v>7804.7444999999998</v>
      </c>
      <c r="K2611">
        <v>2.75E-2</v>
      </c>
      <c r="L2611">
        <v>195985540.72</v>
      </c>
      <c r="M2611">
        <v>5.7779999999999996</v>
      </c>
      <c r="N2611" t="b">
        <v>0</v>
      </c>
    </row>
    <row r="2612" spans="1:14" x14ac:dyDescent="0.2">
      <c r="A2612">
        <v>196</v>
      </c>
      <c r="B2612">
        <v>26</v>
      </c>
      <c r="C2612">
        <v>111</v>
      </c>
      <c r="D2612">
        <v>85</v>
      </c>
      <c r="E2612" t="s">
        <v>110</v>
      </c>
      <c r="F2612" t="s">
        <v>6467</v>
      </c>
      <c r="G2612" t="s">
        <v>6468</v>
      </c>
      <c r="H2612">
        <v>-3913.1750000000002</v>
      </c>
      <c r="I2612">
        <v>30.234999999999999</v>
      </c>
      <c r="J2612">
        <v>7752.0001000000002</v>
      </c>
      <c r="K2612">
        <v>0.15429999999999999</v>
      </c>
      <c r="L2612">
        <v>195995799.03</v>
      </c>
      <c r="M2612">
        <v>32.457999999999998</v>
      </c>
      <c r="N2612" t="b">
        <v>0</v>
      </c>
    </row>
    <row r="2613" spans="1:14" x14ac:dyDescent="0.2">
      <c r="A2613">
        <v>196</v>
      </c>
      <c r="B2613">
        <v>24</v>
      </c>
      <c r="C2613">
        <v>110</v>
      </c>
      <c r="D2613">
        <v>86</v>
      </c>
      <c r="E2613" t="s">
        <v>111</v>
      </c>
      <c r="F2613" t="s">
        <v>6469</v>
      </c>
      <c r="G2613" t="s">
        <v>6470</v>
      </c>
      <c r="H2613">
        <v>1975.1690000000001</v>
      </c>
      <c r="I2613">
        <v>14.054</v>
      </c>
      <c r="J2613">
        <v>7717.9660000000003</v>
      </c>
      <c r="K2613">
        <v>7.17E-2</v>
      </c>
      <c r="L2613">
        <v>196002120.43000001</v>
      </c>
      <c r="M2613">
        <v>15.087</v>
      </c>
      <c r="N2613" t="b">
        <v>0</v>
      </c>
    </row>
    <row r="2614" spans="1:14" x14ac:dyDescent="0.2">
      <c r="A2614">
        <v>197</v>
      </c>
      <c r="B2614">
        <v>49</v>
      </c>
      <c r="C2614">
        <v>123</v>
      </c>
      <c r="D2614">
        <v>74</v>
      </c>
      <c r="E2614" t="s">
        <v>99</v>
      </c>
      <c r="F2614" t="s">
        <v>6471</v>
      </c>
      <c r="G2614" t="s">
        <v>6472</v>
      </c>
      <c r="H2614" t="s">
        <v>6473</v>
      </c>
      <c r="I2614" t="s">
        <v>581</v>
      </c>
      <c r="J2614" t="s">
        <v>5641</v>
      </c>
      <c r="K2614" t="s">
        <v>1655</v>
      </c>
      <c r="L2614">
        <v>196984036</v>
      </c>
      <c r="M2614" t="s">
        <v>584</v>
      </c>
      <c r="N2614" t="b">
        <v>1</v>
      </c>
    </row>
    <row r="2615" spans="1:14" x14ac:dyDescent="0.2">
      <c r="A2615">
        <v>197</v>
      </c>
      <c r="B2615">
        <v>47</v>
      </c>
      <c r="C2615">
        <v>122</v>
      </c>
      <c r="D2615">
        <v>75</v>
      </c>
      <c r="E2615" t="s">
        <v>100</v>
      </c>
      <c r="F2615" t="s">
        <v>6474</v>
      </c>
      <c r="G2615" t="s">
        <v>6475</v>
      </c>
      <c r="H2615" t="s">
        <v>6476</v>
      </c>
      <c r="I2615" t="s">
        <v>813</v>
      </c>
      <c r="J2615" t="s">
        <v>6477</v>
      </c>
      <c r="K2615" t="s">
        <v>1655</v>
      </c>
      <c r="L2615">
        <v>196978153</v>
      </c>
      <c r="M2615" t="s">
        <v>816</v>
      </c>
      <c r="N2615" t="b">
        <v>1</v>
      </c>
    </row>
    <row r="2616" spans="1:14" x14ac:dyDescent="0.2">
      <c r="A2616">
        <v>197</v>
      </c>
      <c r="B2616">
        <v>45</v>
      </c>
      <c r="C2616">
        <v>121</v>
      </c>
      <c r="D2616">
        <v>76</v>
      </c>
      <c r="E2616" t="s">
        <v>101</v>
      </c>
      <c r="F2616" t="s">
        <v>6478</v>
      </c>
      <c r="G2616" t="s">
        <v>6479</v>
      </c>
      <c r="H2616" t="s">
        <v>6480</v>
      </c>
      <c r="I2616" t="s">
        <v>732</v>
      </c>
      <c r="J2616" t="s">
        <v>6481</v>
      </c>
      <c r="K2616" t="s">
        <v>2047</v>
      </c>
      <c r="L2616">
        <v>196973076</v>
      </c>
      <c r="M2616" t="s">
        <v>734</v>
      </c>
      <c r="N2616" t="b">
        <v>1</v>
      </c>
    </row>
    <row r="2617" spans="1:14" x14ac:dyDescent="0.2">
      <c r="A2617">
        <v>197</v>
      </c>
      <c r="B2617">
        <v>43</v>
      </c>
      <c r="C2617">
        <v>120</v>
      </c>
      <c r="D2617">
        <v>77</v>
      </c>
      <c r="E2617" t="s">
        <v>102</v>
      </c>
      <c r="F2617" t="s">
        <v>6482</v>
      </c>
      <c r="G2617" t="s">
        <v>6483</v>
      </c>
      <c r="H2617">
        <v>-28264.123</v>
      </c>
      <c r="I2617">
        <v>20.11</v>
      </c>
      <c r="J2617">
        <v>7909.0002999999997</v>
      </c>
      <c r="K2617">
        <v>0.1021</v>
      </c>
      <c r="L2617">
        <v>196969657.21000001</v>
      </c>
      <c r="M2617">
        <v>21.588000000000001</v>
      </c>
      <c r="N2617" t="b">
        <v>0</v>
      </c>
    </row>
    <row r="2618" spans="1:14" x14ac:dyDescent="0.2">
      <c r="A2618">
        <v>197</v>
      </c>
      <c r="B2618">
        <v>41</v>
      </c>
      <c r="C2618">
        <v>119</v>
      </c>
      <c r="D2618">
        <v>78</v>
      </c>
      <c r="E2618" t="s">
        <v>103</v>
      </c>
      <c r="F2618" t="s">
        <v>6484</v>
      </c>
      <c r="G2618" t="s">
        <v>6485</v>
      </c>
      <c r="H2618">
        <v>-30419.775000000001</v>
      </c>
      <c r="I2618">
        <v>0.53600000000000003</v>
      </c>
      <c r="J2618">
        <v>7915.9714000000004</v>
      </c>
      <c r="K2618">
        <v>2.7000000000000001E-3</v>
      </c>
      <c r="L2618">
        <v>196967343.03</v>
      </c>
      <c r="M2618">
        <v>0.57499999999999996</v>
      </c>
      <c r="N2618" t="b">
        <v>0</v>
      </c>
    </row>
    <row r="2619" spans="1:14" x14ac:dyDescent="0.2">
      <c r="A2619">
        <v>197</v>
      </c>
      <c r="B2619">
        <v>39</v>
      </c>
      <c r="C2619">
        <v>118</v>
      </c>
      <c r="D2619">
        <v>79</v>
      </c>
      <c r="E2619" t="s">
        <v>104</v>
      </c>
      <c r="F2619" t="s">
        <v>6486</v>
      </c>
      <c r="G2619" t="s">
        <v>6487</v>
      </c>
      <c r="H2619">
        <v>-31139.751</v>
      </c>
      <c r="I2619">
        <v>0.54200000000000004</v>
      </c>
      <c r="J2619">
        <v>7915.6548000000003</v>
      </c>
      <c r="K2619">
        <v>2.8E-3</v>
      </c>
      <c r="L2619">
        <v>196966570.09999999</v>
      </c>
      <c r="M2619">
        <v>0.58099999999999996</v>
      </c>
      <c r="N2619" t="b">
        <v>0</v>
      </c>
    </row>
    <row r="2620" spans="1:14" x14ac:dyDescent="0.2">
      <c r="A2620">
        <v>197</v>
      </c>
      <c r="B2620">
        <v>37</v>
      </c>
      <c r="C2620">
        <v>117</v>
      </c>
      <c r="D2620">
        <v>80</v>
      </c>
      <c r="E2620" t="s">
        <v>105</v>
      </c>
      <c r="F2620" t="s">
        <v>6488</v>
      </c>
      <c r="G2620" t="s">
        <v>6489</v>
      </c>
      <c r="H2620">
        <v>-30540.231</v>
      </c>
      <c r="I2620">
        <v>3.2069999999999999</v>
      </c>
      <c r="J2620">
        <v>7908.6401999999998</v>
      </c>
      <c r="K2620">
        <v>1.6299999999999999E-2</v>
      </c>
      <c r="L2620">
        <v>196967213.71000001</v>
      </c>
      <c r="M2620">
        <v>3.4420000000000002</v>
      </c>
      <c r="N2620" t="b">
        <v>0</v>
      </c>
    </row>
    <row r="2621" spans="1:14" x14ac:dyDescent="0.2">
      <c r="A2621">
        <v>197</v>
      </c>
      <c r="B2621">
        <v>35</v>
      </c>
      <c r="C2621">
        <v>116</v>
      </c>
      <c r="D2621">
        <v>81</v>
      </c>
      <c r="E2621" t="s">
        <v>106</v>
      </c>
      <c r="F2621" t="s">
        <v>6490</v>
      </c>
      <c r="G2621" t="s">
        <v>6491</v>
      </c>
      <c r="H2621">
        <v>-28354.222000000002</v>
      </c>
      <c r="I2621">
        <v>13.574999999999999</v>
      </c>
      <c r="J2621">
        <v>7893.5725000000002</v>
      </c>
      <c r="K2621">
        <v>6.8900000000000003E-2</v>
      </c>
      <c r="L2621">
        <v>196969560.49000001</v>
      </c>
      <c r="M2621">
        <v>14.573</v>
      </c>
      <c r="N2621" t="b">
        <v>0</v>
      </c>
    </row>
    <row r="2622" spans="1:14" x14ac:dyDescent="0.2">
      <c r="A2622">
        <v>197</v>
      </c>
      <c r="B2622">
        <v>33</v>
      </c>
      <c r="C2622">
        <v>115</v>
      </c>
      <c r="D2622">
        <v>82</v>
      </c>
      <c r="E2622" t="s">
        <v>107</v>
      </c>
      <c r="F2622" t="s">
        <v>6492</v>
      </c>
      <c r="G2622" t="s">
        <v>6493</v>
      </c>
      <c r="H2622">
        <v>-24745.384999999998</v>
      </c>
      <c r="I2622">
        <v>4.8040000000000003</v>
      </c>
      <c r="J2622">
        <v>7871.2821999999996</v>
      </c>
      <c r="K2622">
        <v>2.4400000000000002E-2</v>
      </c>
      <c r="L2622">
        <v>196973434.72999999</v>
      </c>
      <c r="M2622">
        <v>5.157</v>
      </c>
      <c r="N2622" t="b">
        <v>0</v>
      </c>
    </row>
    <row r="2623" spans="1:14" x14ac:dyDescent="0.2">
      <c r="A2623">
        <v>197</v>
      </c>
      <c r="B2623">
        <v>31</v>
      </c>
      <c r="C2623">
        <v>114</v>
      </c>
      <c r="D2623">
        <v>83</v>
      </c>
      <c r="E2623" t="s">
        <v>108</v>
      </c>
      <c r="F2623" t="s">
        <v>6494</v>
      </c>
      <c r="G2623" t="s">
        <v>6495</v>
      </c>
      <c r="H2623">
        <v>-19687.196</v>
      </c>
      <c r="I2623">
        <v>8.3330000000000002</v>
      </c>
      <c r="J2623">
        <v>7841.6347999999998</v>
      </c>
      <c r="K2623">
        <v>4.2299999999999997E-2</v>
      </c>
      <c r="L2623">
        <v>196978864.91999999</v>
      </c>
      <c r="M2623">
        <v>8.9459999999999997</v>
      </c>
      <c r="N2623" t="b">
        <v>0</v>
      </c>
    </row>
    <row r="2624" spans="1:14" x14ac:dyDescent="0.2">
      <c r="A2624">
        <v>197</v>
      </c>
      <c r="B2624">
        <v>29</v>
      </c>
      <c r="C2624">
        <v>113</v>
      </c>
      <c r="D2624">
        <v>84</v>
      </c>
      <c r="E2624" t="s">
        <v>109</v>
      </c>
      <c r="F2624" t="s">
        <v>6496</v>
      </c>
      <c r="G2624" t="s">
        <v>6497</v>
      </c>
      <c r="H2624">
        <v>-13393.078</v>
      </c>
      <c r="I2624">
        <v>9.8610000000000007</v>
      </c>
      <c r="J2624">
        <v>7805.7136</v>
      </c>
      <c r="K2624">
        <v>5.0099999999999999E-2</v>
      </c>
      <c r="L2624">
        <v>196985621.93000001</v>
      </c>
      <c r="M2624">
        <v>10.585000000000001</v>
      </c>
      <c r="N2624" t="b">
        <v>0</v>
      </c>
    </row>
    <row r="2625" spans="1:14" x14ac:dyDescent="0.2">
      <c r="A2625">
        <v>197</v>
      </c>
      <c r="B2625">
        <v>27</v>
      </c>
      <c r="C2625">
        <v>112</v>
      </c>
      <c r="D2625">
        <v>85</v>
      </c>
      <c r="E2625" t="s">
        <v>110</v>
      </c>
      <c r="F2625" t="s">
        <v>6498</v>
      </c>
      <c r="G2625" t="s">
        <v>6499</v>
      </c>
      <c r="H2625">
        <v>-6355.2550000000001</v>
      </c>
      <c r="I2625">
        <v>7.9829999999999997</v>
      </c>
      <c r="J2625">
        <v>7766.0173999999997</v>
      </c>
      <c r="K2625">
        <v>4.0500000000000001E-2</v>
      </c>
      <c r="L2625">
        <v>196993177.34999999</v>
      </c>
      <c r="M2625">
        <v>8.57</v>
      </c>
      <c r="N2625" t="b">
        <v>0</v>
      </c>
    </row>
    <row r="2626" spans="1:14" x14ac:dyDescent="0.2">
      <c r="A2626">
        <v>197</v>
      </c>
      <c r="B2626">
        <v>25</v>
      </c>
      <c r="C2626">
        <v>111</v>
      </c>
      <c r="D2626">
        <v>86</v>
      </c>
      <c r="E2626" t="s">
        <v>111</v>
      </c>
      <c r="F2626" t="s">
        <v>6500</v>
      </c>
      <c r="G2626" t="s">
        <v>6501</v>
      </c>
      <c r="H2626">
        <v>1510.3679999999999</v>
      </c>
      <c r="I2626">
        <v>16.193000000000001</v>
      </c>
      <c r="J2626">
        <v>7722.1189999999997</v>
      </c>
      <c r="K2626">
        <v>8.2199999999999995E-2</v>
      </c>
      <c r="L2626">
        <v>197001621.44</v>
      </c>
      <c r="M2626">
        <v>17.382999999999999</v>
      </c>
      <c r="N2626" t="b">
        <v>0</v>
      </c>
    </row>
    <row r="2627" spans="1:14" x14ac:dyDescent="0.2">
      <c r="A2627">
        <v>197</v>
      </c>
      <c r="B2627">
        <v>23</v>
      </c>
      <c r="C2627">
        <v>110</v>
      </c>
      <c r="D2627">
        <v>87</v>
      </c>
      <c r="E2627" t="s">
        <v>112</v>
      </c>
      <c r="F2627" t="s">
        <v>6502</v>
      </c>
      <c r="G2627" t="s">
        <v>6503</v>
      </c>
      <c r="H2627">
        <v>10253.968000000001</v>
      </c>
      <c r="I2627">
        <v>56.433999999999997</v>
      </c>
      <c r="J2627">
        <v>7673.7640000000001</v>
      </c>
      <c r="K2627">
        <v>0.28649999999999998</v>
      </c>
      <c r="L2627">
        <v>197011008.08000001</v>
      </c>
      <c r="M2627">
        <v>60.584000000000003</v>
      </c>
      <c r="N2627" t="b">
        <v>0</v>
      </c>
    </row>
    <row r="2628" spans="1:14" x14ac:dyDescent="0.2">
      <c r="A2628">
        <v>198</v>
      </c>
      <c r="B2628">
        <v>48</v>
      </c>
      <c r="C2628">
        <v>123</v>
      </c>
      <c r="D2628">
        <v>75</v>
      </c>
      <c r="E2628" t="s">
        <v>100</v>
      </c>
      <c r="F2628" t="s">
        <v>6504</v>
      </c>
      <c r="G2628" t="s">
        <v>6505</v>
      </c>
      <c r="H2628" t="s">
        <v>6506</v>
      </c>
      <c r="I2628" t="s">
        <v>581</v>
      </c>
      <c r="J2628" t="s">
        <v>6507</v>
      </c>
      <c r="K2628" t="s">
        <v>1655</v>
      </c>
      <c r="L2628">
        <v>197981760</v>
      </c>
      <c r="M2628" t="s">
        <v>584</v>
      </c>
      <c r="N2628" t="b">
        <v>1</v>
      </c>
    </row>
    <row r="2629" spans="1:14" x14ac:dyDescent="0.2">
      <c r="A2629">
        <v>198</v>
      </c>
      <c r="B2629">
        <v>46</v>
      </c>
      <c r="C2629">
        <v>122</v>
      </c>
      <c r="D2629">
        <v>76</v>
      </c>
      <c r="E2629" t="s">
        <v>101</v>
      </c>
      <c r="F2629" t="s">
        <v>6508</v>
      </c>
      <c r="G2629" t="s">
        <v>6509</v>
      </c>
      <c r="H2629" t="s">
        <v>6510</v>
      </c>
      <c r="I2629" t="s">
        <v>732</v>
      </c>
      <c r="J2629" t="s">
        <v>6511</v>
      </c>
      <c r="K2629" t="s">
        <v>2047</v>
      </c>
      <c r="L2629">
        <v>197974664</v>
      </c>
      <c r="M2629" t="s">
        <v>734</v>
      </c>
      <c r="N2629" t="b">
        <v>1</v>
      </c>
    </row>
    <row r="2630" spans="1:14" x14ac:dyDescent="0.2">
      <c r="A2630">
        <v>198</v>
      </c>
      <c r="B2630">
        <v>44</v>
      </c>
      <c r="C2630">
        <v>121</v>
      </c>
      <c r="D2630">
        <v>77</v>
      </c>
      <c r="E2630" t="s">
        <v>102</v>
      </c>
      <c r="F2630" t="s">
        <v>6512</v>
      </c>
      <c r="G2630" t="s">
        <v>6513</v>
      </c>
      <c r="H2630" t="s">
        <v>6514</v>
      </c>
      <c r="I2630" t="s">
        <v>732</v>
      </c>
      <c r="J2630" t="s">
        <v>6481</v>
      </c>
      <c r="K2630" t="s">
        <v>2047</v>
      </c>
      <c r="L2630">
        <v>197972399</v>
      </c>
      <c r="M2630" t="s">
        <v>734</v>
      </c>
      <c r="N2630" t="b">
        <v>1</v>
      </c>
    </row>
    <row r="2631" spans="1:14" x14ac:dyDescent="0.2">
      <c r="A2631">
        <v>198</v>
      </c>
      <c r="B2631">
        <v>42</v>
      </c>
      <c r="C2631">
        <v>120</v>
      </c>
      <c r="D2631">
        <v>78</v>
      </c>
      <c r="E2631" t="s">
        <v>103</v>
      </c>
      <c r="F2631" t="s">
        <v>6515</v>
      </c>
      <c r="G2631" t="s">
        <v>6516</v>
      </c>
      <c r="H2631">
        <v>-29904.018</v>
      </c>
      <c r="I2631">
        <v>2.1</v>
      </c>
      <c r="J2631">
        <v>7914.1512000000002</v>
      </c>
      <c r="K2631">
        <v>1.06E-2</v>
      </c>
      <c r="L2631">
        <v>197967896.71000001</v>
      </c>
      <c r="M2631">
        <v>2.254</v>
      </c>
      <c r="N2631" t="b">
        <v>0</v>
      </c>
    </row>
    <row r="2632" spans="1:14" x14ac:dyDescent="0.2">
      <c r="A2632">
        <v>198</v>
      </c>
      <c r="B2632">
        <v>40</v>
      </c>
      <c r="C2632">
        <v>119</v>
      </c>
      <c r="D2632">
        <v>79</v>
      </c>
      <c r="E2632" t="s">
        <v>104</v>
      </c>
      <c r="F2632" t="s">
        <v>6517</v>
      </c>
      <c r="G2632" t="s">
        <v>6518</v>
      </c>
      <c r="H2632">
        <v>-29580.793000000001</v>
      </c>
      <c r="I2632">
        <v>0.54</v>
      </c>
      <c r="J2632">
        <v>7908.5675000000001</v>
      </c>
      <c r="K2632">
        <v>2.7000000000000001E-3</v>
      </c>
      <c r="L2632">
        <v>197968243.71000001</v>
      </c>
      <c r="M2632">
        <v>0.57899999999999996</v>
      </c>
      <c r="N2632" t="b">
        <v>0</v>
      </c>
    </row>
    <row r="2633" spans="1:14" x14ac:dyDescent="0.2">
      <c r="A2633">
        <v>198</v>
      </c>
      <c r="B2633">
        <v>38</v>
      </c>
      <c r="C2633">
        <v>118</v>
      </c>
      <c r="D2633">
        <v>80</v>
      </c>
      <c r="E2633" t="s">
        <v>105</v>
      </c>
      <c r="F2633" t="s">
        <v>6519</v>
      </c>
      <c r="G2633" t="s">
        <v>6520</v>
      </c>
      <c r="H2633">
        <v>-30954.314999999999</v>
      </c>
      <c r="I2633">
        <v>0.45800000000000002</v>
      </c>
      <c r="J2633">
        <v>7911.5532000000003</v>
      </c>
      <c r="K2633">
        <v>2.3E-3</v>
      </c>
      <c r="L2633">
        <v>197966769.16999999</v>
      </c>
      <c r="M2633">
        <v>0.49099999999999999</v>
      </c>
      <c r="N2633" t="b">
        <v>0</v>
      </c>
    </row>
    <row r="2634" spans="1:14" x14ac:dyDescent="0.2">
      <c r="A2634">
        <v>198</v>
      </c>
      <c r="B2634">
        <v>36</v>
      </c>
      <c r="C2634">
        <v>117</v>
      </c>
      <c r="D2634">
        <v>81</v>
      </c>
      <c r="E2634" t="s">
        <v>106</v>
      </c>
      <c r="F2634" t="s">
        <v>6521</v>
      </c>
      <c r="G2634" t="s">
        <v>6522</v>
      </c>
      <c r="H2634">
        <v>-27528.753000000001</v>
      </c>
      <c r="I2634">
        <v>7.5449999999999999</v>
      </c>
      <c r="J2634">
        <v>7890.3010999999997</v>
      </c>
      <c r="K2634">
        <v>3.8100000000000002E-2</v>
      </c>
      <c r="L2634">
        <v>197970446.66</v>
      </c>
      <c r="M2634">
        <v>8.1</v>
      </c>
      <c r="N2634" t="b">
        <v>0</v>
      </c>
    </row>
    <row r="2635" spans="1:14" x14ac:dyDescent="0.2">
      <c r="A2635">
        <v>198</v>
      </c>
      <c r="B2635">
        <v>34</v>
      </c>
      <c r="C2635">
        <v>116</v>
      </c>
      <c r="D2635">
        <v>82</v>
      </c>
      <c r="E2635" t="s">
        <v>107</v>
      </c>
      <c r="F2635" t="s">
        <v>6523</v>
      </c>
      <c r="G2635" t="s">
        <v>6524</v>
      </c>
      <c r="H2635">
        <v>-26067.442999999999</v>
      </c>
      <c r="I2635">
        <v>8.75</v>
      </c>
      <c r="J2635">
        <v>7878.9695000000002</v>
      </c>
      <c r="K2635">
        <v>4.4200000000000003E-2</v>
      </c>
      <c r="L2635">
        <v>197972015.44999999</v>
      </c>
      <c r="M2635">
        <v>9.3930000000000007</v>
      </c>
      <c r="N2635" t="b">
        <v>0</v>
      </c>
    </row>
    <row r="2636" spans="1:14" x14ac:dyDescent="0.2">
      <c r="A2636">
        <v>198</v>
      </c>
      <c r="B2636">
        <v>32</v>
      </c>
      <c r="C2636">
        <v>115</v>
      </c>
      <c r="D2636">
        <v>83</v>
      </c>
      <c r="E2636" t="s">
        <v>108</v>
      </c>
      <c r="F2636" t="s">
        <v>6525</v>
      </c>
      <c r="G2636" t="s">
        <v>6526</v>
      </c>
      <c r="H2636">
        <v>-19373.850999999999</v>
      </c>
      <c r="I2636">
        <v>27.571000000000002</v>
      </c>
      <c r="J2636">
        <v>7841.2123000000001</v>
      </c>
      <c r="K2636">
        <v>0.13919999999999999</v>
      </c>
      <c r="L2636">
        <v>197979201.31</v>
      </c>
      <c r="M2636">
        <v>29.597999999999999</v>
      </c>
      <c r="N2636" t="b">
        <v>0</v>
      </c>
    </row>
    <row r="2637" spans="1:14" x14ac:dyDescent="0.2">
      <c r="A2637">
        <v>198</v>
      </c>
      <c r="B2637">
        <v>30</v>
      </c>
      <c r="C2637">
        <v>114</v>
      </c>
      <c r="D2637">
        <v>84</v>
      </c>
      <c r="E2637" t="s">
        <v>109</v>
      </c>
      <c r="F2637" t="s">
        <v>6527</v>
      </c>
      <c r="G2637" t="s">
        <v>6528</v>
      </c>
      <c r="H2637">
        <v>-15473.278</v>
      </c>
      <c r="I2637">
        <v>17.423999999999999</v>
      </c>
      <c r="J2637">
        <v>7817.5610999999999</v>
      </c>
      <c r="K2637">
        <v>8.7999999999999995E-2</v>
      </c>
      <c r="L2637">
        <v>197983388.75</v>
      </c>
      <c r="M2637">
        <v>18.704999999999998</v>
      </c>
      <c r="N2637" t="b">
        <v>0</v>
      </c>
    </row>
    <row r="2638" spans="1:14" x14ac:dyDescent="0.2">
      <c r="A2638">
        <v>198</v>
      </c>
      <c r="B2638">
        <v>28</v>
      </c>
      <c r="C2638">
        <v>113</v>
      </c>
      <c r="D2638">
        <v>85</v>
      </c>
      <c r="E2638" t="s">
        <v>110</v>
      </c>
      <c r="F2638" t="s">
        <v>6529</v>
      </c>
      <c r="G2638" t="s">
        <v>6530</v>
      </c>
      <c r="H2638">
        <v>-6708.7470000000003</v>
      </c>
      <c r="I2638">
        <v>4.9039999999999999</v>
      </c>
      <c r="J2638">
        <v>7769.3446000000004</v>
      </c>
      <c r="K2638">
        <v>2.4799999999999999E-2</v>
      </c>
      <c r="L2638">
        <v>197992797.86000001</v>
      </c>
      <c r="M2638">
        <v>5.2649999999999997</v>
      </c>
      <c r="N2638" t="b">
        <v>0</v>
      </c>
    </row>
    <row r="2639" spans="1:14" x14ac:dyDescent="0.2">
      <c r="A2639">
        <v>198</v>
      </c>
      <c r="B2639">
        <v>26</v>
      </c>
      <c r="C2639">
        <v>112</v>
      </c>
      <c r="D2639">
        <v>86</v>
      </c>
      <c r="E2639" t="s">
        <v>111</v>
      </c>
      <c r="F2639" t="s">
        <v>6531</v>
      </c>
      <c r="G2639" t="s">
        <v>6532</v>
      </c>
      <c r="H2639">
        <v>-1230.32</v>
      </c>
      <c r="I2639">
        <v>13.42</v>
      </c>
      <c r="J2639">
        <v>7737.7245000000003</v>
      </c>
      <c r="K2639">
        <v>6.7799999999999999E-2</v>
      </c>
      <c r="L2639">
        <v>197998679.19</v>
      </c>
      <c r="M2639">
        <v>14.406000000000001</v>
      </c>
      <c r="N2639" t="b">
        <v>0</v>
      </c>
    </row>
    <row r="2640" spans="1:14" x14ac:dyDescent="0.2">
      <c r="A2640">
        <v>198</v>
      </c>
      <c r="B2640">
        <v>24</v>
      </c>
      <c r="C2640">
        <v>111</v>
      </c>
      <c r="D2640">
        <v>87</v>
      </c>
      <c r="E2640" t="s">
        <v>112</v>
      </c>
      <c r="F2640" t="s">
        <v>6533</v>
      </c>
      <c r="G2640" t="s">
        <v>6534</v>
      </c>
      <c r="H2640">
        <v>9577.6980000000003</v>
      </c>
      <c r="I2640">
        <v>31.13</v>
      </c>
      <c r="J2640">
        <v>7679.1872999999996</v>
      </c>
      <c r="K2640">
        <v>0.15720000000000001</v>
      </c>
      <c r="L2640">
        <v>198010282.08000001</v>
      </c>
      <c r="M2640">
        <v>33.418999999999997</v>
      </c>
      <c r="N2640" t="b">
        <v>0</v>
      </c>
    </row>
    <row r="2641" spans="1:14" x14ac:dyDescent="0.2">
      <c r="A2641">
        <v>199</v>
      </c>
      <c r="B2641">
        <v>49</v>
      </c>
      <c r="C2641">
        <v>124</v>
      </c>
      <c r="D2641">
        <v>75</v>
      </c>
      <c r="E2641" t="s">
        <v>100</v>
      </c>
      <c r="F2641" t="s">
        <v>6535</v>
      </c>
      <c r="G2641" t="s">
        <v>6536</v>
      </c>
      <c r="H2641" t="s">
        <v>6537</v>
      </c>
      <c r="I2641" t="s">
        <v>581</v>
      </c>
      <c r="J2641" t="s">
        <v>4645</v>
      </c>
      <c r="K2641" t="s">
        <v>1655</v>
      </c>
      <c r="L2641">
        <v>198984187</v>
      </c>
      <c r="M2641" t="s">
        <v>584</v>
      </c>
      <c r="N2641" t="b">
        <v>1</v>
      </c>
    </row>
    <row r="2642" spans="1:14" x14ac:dyDescent="0.2">
      <c r="A2642">
        <v>199</v>
      </c>
      <c r="B2642">
        <v>47</v>
      </c>
      <c r="C2642">
        <v>123</v>
      </c>
      <c r="D2642">
        <v>76</v>
      </c>
      <c r="E2642" t="s">
        <v>101</v>
      </c>
      <c r="F2642" t="s">
        <v>6538</v>
      </c>
      <c r="G2642" t="s">
        <v>6539</v>
      </c>
      <c r="H2642" t="s">
        <v>6540</v>
      </c>
      <c r="I2642" t="s">
        <v>732</v>
      </c>
      <c r="J2642" t="s">
        <v>6541</v>
      </c>
      <c r="K2642" t="s">
        <v>2047</v>
      </c>
      <c r="L2642">
        <v>198978239</v>
      </c>
      <c r="M2642" t="s">
        <v>734</v>
      </c>
      <c r="N2642" t="b">
        <v>1</v>
      </c>
    </row>
    <row r="2643" spans="1:14" x14ac:dyDescent="0.2">
      <c r="A2643">
        <v>199</v>
      </c>
      <c r="B2643">
        <v>45</v>
      </c>
      <c r="C2643">
        <v>122</v>
      </c>
      <c r="D2643">
        <v>77</v>
      </c>
      <c r="E2643" t="s">
        <v>102</v>
      </c>
      <c r="F2643" t="s">
        <v>6542</v>
      </c>
      <c r="G2643" t="s">
        <v>6543</v>
      </c>
      <c r="H2643">
        <v>-24398.534</v>
      </c>
      <c r="I2643">
        <v>41.054000000000002</v>
      </c>
      <c r="J2643">
        <v>7891.2066000000004</v>
      </c>
      <c r="K2643">
        <v>0.20630000000000001</v>
      </c>
      <c r="L2643">
        <v>198973807.09</v>
      </c>
      <c r="M2643">
        <v>44.073</v>
      </c>
      <c r="N2643" t="b">
        <v>0</v>
      </c>
    </row>
    <row r="2644" spans="1:14" x14ac:dyDescent="0.2">
      <c r="A2644">
        <v>199</v>
      </c>
      <c r="B2644">
        <v>43</v>
      </c>
      <c r="C2644">
        <v>121</v>
      </c>
      <c r="D2644">
        <v>78</v>
      </c>
      <c r="E2644" t="s">
        <v>103</v>
      </c>
      <c r="F2644" t="s">
        <v>6544</v>
      </c>
      <c r="G2644" t="s">
        <v>6545</v>
      </c>
      <c r="H2644">
        <v>-27388.7</v>
      </c>
      <c r="I2644">
        <v>2.1589999999999998</v>
      </c>
      <c r="J2644">
        <v>7902.3010999999997</v>
      </c>
      <c r="K2644">
        <v>1.09E-2</v>
      </c>
      <c r="L2644">
        <v>198970597.02000001</v>
      </c>
      <c r="M2644">
        <v>2.3170000000000002</v>
      </c>
      <c r="N2644" t="b">
        <v>0</v>
      </c>
    </row>
    <row r="2645" spans="1:14" x14ac:dyDescent="0.2">
      <c r="A2645">
        <v>199</v>
      </c>
      <c r="B2645">
        <v>41</v>
      </c>
      <c r="C2645">
        <v>120</v>
      </c>
      <c r="D2645">
        <v>79</v>
      </c>
      <c r="E2645" t="s">
        <v>104</v>
      </c>
      <c r="F2645" t="s">
        <v>6546</v>
      </c>
      <c r="G2645" t="s">
        <v>6547</v>
      </c>
      <c r="H2645">
        <v>-29093.752</v>
      </c>
      <c r="I2645">
        <v>0.54200000000000004</v>
      </c>
      <c r="J2645">
        <v>7906.9378999999999</v>
      </c>
      <c r="K2645">
        <v>2.7000000000000001E-3</v>
      </c>
      <c r="L2645">
        <v>198968766.56999999</v>
      </c>
      <c r="M2645">
        <v>0.58099999999999996</v>
      </c>
      <c r="N2645" t="b">
        <v>0</v>
      </c>
    </row>
    <row r="2646" spans="1:14" x14ac:dyDescent="0.2">
      <c r="A2646">
        <v>199</v>
      </c>
      <c r="B2646">
        <v>39</v>
      </c>
      <c r="C2646">
        <v>119</v>
      </c>
      <c r="D2646">
        <v>80</v>
      </c>
      <c r="E2646" t="s">
        <v>105</v>
      </c>
      <c r="F2646" t="s">
        <v>6548</v>
      </c>
      <c r="G2646" t="s">
        <v>6549</v>
      </c>
      <c r="H2646">
        <v>-29546.065999999999</v>
      </c>
      <c r="I2646">
        <v>0.52600000000000002</v>
      </c>
      <c r="J2646">
        <v>7905.2794000000004</v>
      </c>
      <c r="K2646">
        <v>2.7000000000000001E-3</v>
      </c>
      <c r="L2646">
        <v>198968280.99000001</v>
      </c>
      <c r="M2646">
        <v>0.56399999999999995</v>
      </c>
      <c r="N2646" t="b">
        <v>0</v>
      </c>
    </row>
    <row r="2647" spans="1:14" x14ac:dyDescent="0.2">
      <c r="A2647">
        <v>199</v>
      </c>
      <c r="B2647">
        <v>37</v>
      </c>
      <c r="C2647">
        <v>118</v>
      </c>
      <c r="D2647">
        <v>81</v>
      </c>
      <c r="E2647" t="s">
        <v>106</v>
      </c>
      <c r="F2647" t="s">
        <v>6550</v>
      </c>
      <c r="G2647" t="s">
        <v>6551</v>
      </c>
      <c r="H2647">
        <v>-28059.397000000001</v>
      </c>
      <c r="I2647">
        <v>27.945</v>
      </c>
      <c r="J2647">
        <v>7893.8773000000001</v>
      </c>
      <c r="K2647">
        <v>0.1404</v>
      </c>
      <c r="L2647">
        <v>198969877</v>
      </c>
      <c r="M2647">
        <v>30</v>
      </c>
      <c r="N2647" t="b">
        <v>0</v>
      </c>
    </row>
    <row r="2648" spans="1:14" x14ac:dyDescent="0.2">
      <c r="A2648">
        <v>199</v>
      </c>
      <c r="B2648">
        <v>35</v>
      </c>
      <c r="C2648">
        <v>117</v>
      </c>
      <c r="D2648">
        <v>82</v>
      </c>
      <c r="E2648" t="s">
        <v>107</v>
      </c>
      <c r="F2648" t="s">
        <v>6552</v>
      </c>
      <c r="G2648" t="s">
        <v>6553</v>
      </c>
      <c r="H2648">
        <v>-25231.734</v>
      </c>
      <c r="I2648">
        <v>6.8209999999999997</v>
      </c>
      <c r="J2648">
        <v>7875.7366000000002</v>
      </c>
      <c r="K2648">
        <v>3.4299999999999997E-2</v>
      </c>
      <c r="L2648">
        <v>198972912.62</v>
      </c>
      <c r="M2648">
        <v>7.3220000000000001</v>
      </c>
      <c r="N2648" t="b">
        <v>0</v>
      </c>
    </row>
    <row r="2649" spans="1:14" x14ac:dyDescent="0.2">
      <c r="A2649">
        <v>199</v>
      </c>
      <c r="B2649">
        <v>33</v>
      </c>
      <c r="C2649">
        <v>116</v>
      </c>
      <c r="D2649">
        <v>83</v>
      </c>
      <c r="E2649" t="s">
        <v>108</v>
      </c>
      <c r="F2649" t="s">
        <v>6554</v>
      </c>
      <c r="G2649" t="s">
        <v>6555</v>
      </c>
      <c r="H2649">
        <v>-20797.616000000002</v>
      </c>
      <c r="I2649">
        <v>10.615</v>
      </c>
      <c r="J2649">
        <v>7849.5231999999996</v>
      </c>
      <c r="K2649">
        <v>5.33E-2</v>
      </c>
      <c r="L2649">
        <v>198977672.84</v>
      </c>
      <c r="M2649">
        <v>11.395</v>
      </c>
      <c r="N2649" t="b">
        <v>0</v>
      </c>
    </row>
    <row r="2650" spans="1:14" x14ac:dyDescent="0.2">
      <c r="A2650">
        <v>199</v>
      </c>
      <c r="B2650">
        <v>31</v>
      </c>
      <c r="C2650">
        <v>115</v>
      </c>
      <c r="D2650">
        <v>84</v>
      </c>
      <c r="E2650" t="s">
        <v>109</v>
      </c>
      <c r="F2650" t="s">
        <v>6556</v>
      </c>
      <c r="G2650" t="s">
        <v>6557</v>
      </c>
      <c r="H2650">
        <v>-15238.829</v>
      </c>
      <c r="I2650">
        <v>5.4290000000000003</v>
      </c>
      <c r="J2650">
        <v>7817.6581999999999</v>
      </c>
      <c r="K2650">
        <v>2.7300000000000001E-2</v>
      </c>
      <c r="L2650">
        <v>198983640.44</v>
      </c>
      <c r="M2650">
        <v>5.8280000000000003</v>
      </c>
      <c r="N2650" t="b">
        <v>0</v>
      </c>
    </row>
    <row r="2651" spans="1:14" x14ac:dyDescent="0.2">
      <c r="A2651">
        <v>199</v>
      </c>
      <c r="B2651">
        <v>29</v>
      </c>
      <c r="C2651">
        <v>114</v>
      </c>
      <c r="D2651">
        <v>85</v>
      </c>
      <c r="E2651" t="s">
        <v>110</v>
      </c>
      <c r="F2651" t="s">
        <v>6558</v>
      </c>
      <c r="G2651" t="s">
        <v>6559</v>
      </c>
      <c r="H2651">
        <v>-8823.3770000000004</v>
      </c>
      <c r="I2651">
        <v>5.3840000000000003</v>
      </c>
      <c r="J2651">
        <v>7781.4883</v>
      </c>
      <c r="K2651">
        <v>2.7099999999999999E-2</v>
      </c>
      <c r="L2651">
        <v>198990527.71000001</v>
      </c>
      <c r="M2651">
        <v>5.78</v>
      </c>
      <c r="N2651" t="b">
        <v>0</v>
      </c>
    </row>
    <row r="2652" spans="1:14" x14ac:dyDescent="0.2">
      <c r="A2652">
        <v>199</v>
      </c>
      <c r="B2652">
        <v>27</v>
      </c>
      <c r="C2652">
        <v>113</v>
      </c>
      <c r="D2652">
        <v>86</v>
      </c>
      <c r="E2652" t="s">
        <v>111</v>
      </c>
      <c r="F2652" t="s">
        <v>6560</v>
      </c>
      <c r="G2652" t="s">
        <v>6561</v>
      </c>
      <c r="H2652">
        <v>-1559.846</v>
      </c>
      <c r="I2652">
        <v>7.2969999999999997</v>
      </c>
      <c r="J2652">
        <v>7741.0568000000003</v>
      </c>
      <c r="K2652">
        <v>3.6700000000000003E-2</v>
      </c>
      <c r="L2652">
        <v>198998325.43000001</v>
      </c>
      <c r="M2652">
        <v>7.8330000000000002</v>
      </c>
      <c r="N2652" t="b">
        <v>0</v>
      </c>
    </row>
    <row r="2653" spans="1:14" x14ac:dyDescent="0.2">
      <c r="A2653">
        <v>199</v>
      </c>
      <c r="B2653">
        <v>25</v>
      </c>
      <c r="C2653">
        <v>112</v>
      </c>
      <c r="D2653">
        <v>87</v>
      </c>
      <c r="E2653" t="s">
        <v>112</v>
      </c>
      <c r="F2653" t="s">
        <v>6562</v>
      </c>
      <c r="G2653" t="s">
        <v>6563</v>
      </c>
      <c r="H2653">
        <v>6771.3879999999999</v>
      </c>
      <c r="I2653">
        <v>13.726000000000001</v>
      </c>
      <c r="J2653">
        <v>7695.2599</v>
      </c>
      <c r="K2653">
        <v>6.9000000000000006E-2</v>
      </c>
      <c r="L2653">
        <v>199007269.38</v>
      </c>
      <c r="M2653">
        <v>14.734</v>
      </c>
      <c r="N2653" t="b">
        <v>0</v>
      </c>
    </row>
    <row r="2654" spans="1:14" x14ac:dyDescent="0.2">
      <c r="A2654">
        <v>200</v>
      </c>
      <c r="B2654">
        <v>48</v>
      </c>
      <c r="C2654">
        <v>124</v>
      </c>
      <c r="D2654">
        <v>76</v>
      </c>
      <c r="E2654" t="s">
        <v>101</v>
      </c>
      <c r="F2654" t="s">
        <v>6564</v>
      </c>
      <c r="G2654" t="s">
        <v>6565</v>
      </c>
      <c r="H2654" t="s">
        <v>6566</v>
      </c>
      <c r="I2654" t="s">
        <v>813</v>
      </c>
      <c r="J2654" t="s">
        <v>1120</v>
      </c>
      <c r="K2654" t="s">
        <v>2047</v>
      </c>
      <c r="L2654">
        <v>199980086</v>
      </c>
      <c r="M2654" t="s">
        <v>816</v>
      </c>
      <c r="N2654" t="b">
        <v>1</v>
      </c>
    </row>
    <row r="2655" spans="1:14" x14ac:dyDescent="0.2">
      <c r="A2655">
        <v>200</v>
      </c>
      <c r="B2655">
        <v>46</v>
      </c>
      <c r="C2655">
        <v>123</v>
      </c>
      <c r="D2655">
        <v>77</v>
      </c>
      <c r="E2655" t="s">
        <v>102</v>
      </c>
      <c r="F2655" t="s">
        <v>6567</v>
      </c>
      <c r="G2655" t="s">
        <v>6568</v>
      </c>
      <c r="H2655" t="s">
        <v>6569</v>
      </c>
      <c r="I2655" t="s">
        <v>602</v>
      </c>
      <c r="J2655" t="s">
        <v>6570</v>
      </c>
      <c r="K2655" t="s">
        <v>2047</v>
      </c>
      <c r="L2655">
        <v>199976844</v>
      </c>
      <c r="M2655" t="s">
        <v>605</v>
      </c>
      <c r="N2655" t="b">
        <v>1</v>
      </c>
    </row>
    <row r="2656" spans="1:14" x14ac:dyDescent="0.2">
      <c r="A2656">
        <v>200</v>
      </c>
      <c r="B2656">
        <v>44</v>
      </c>
      <c r="C2656">
        <v>122</v>
      </c>
      <c r="D2656">
        <v>78</v>
      </c>
      <c r="E2656" t="s">
        <v>103</v>
      </c>
      <c r="F2656" t="s">
        <v>6571</v>
      </c>
      <c r="G2656" t="s">
        <v>6572</v>
      </c>
      <c r="H2656">
        <v>-26599.178</v>
      </c>
      <c r="I2656">
        <v>20.11</v>
      </c>
      <c r="J2656">
        <v>7899.1985999999997</v>
      </c>
      <c r="K2656">
        <v>0.10059999999999999</v>
      </c>
      <c r="L2656">
        <v>199971444.59999999</v>
      </c>
      <c r="M2656">
        <v>21.588000000000001</v>
      </c>
      <c r="N2656" t="b">
        <v>0</v>
      </c>
    </row>
    <row r="2657" spans="1:14" x14ac:dyDescent="0.2">
      <c r="A2657">
        <v>200</v>
      </c>
      <c r="B2657">
        <v>42</v>
      </c>
      <c r="C2657">
        <v>121</v>
      </c>
      <c r="D2657">
        <v>79</v>
      </c>
      <c r="E2657" t="s">
        <v>104</v>
      </c>
      <c r="F2657" t="s">
        <v>6573</v>
      </c>
      <c r="G2657" t="s">
        <v>6574</v>
      </c>
      <c r="H2657">
        <v>-27240.094000000001</v>
      </c>
      <c r="I2657">
        <v>26.716999999999999</v>
      </c>
      <c r="J2657">
        <v>7898.4915000000001</v>
      </c>
      <c r="K2657">
        <v>0.1336</v>
      </c>
      <c r="L2657">
        <v>199970756.55000001</v>
      </c>
      <c r="M2657">
        <v>28.681000000000001</v>
      </c>
      <c r="N2657" t="b">
        <v>0</v>
      </c>
    </row>
    <row r="2658" spans="1:14" x14ac:dyDescent="0.2">
      <c r="A2658">
        <v>200</v>
      </c>
      <c r="B2658">
        <v>40</v>
      </c>
      <c r="C2658">
        <v>120</v>
      </c>
      <c r="D2658">
        <v>80</v>
      </c>
      <c r="E2658" t="s">
        <v>105</v>
      </c>
      <c r="F2658" t="s">
        <v>6575</v>
      </c>
      <c r="G2658" t="s">
        <v>6576</v>
      </c>
      <c r="H2658">
        <v>-29503.267</v>
      </c>
      <c r="I2658">
        <v>0.53</v>
      </c>
      <c r="J2658">
        <v>7905.8955999999998</v>
      </c>
      <c r="K2658">
        <v>2.7000000000000001E-3</v>
      </c>
      <c r="L2658">
        <v>199968326.94</v>
      </c>
      <c r="M2658">
        <v>0.56799999999999995</v>
      </c>
      <c r="N2658" t="b">
        <v>0</v>
      </c>
    </row>
    <row r="2659" spans="1:14" x14ac:dyDescent="0.2">
      <c r="A2659">
        <v>200</v>
      </c>
      <c r="B2659">
        <v>38</v>
      </c>
      <c r="C2659">
        <v>119</v>
      </c>
      <c r="D2659">
        <v>81</v>
      </c>
      <c r="E2659" t="s">
        <v>106</v>
      </c>
      <c r="F2659" t="s">
        <v>6577</v>
      </c>
      <c r="G2659" t="s">
        <v>6578</v>
      </c>
      <c r="H2659">
        <v>-27047.226999999999</v>
      </c>
      <c r="I2659">
        <v>5.7590000000000003</v>
      </c>
      <c r="J2659">
        <v>7889.7037</v>
      </c>
      <c r="K2659">
        <v>2.8799999999999999E-2</v>
      </c>
      <c r="L2659">
        <v>199970963.59999999</v>
      </c>
      <c r="M2659">
        <v>6.1820000000000004</v>
      </c>
      <c r="N2659" t="b">
        <v>0</v>
      </c>
    </row>
    <row r="2660" spans="1:14" x14ac:dyDescent="0.2">
      <c r="A2660">
        <v>200</v>
      </c>
      <c r="B2660">
        <v>36</v>
      </c>
      <c r="C2660">
        <v>118</v>
      </c>
      <c r="D2660">
        <v>82</v>
      </c>
      <c r="E2660" t="s">
        <v>107</v>
      </c>
      <c r="F2660" t="s">
        <v>6579</v>
      </c>
      <c r="G2660" t="s">
        <v>6580</v>
      </c>
      <c r="H2660">
        <v>-26250.858</v>
      </c>
      <c r="I2660">
        <v>10.007999999999999</v>
      </c>
      <c r="J2660">
        <v>7881.8100999999997</v>
      </c>
      <c r="K2660">
        <v>0.05</v>
      </c>
      <c r="L2660">
        <v>199971818.53999999</v>
      </c>
      <c r="M2660">
        <v>10.744</v>
      </c>
      <c r="N2660" t="b">
        <v>0</v>
      </c>
    </row>
    <row r="2661" spans="1:14" x14ac:dyDescent="0.2">
      <c r="A2661">
        <v>200</v>
      </c>
      <c r="B2661">
        <v>34</v>
      </c>
      <c r="C2661">
        <v>117</v>
      </c>
      <c r="D2661">
        <v>83</v>
      </c>
      <c r="E2661" t="s">
        <v>108</v>
      </c>
      <c r="F2661" t="s">
        <v>6581</v>
      </c>
      <c r="G2661" t="s">
        <v>6582</v>
      </c>
      <c r="H2661">
        <v>-20370.574000000001</v>
      </c>
      <c r="I2661">
        <v>22.701000000000001</v>
      </c>
      <c r="J2661">
        <v>7848.4969000000001</v>
      </c>
      <c r="K2661">
        <v>0.1135</v>
      </c>
      <c r="L2661">
        <v>199978131.28999999</v>
      </c>
      <c r="M2661">
        <v>24.37</v>
      </c>
      <c r="N2661" t="b">
        <v>0</v>
      </c>
    </row>
    <row r="2662" spans="1:14" x14ac:dyDescent="0.2">
      <c r="A2662">
        <v>200</v>
      </c>
      <c r="B2662">
        <v>32</v>
      </c>
      <c r="C2662">
        <v>116</v>
      </c>
      <c r="D2662">
        <v>84</v>
      </c>
      <c r="E2662" t="s">
        <v>109</v>
      </c>
      <c r="F2662" t="s">
        <v>6583</v>
      </c>
      <c r="G2662" t="s">
        <v>6584</v>
      </c>
      <c r="H2662">
        <v>-16941.683000000001</v>
      </c>
      <c r="I2662">
        <v>7.5789999999999997</v>
      </c>
      <c r="J2662">
        <v>7827.4407000000001</v>
      </c>
      <c r="K2662">
        <v>3.7900000000000003E-2</v>
      </c>
      <c r="L2662">
        <v>199981812.34999999</v>
      </c>
      <c r="M2662">
        <v>8.1359999999999992</v>
      </c>
      <c r="N2662" t="b">
        <v>0</v>
      </c>
    </row>
    <row r="2663" spans="1:14" x14ac:dyDescent="0.2">
      <c r="A2663">
        <v>200</v>
      </c>
      <c r="B2663">
        <v>30</v>
      </c>
      <c r="C2663">
        <v>115</v>
      </c>
      <c r="D2663">
        <v>85</v>
      </c>
      <c r="E2663" t="s">
        <v>110</v>
      </c>
      <c r="F2663" t="s">
        <v>6585</v>
      </c>
      <c r="G2663" t="s">
        <v>6586</v>
      </c>
      <c r="H2663">
        <v>-8987.8940000000002</v>
      </c>
      <c r="I2663">
        <v>24.465</v>
      </c>
      <c r="J2663">
        <v>7783.7601000000004</v>
      </c>
      <c r="K2663">
        <v>0.12230000000000001</v>
      </c>
      <c r="L2663">
        <v>199990351.09</v>
      </c>
      <c r="M2663">
        <v>26.263999999999999</v>
      </c>
      <c r="N2663" t="b">
        <v>0</v>
      </c>
    </row>
    <row r="2664" spans="1:14" x14ac:dyDescent="0.2">
      <c r="A2664">
        <v>200</v>
      </c>
      <c r="B2664">
        <v>28</v>
      </c>
      <c r="C2664">
        <v>114</v>
      </c>
      <c r="D2664">
        <v>86</v>
      </c>
      <c r="E2664" t="s">
        <v>111</v>
      </c>
      <c r="F2664" t="s">
        <v>6587</v>
      </c>
      <c r="G2664" t="s">
        <v>6588</v>
      </c>
      <c r="H2664">
        <v>-4000.4540000000002</v>
      </c>
      <c r="I2664">
        <v>5.7919999999999998</v>
      </c>
      <c r="J2664">
        <v>7754.9111000000003</v>
      </c>
      <c r="K2664">
        <v>2.9000000000000001E-2</v>
      </c>
      <c r="L2664">
        <v>199995705.33000001</v>
      </c>
      <c r="M2664">
        <v>6.2169999999999996</v>
      </c>
      <c r="N2664" t="b">
        <v>0</v>
      </c>
    </row>
    <row r="2665" spans="1:14" x14ac:dyDescent="0.2">
      <c r="A2665">
        <v>200</v>
      </c>
      <c r="B2665">
        <v>26</v>
      </c>
      <c r="C2665">
        <v>113</v>
      </c>
      <c r="D2665">
        <v>87</v>
      </c>
      <c r="E2665" t="s">
        <v>112</v>
      </c>
      <c r="F2665" t="s">
        <v>6589</v>
      </c>
      <c r="G2665" t="s">
        <v>6590</v>
      </c>
      <c r="H2665">
        <v>6133.5780000000004</v>
      </c>
      <c r="I2665">
        <v>30.524000000000001</v>
      </c>
      <c r="J2665">
        <v>7700.3292000000001</v>
      </c>
      <c r="K2665">
        <v>0.15260000000000001</v>
      </c>
      <c r="L2665">
        <v>200006584.66</v>
      </c>
      <c r="M2665">
        <v>32.768999999999998</v>
      </c>
      <c r="N2665" t="b">
        <v>0</v>
      </c>
    </row>
    <row r="2666" spans="1:14" x14ac:dyDescent="0.2">
      <c r="A2666">
        <v>201</v>
      </c>
      <c r="B2666">
        <v>49</v>
      </c>
      <c r="C2666">
        <v>125</v>
      </c>
      <c r="D2666">
        <v>76</v>
      </c>
      <c r="E2666" t="s">
        <v>101</v>
      </c>
      <c r="F2666" t="s">
        <v>6591</v>
      </c>
      <c r="G2666" t="s">
        <v>6592</v>
      </c>
      <c r="H2666" t="s">
        <v>6593</v>
      </c>
      <c r="I2666" t="s">
        <v>813</v>
      </c>
      <c r="J2666" t="s">
        <v>6594</v>
      </c>
      <c r="K2666" t="s">
        <v>2047</v>
      </c>
      <c r="L2666">
        <v>200984069</v>
      </c>
      <c r="M2666" t="s">
        <v>816</v>
      </c>
      <c r="N2666" t="b">
        <v>1</v>
      </c>
    </row>
    <row r="2667" spans="1:14" x14ac:dyDescent="0.2">
      <c r="A2667">
        <v>201</v>
      </c>
      <c r="B2667">
        <v>47</v>
      </c>
      <c r="C2667">
        <v>124</v>
      </c>
      <c r="D2667">
        <v>77</v>
      </c>
      <c r="E2667" t="s">
        <v>102</v>
      </c>
      <c r="F2667" t="s">
        <v>6595</v>
      </c>
      <c r="G2667" t="s">
        <v>6596</v>
      </c>
      <c r="H2667" t="s">
        <v>6597</v>
      </c>
      <c r="I2667" t="s">
        <v>732</v>
      </c>
      <c r="J2667" t="s">
        <v>1344</v>
      </c>
      <c r="K2667" t="s">
        <v>2047</v>
      </c>
      <c r="L2667">
        <v>200978701</v>
      </c>
      <c r="M2667" t="s">
        <v>734</v>
      </c>
      <c r="N2667" t="b">
        <v>1</v>
      </c>
    </row>
    <row r="2668" spans="1:14" x14ac:dyDescent="0.2">
      <c r="A2668">
        <v>201</v>
      </c>
      <c r="B2668">
        <v>45</v>
      </c>
      <c r="C2668">
        <v>123</v>
      </c>
      <c r="D2668">
        <v>78</v>
      </c>
      <c r="E2668" t="s">
        <v>103</v>
      </c>
      <c r="F2668" t="s">
        <v>6598</v>
      </c>
      <c r="G2668" t="s">
        <v>6599</v>
      </c>
      <c r="H2668">
        <v>-23740.705000000002</v>
      </c>
      <c r="I2668">
        <v>50.103000000000002</v>
      </c>
      <c r="J2668">
        <v>7885.8337000000001</v>
      </c>
      <c r="K2668">
        <v>0.24929999999999999</v>
      </c>
      <c r="L2668">
        <v>200974513.30000001</v>
      </c>
      <c r="M2668">
        <v>53.787999999999997</v>
      </c>
      <c r="N2668" t="b">
        <v>0</v>
      </c>
    </row>
    <row r="2669" spans="1:14" x14ac:dyDescent="0.2">
      <c r="A2669">
        <v>201</v>
      </c>
      <c r="B2669">
        <v>43</v>
      </c>
      <c r="C2669">
        <v>122</v>
      </c>
      <c r="D2669">
        <v>79</v>
      </c>
      <c r="E2669" t="s">
        <v>104</v>
      </c>
      <c r="F2669" t="s">
        <v>6600</v>
      </c>
      <c r="G2669" t="s">
        <v>6601</v>
      </c>
      <c r="H2669">
        <v>-26400.705000000002</v>
      </c>
      <c r="I2669">
        <v>3.218</v>
      </c>
      <c r="J2669">
        <v>7895.1751999999997</v>
      </c>
      <c r="K2669">
        <v>1.6E-2</v>
      </c>
      <c r="L2669">
        <v>200971657.66999999</v>
      </c>
      <c r="M2669">
        <v>3.4550000000000001</v>
      </c>
      <c r="N2669" t="b">
        <v>0</v>
      </c>
    </row>
    <row r="2670" spans="1:14" x14ac:dyDescent="0.2">
      <c r="A2670">
        <v>201</v>
      </c>
      <c r="B2670">
        <v>41</v>
      </c>
      <c r="C2670">
        <v>121</v>
      </c>
      <c r="D2670">
        <v>80</v>
      </c>
      <c r="E2670" t="s">
        <v>105</v>
      </c>
      <c r="F2670" t="s">
        <v>6602</v>
      </c>
      <c r="G2670" t="s">
        <v>6603</v>
      </c>
      <c r="H2670">
        <v>-27662.528999999999</v>
      </c>
      <c r="I2670">
        <v>0.71199999999999997</v>
      </c>
      <c r="J2670">
        <v>7897.5607</v>
      </c>
      <c r="K2670">
        <v>3.5999999999999999E-3</v>
      </c>
      <c r="L2670">
        <v>200970303.05000001</v>
      </c>
      <c r="M2670">
        <v>0.76300000000000001</v>
      </c>
      <c r="N2670" t="b">
        <v>0</v>
      </c>
    </row>
    <row r="2671" spans="1:14" x14ac:dyDescent="0.2">
      <c r="A2671">
        <v>201</v>
      </c>
      <c r="B2671">
        <v>39</v>
      </c>
      <c r="C2671">
        <v>120</v>
      </c>
      <c r="D2671">
        <v>81</v>
      </c>
      <c r="E2671" t="s">
        <v>106</v>
      </c>
      <c r="F2671" t="s">
        <v>6604</v>
      </c>
      <c r="G2671" t="s">
        <v>6605</v>
      </c>
      <c r="H2671">
        <v>-27180.777999999998</v>
      </c>
      <c r="I2671">
        <v>14.185</v>
      </c>
      <c r="J2671">
        <v>7891.2717000000002</v>
      </c>
      <c r="K2671">
        <v>7.0599999999999996E-2</v>
      </c>
      <c r="L2671">
        <v>200970820.22999999</v>
      </c>
      <c r="M2671">
        <v>15.228</v>
      </c>
      <c r="N2671" t="b">
        <v>0</v>
      </c>
    </row>
    <row r="2672" spans="1:14" x14ac:dyDescent="0.2">
      <c r="A2672">
        <v>201</v>
      </c>
      <c r="B2672">
        <v>37</v>
      </c>
      <c r="C2672">
        <v>119</v>
      </c>
      <c r="D2672">
        <v>82</v>
      </c>
      <c r="E2672" t="s">
        <v>107</v>
      </c>
      <c r="F2672" t="s">
        <v>6606</v>
      </c>
      <c r="G2672" t="s">
        <v>6607</v>
      </c>
      <c r="H2672">
        <v>-25271.032999999999</v>
      </c>
      <c r="I2672">
        <v>13.747</v>
      </c>
      <c r="J2672">
        <v>7877.8782000000001</v>
      </c>
      <c r="K2672">
        <v>6.8400000000000002E-2</v>
      </c>
      <c r="L2672">
        <v>200972870.43000001</v>
      </c>
      <c r="M2672">
        <v>14.757999999999999</v>
      </c>
      <c r="N2672" t="b">
        <v>0</v>
      </c>
    </row>
    <row r="2673" spans="1:14" x14ac:dyDescent="0.2">
      <c r="A2673">
        <v>201</v>
      </c>
      <c r="B2673">
        <v>35</v>
      </c>
      <c r="C2673">
        <v>118</v>
      </c>
      <c r="D2673">
        <v>83</v>
      </c>
      <c r="E2673" t="s">
        <v>108</v>
      </c>
      <c r="F2673" t="s">
        <v>6608</v>
      </c>
      <c r="G2673" t="s">
        <v>6609</v>
      </c>
      <c r="H2673">
        <v>-21429.006000000001</v>
      </c>
      <c r="I2673">
        <v>12.177</v>
      </c>
      <c r="J2673">
        <v>7854.8712999999998</v>
      </c>
      <c r="K2673">
        <v>6.0600000000000001E-2</v>
      </c>
      <c r="L2673">
        <v>200976995.00999999</v>
      </c>
      <c r="M2673">
        <v>13.071999999999999</v>
      </c>
      <c r="N2673" t="b">
        <v>0</v>
      </c>
    </row>
    <row r="2674" spans="1:14" x14ac:dyDescent="0.2">
      <c r="A2674">
        <v>201</v>
      </c>
      <c r="B2674">
        <v>33</v>
      </c>
      <c r="C2674">
        <v>117</v>
      </c>
      <c r="D2674">
        <v>84</v>
      </c>
      <c r="E2674" t="s">
        <v>109</v>
      </c>
      <c r="F2674" t="s">
        <v>6610</v>
      </c>
      <c r="G2674" t="s">
        <v>6611</v>
      </c>
      <c r="H2674">
        <v>-16521.166000000001</v>
      </c>
      <c r="I2674">
        <v>4.9420000000000002</v>
      </c>
      <c r="J2674">
        <v>7826.5618999999997</v>
      </c>
      <c r="K2674">
        <v>2.46E-2</v>
      </c>
      <c r="L2674">
        <v>200982263.78999999</v>
      </c>
      <c r="M2674">
        <v>5.3049999999999997</v>
      </c>
      <c r="N2674" t="b">
        <v>0</v>
      </c>
    </row>
    <row r="2675" spans="1:14" x14ac:dyDescent="0.2">
      <c r="A2675">
        <v>201</v>
      </c>
      <c r="B2675">
        <v>31</v>
      </c>
      <c r="C2675">
        <v>116</v>
      </c>
      <c r="D2675">
        <v>85</v>
      </c>
      <c r="E2675" t="s">
        <v>110</v>
      </c>
      <c r="F2675" t="s">
        <v>6612</v>
      </c>
      <c r="G2675" t="s">
        <v>6613</v>
      </c>
      <c r="H2675">
        <v>-10789.441000000001</v>
      </c>
      <c r="I2675">
        <v>8.1839999999999993</v>
      </c>
      <c r="J2675">
        <v>7794.1535999999996</v>
      </c>
      <c r="K2675">
        <v>4.07E-2</v>
      </c>
      <c r="L2675">
        <v>200988417.05000001</v>
      </c>
      <c r="M2675">
        <v>8.7859999999999996</v>
      </c>
      <c r="N2675" t="b">
        <v>0</v>
      </c>
    </row>
    <row r="2676" spans="1:14" x14ac:dyDescent="0.2">
      <c r="A2676">
        <v>201</v>
      </c>
      <c r="B2676">
        <v>29</v>
      </c>
      <c r="C2676">
        <v>115</v>
      </c>
      <c r="D2676">
        <v>86</v>
      </c>
      <c r="E2676" t="s">
        <v>111</v>
      </c>
      <c r="F2676" t="s">
        <v>6614</v>
      </c>
      <c r="G2676" t="s">
        <v>6615</v>
      </c>
      <c r="H2676">
        <v>-4107.4129999999996</v>
      </c>
      <c r="I2676">
        <v>10.121</v>
      </c>
      <c r="J2676">
        <v>7757.0173999999997</v>
      </c>
      <c r="K2676">
        <v>5.04E-2</v>
      </c>
      <c r="L2676">
        <v>200995590.50999999</v>
      </c>
      <c r="M2676">
        <v>10.865</v>
      </c>
      <c r="N2676" t="b">
        <v>0</v>
      </c>
    </row>
    <row r="2677" spans="1:14" x14ac:dyDescent="0.2">
      <c r="A2677">
        <v>201</v>
      </c>
      <c r="B2677">
        <v>27</v>
      </c>
      <c r="C2677">
        <v>114</v>
      </c>
      <c r="D2677">
        <v>87</v>
      </c>
      <c r="E2677" t="s">
        <v>112</v>
      </c>
      <c r="F2677" t="s">
        <v>6616</v>
      </c>
      <c r="G2677" t="s">
        <v>6617</v>
      </c>
      <c r="H2677">
        <v>3588.5729999999999</v>
      </c>
      <c r="I2677">
        <v>9.08</v>
      </c>
      <c r="J2677">
        <v>7714.8366999999998</v>
      </c>
      <c r="K2677">
        <v>4.5199999999999997E-2</v>
      </c>
      <c r="L2677">
        <v>201003852.49000001</v>
      </c>
      <c r="M2677">
        <v>9.7469999999999999</v>
      </c>
      <c r="N2677" t="b">
        <v>0</v>
      </c>
    </row>
    <row r="2678" spans="1:14" x14ac:dyDescent="0.2">
      <c r="A2678">
        <v>201</v>
      </c>
      <c r="B2678">
        <v>25</v>
      </c>
      <c r="C2678">
        <v>113</v>
      </c>
      <c r="D2678">
        <v>88</v>
      </c>
      <c r="E2678" t="s">
        <v>113</v>
      </c>
      <c r="F2678" t="s">
        <v>6618</v>
      </c>
      <c r="G2678" t="s">
        <v>6619</v>
      </c>
      <c r="H2678">
        <v>11936.816999999999</v>
      </c>
      <c r="I2678">
        <v>20.300999999999998</v>
      </c>
      <c r="J2678">
        <v>7669.4107999999997</v>
      </c>
      <c r="K2678">
        <v>0.10100000000000001</v>
      </c>
      <c r="L2678">
        <v>201012814.69</v>
      </c>
      <c r="M2678">
        <v>21.794</v>
      </c>
      <c r="N2678" t="b">
        <v>0</v>
      </c>
    </row>
    <row r="2679" spans="1:14" x14ac:dyDescent="0.2">
      <c r="A2679">
        <v>202</v>
      </c>
      <c r="B2679">
        <v>50</v>
      </c>
      <c r="C2679">
        <v>126</v>
      </c>
      <c r="D2679">
        <v>76</v>
      </c>
      <c r="E2679" t="s">
        <v>101</v>
      </c>
      <c r="F2679" t="s">
        <v>6620</v>
      </c>
      <c r="G2679" t="s">
        <v>6621</v>
      </c>
      <c r="H2679" t="s">
        <v>6622</v>
      </c>
      <c r="I2679" t="s">
        <v>581</v>
      </c>
      <c r="J2679" t="s">
        <v>6623</v>
      </c>
      <c r="K2679" t="s">
        <v>1655</v>
      </c>
      <c r="L2679">
        <v>201986548</v>
      </c>
      <c r="M2679" t="s">
        <v>584</v>
      </c>
      <c r="N2679" t="b">
        <v>1</v>
      </c>
    </row>
    <row r="2680" spans="1:14" x14ac:dyDescent="0.2">
      <c r="A2680">
        <v>202</v>
      </c>
      <c r="B2680">
        <v>48</v>
      </c>
      <c r="C2680">
        <v>125</v>
      </c>
      <c r="D2680">
        <v>77</v>
      </c>
      <c r="E2680" t="s">
        <v>102</v>
      </c>
      <c r="F2680" t="s">
        <v>6624</v>
      </c>
      <c r="G2680" t="s">
        <v>6625</v>
      </c>
      <c r="H2680" t="s">
        <v>6626</v>
      </c>
      <c r="I2680" t="s">
        <v>813</v>
      </c>
      <c r="J2680" t="s">
        <v>5190</v>
      </c>
      <c r="K2680" t="s">
        <v>2047</v>
      </c>
      <c r="L2680">
        <v>201982136</v>
      </c>
      <c r="M2680" t="s">
        <v>816</v>
      </c>
      <c r="N2680" t="b">
        <v>1</v>
      </c>
    </row>
    <row r="2681" spans="1:14" x14ac:dyDescent="0.2">
      <c r="A2681">
        <v>202</v>
      </c>
      <c r="B2681">
        <v>46</v>
      </c>
      <c r="C2681">
        <v>124</v>
      </c>
      <c r="D2681">
        <v>78</v>
      </c>
      <c r="E2681" t="s">
        <v>103</v>
      </c>
      <c r="F2681" t="s">
        <v>6627</v>
      </c>
      <c r="G2681" t="s">
        <v>6628</v>
      </c>
      <c r="H2681">
        <v>-22692.128000000001</v>
      </c>
      <c r="I2681">
        <v>25.15</v>
      </c>
      <c r="J2681">
        <v>7881.5609000000004</v>
      </c>
      <c r="K2681">
        <v>0.1245</v>
      </c>
      <c r="L2681">
        <v>201975639</v>
      </c>
      <c r="M2681">
        <v>27</v>
      </c>
      <c r="N2681" t="b">
        <v>0</v>
      </c>
    </row>
    <row r="2682" spans="1:14" x14ac:dyDescent="0.2">
      <c r="A2682">
        <v>202</v>
      </c>
      <c r="B2682">
        <v>44</v>
      </c>
      <c r="C2682">
        <v>123</v>
      </c>
      <c r="D2682">
        <v>79</v>
      </c>
      <c r="E2682" t="s">
        <v>104</v>
      </c>
      <c r="F2682" t="s">
        <v>6629</v>
      </c>
      <c r="G2682" t="s">
        <v>6630</v>
      </c>
      <c r="H2682">
        <v>-24352.982</v>
      </c>
      <c r="I2682">
        <v>23.286999999999999</v>
      </c>
      <c r="J2682">
        <v>7885.91</v>
      </c>
      <c r="K2682">
        <v>0.1153</v>
      </c>
      <c r="L2682">
        <v>201973856</v>
      </c>
      <c r="M2682">
        <v>25</v>
      </c>
      <c r="N2682" t="b">
        <v>0</v>
      </c>
    </row>
    <row r="2683" spans="1:14" x14ac:dyDescent="0.2">
      <c r="A2683">
        <v>202</v>
      </c>
      <c r="B2683">
        <v>42</v>
      </c>
      <c r="C2683">
        <v>122</v>
      </c>
      <c r="D2683">
        <v>80</v>
      </c>
      <c r="E2683" t="s">
        <v>105</v>
      </c>
      <c r="F2683" t="s">
        <v>6631</v>
      </c>
      <c r="G2683" t="s">
        <v>6632</v>
      </c>
      <c r="H2683">
        <v>-27345.31</v>
      </c>
      <c r="I2683">
        <v>0.70499999999999996</v>
      </c>
      <c r="J2683">
        <v>7896.8504999999996</v>
      </c>
      <c r="K2683">
        <v>3.5000000000000001E-3</v>
      </c>
      <c r="L2683">
        <v>201970643.59999999</v>
      </c>
      <c r="M2683">
        <v>0.75700000000000001</v>
      </c>
      <c r="N2683" t="b">
        <v>0</v>
      </c>
    </row>
    <row r="2684" spans="1:14" x14ac:dyDescent="0.2">
      <c r="A2684">
        <v>202</v>
      </c>
      <c r="B2684">
        <v>40</v>
      </c>
      <c r="C2684">
        <v>121</v>
      </c>
      <c r="D2684">
        <v>81</v>
      </c>
      <c r="E2684" t="s">
        <v>106</v>
      </c>
      <c r="F2684" t="s">
        <v>6633</v>
      </c>
      <c r="G2684" t="s">
        <v>6634</v>
      </c>
      <c r="H2684">
        <v>-25980.419000000002</v>
      </c>
      <c r="I2684">
        <v>1.8380000000000001</v>
      </c>
      <c r="J2684">
        <v>7886.2205999999996</v>
      </c>
      <c r="K2684">
        <v>9.1000000000000004E-3</v>
      </c>
      <c r="L2684">
        <v>201972108.87</v>
      </c>
      <c r="M2684">
        <v>1.972</v>
      </c>
      <c r="N2684" t="b">
        <v>0</v>
      </c>
    </row>
    <row r="2685" spans="1:14" x14ac:dyDescent="0.2">
      <c r="A2685">
        <v>202</v>
      </c>
      <c r="B2685">
        <v>38</v>
      </c>
      <c r="C2685">
        <v>120</v>
      </c>
      <c r="D2685">
        <v>82</v>
      </c>
      <c r="E2685" t="s">
        <v>107</v>
      </c>
      <c r="F2685" t="s">
        <v>6635</v>
      </c>
      <c r="G2685" t="s">
        <v>6636</v>
      </c>
      <c r="H2685">
        <v>-25940.608</v>
      </c>
      <c r="I2685">
        <v>3.7959999999999998</v>
      </c>
      <c r="J2685">
        <v>7882.1504999999997</v>
      </c>
      <c r="K2685">
        <v>1.8800000000000001E-2</v>
      </c>
      <c r="L2685">
        <v>201972151.61000001</v>
      </c>
      <c r="M2685">
        <v>4.0750000000000002</v>
      </c>
      <c r="N2685" t="b">
        <v>0</v>
      </c>
    </row>
    <row r="2686" spans="1:14" x14ac:dyDescent="0.2">
      <c r="A2686">
        <v>202</v>
      </c>
      <c r="B2686">
        <v>36</v>
      </c>
      <c r="C2686">
        <v>119</v>
      </c>
      <c r="D2686">
        <v>83</v>
      </c>
      <c r="E2686" t="s">
        <v>108</v>
      </c>
      <c r="F2686" t="s">
        <v>6637</v>
      </c>
      <c r="G2686" t="s">
        <v>6638</v>
      </c>
      <c r="H2686">
        <v>-20750.853999999999</v>
      </c>
      <c r="I2686">
        <v>14.002000000000001</v>
      </c>
      <c r="J2686">
        <v>7852.5856999999996</v>
      </c>
      <c r="K2686">
        <v>6.93E-2</v>
      </c>
      <c r="L2686">
        <v>201977723.03999999</v>
      </c>
      <c r="M2686">
        <v>15.032</v>
      </c>
      <c r="N2686" t="b">
        <v>0</v>
      </c>
    </row>
    <row r="2687" spans="1:14" x14ac:dyDescent="0.2">
      <c r="A2687">
        <v>202</v>
      </c>
      <c r="B2687">
        <v>34</v>
      </c>
      <c r="C2687">
        <v>118</v>
      </c>
      <c r="D2687">
        <v>84</v>
      </c>
      <c r="E2687" t="s">
        <v>109</v>
      </c>
      <c r="F2687" t="s">
        <v>6639</v>
      </c>
      <c r="G2687" t="s">
        <v>6640</v>
      </c>
      <c r="H2687">
        <v>-17941.569</v>
      </c>
      <c r="I2687">
        <v>8.67</v>
      </c>
      <c r="J2687">
        <v>7834.8053</v>
      </c>
      <c r="K2687">
        <v>4.2900000000000001E-2</v>
      </c>
      <c r="L2687">
        <v>201980738.93000001</v>
      </c>
      <c r="M2687">
        <v>9.3070000000000004</v>
      </c>
      <c r="N2687" t="b">
        <v>0</v>
      </c>
    </row>
    <row r="2688" spans="1:14" x14ac:dyDescent="0.2">
      <c r="A2688">
        <v>202</v>
      </c>
      <c r="B2688">
        <v>32</v>
      </c>
      <c r="C2688">
        <v>117</v>
      </c>
      <c r="D2688">
        <v>85</v>
      </c>
      <c r="E2688" t="s">
        <v>110</v>
      </c>
      <c r="F2688" t="s">
        <v>6641</v>
      </c>
      <c r="G2688" t="s">
        <v>6642</v>
      </c>
      <c r="H2688">
        <v>-10595.106</v>
      </c>
      <c r="I2688">
        <v>27.600999999999999</v>
      </c>
      <c r="J2688">
        <v>7794.5636999999997</v>
      </c>
      <c r="K2688">
        <v>0.1366</v>
      </c>
      <c r="L2688">
        <v>201988625.68000001</v>
      </c>
      <c r="M2688">
        <v>29.631</v>
      </c>
      <c r="N2688" t="b">
        <v>0</v>
      </c>
    </row>
    <row r="2689" spans="1:14" x14ac:dyDescent="0.2">
      <c r="A2689">
        <v>202</v>
      </c>
      <c r="B2689">
        <v>30</v>
      </c>
      <c r="C2689">
        <v>116</v>
      </c>
      <c r="D2689">
        <v>86</v>
      </c>
      <c r="E2689" t="s">
        <v>111</v>
      </c>
      <c r="F2689" t="s">
        <v>6643</v>
      </c>
      <c r="G2689" t="s">
        <v>6644</v>
      </c>
      <c r="H2689">
        <v>-6274.5609999999997</v>
      </c>
      <c r="I2689">
        <v>17.52</v>
      </c>
      <c r="J2689">
        <v>7769.3018000000002</v>
      </c>
      <c r="K2689">
        <v>8.6699999999999999E-2</v>
      </c>
      <c r="L2689">
        <v>201993263.97999999</v>
      </c>
      <c r="M2689">
        <v>18.808</v>
      </c>
      <c r="N2689" t="b">
        <v>0</v>
      </c>
    </row>
    <row r="2690" spans="1:14" x14ac:dyDescent="0.2">
      <c r="A2690">
        <v>202</v>
      </c>
      <c r="B2690">
        <v>28</v>
      </c>
      <c r="C2690">
        <v>115</v>
      </c>
      <c r="D2690">
        <v>87</v>
      </c>
      <c r="E2690" t="s">
        <v>112</v>
      </c>
      <c r="F2690" t="s">
        <v>6645</v>
      </c>
      <c r="G2690" t="s">
        <v>6646</v>
      </c>
      <c r="H2690">
        <v>3101.538</v>
      </c>
      <c r="I2690">
        <v>6.0330000000000004</v>
      </c>
      <c r="J2690">
        <v>7719.0124999999998</v>
      </c>
      <c r="K2690">
        <v>2.9899999999999999E-2</v>
      </c>
      <c r="L2690">
        <v>202003329.63</v>
      </c>
      <c r="M2690">
        <v>6.476</v>
      </c>
      <c r="N2690" t="b">
        <v>0</v>
      </c>
    </row>
    <row r="2691" spans="1:14" x14ac:dyDescent="0.2">
      <c r="A2691">
        <v>202</v>
      </c>
      <c r="B2691">
        <v>26</v>
      </c>
      <c r="C2691">
        <v>114</v>
      </c>
      <c r="D2691">
        <v>88</v>
      </c>
      <c r="E2691" t="s">
        <v>113</v>
      </c>
      <c r="F2691" t="s">
        <v>6647</v>
      </c>
      <c r="G2691" t="s">
        <v>6648</v>
      </c>
      <c r="H2691">
        <v>9074.9</v>
      </c>
      <c r="I2691">
        <v>15.018000000000001</v>
      </c>
      <c r="J2691">
        <v>7685.5684000000001</v>
      </c>
      <c r="K2691">
        <v>7.4300000000000005E-2</v>
      </c>
      <c r="L2691">
        <v>202009742.30000001</v>
      </c>
      <c r="M2691">
        <v>16.122</v>
      </c>
      <c r="N2691" t="b">
        <v>0</v>
      </c>
    </row>
    <row r="2692" spans="1:14" x14ac:dyDescent="0.2">
      <c r="A2692">
        <v>203</v>
      </c>
      <c r="B2692">
        <v>51</v>
      </c>
      <c r="C2692">
        <v>127</v>
      </c>
      <c r="D2692">
        <v>76</v>
      </c>
      <c r="E2692" t="s">
        <v>101</v>
      </c>
      <c r="F2692" t="s">
        <v>6649</v>
      </c>
      <c r="G2692" t="s">
        <v>6650</v>
      </c>
      <c r="H2692" t="s">
        <v>6651</v>
      </c>
      <c r="I2692" t="s">
        <v>581</v>
      </c>
      <c r="J2692" t="s">
        <v>6652</v>
      </c>
      <c r="K2692" t="s">
        <v>1655</v>
      </c>
      <c r="L2692">
        <v>202992195</v>
      </c>
      <c r="M2692" t="s">
        <v>584</v>
      </c>
      <c r="N2692" t="b">
        <v>1</v>
      </c>
    </row>
    <row r="2693" spans="1:14" x14ac:dyDescent="0.2">
      <c r="A2693">
        <v>203</v>
      </c>
      <c r="B2693">
        <v>49</v>
      </c>
      <c r="C2693">
        <v>126</v>
      </c>
      <c r="D2693">
        <v>77</v>
      </c>
      <c r="E2693" t="s">
        <v>102</v>
      </c>
      <c r="F2693" t="s">
        <v>6653</v>
      </c>
      <c r="G2693" t="s">
        <v>6654</v>
      </c>
      <c r="H2693" t="s">
        <v>6655</v>
      </c>
      <c r="I2693" t="s">
        <v>581</v>
      </c>
      <c r="J2693" t="s">
        <v>6656</v>
      </c>
      <c r="K2693" t="s">
        <v>1655</v>
      </c>
      <c r="L2693">
        <v>202984573</v>
      </c>
      <c r="M2693" t="s">
        <v>584</v>
      </c>
      <c r="N2693" t="b">
        <v>1</v>
      </c>
    </row>
    <row r="2694" spans="1:14" x14ac:dyDescent="0.2">
      <c r="A2694">
        <v>203</v>
      </c>
      <c r="B2694">
        <v>47</v>
      </c>
      <c r="C2694">
        <v>125</v>
      </c>
      <c r="D2694">
        <v>78</v>
      </c>
      <c r="E2694" t="s">
        <v>103</v>
      </c>
      <c r="F2694" t="s">
        <v>6657</v>
      </c>
      <c r="G2694" t="s">
        <v>6658</v>
      </c>
      <c r="H2694" t="s">
        <v>6659</v>
      </c>
      <c r="I2694" t="s">
        <v>732</v>
      </c>
      <c r="J2694" t="s">
        <v>1120</v>
      </c>
      <c r="K2694" t="s">
        <v>2047</v>
      </c>
      <c r="L2694">
        <v>202979055</v>
      </c>
      <c r="M2694" t="s">
        <v>734</v>
      </c>
      <c r="N2694" t="b">
        <v>1</v>
      </c>
    </row>
    <row r="2695" spans="1:14" x14ac:dyDescent="0.2">
      <c r="A2695">
        <v>203</v>
      </c>
      <c r="B2695">
        <v>45</v>
      </c>
      <c r="C2695">
        <v>124</v>
      </c>
      <c r="D2695">
        <v>79</v>
      </c>
      <c r="E2695" t="s">
        <v>104</v>
      </c>
      <c r="F2695" t="s">
        <v>6660</v>
      </c>
      <c r="G2695" t="s">
        <v>6661</v>
      </c>
      <c r="H2695">
        <v>-23143.444</v>
      </c>
      <c r="I2695">
        <v>3.0830000000000002</v>
      </c>
      <c r="J2695">
        <v>7880.8649999999998</v>
      </c>
      <c r="K2695">
        <v>1.52E-2</v>
      </c>
      <c r="L2695">
        <v>202975154.49000001</v>
      </c>
      <c r="M2695">
        <v>3.3090000000000002</v>
      </c>
      <c r="N2695" t="b">
        <v>0</v>
      </c>
    </row>
    <row r="2696" spans="1:14" x14ac:dyDescent="0.2">
      <c r="A2696">
        <v>203</v>
      </c>
      <c r="B2696">
        <v>43</v>
      </c>
      <c r="C2696">
        <v>123</v>
      </c>
      <c r="D2696">
        <v>80</v>
      </c>
      <c r="E2696" t="s">
        <v>105</v>
      </c>
      <c r="F2696" t="s">
        <v>6662</v>
      </c>
      <c r="G2696" t="s">
        <v>6663</v>
      </c>
      <c r="H2696">
        <v>-25269.203000000001</v>
      </c>
      <c r="I2696">
        <v>1.63</v>
      </c>
      <c r="J2696">
        <v>7887.4827999999998</v>
      </c>
      <c r="K2696">
        <v>8.0000000000000002E-3</v>
      </c>
      <c r="L2696">
        <v>202972872.38999999</v>
      </c>
      <c r="M2696">
        <v>1.75</v>
      </c>
      <c r="N2696" t="b">
        <v>0</v>
      </c>
    </row>
    <row r="2697" spans="1:14" x14ac:dyDescent="0.2">
      <c r="A2697">
        <v>203</v>
      </c>
      <c r="B2697">
        <v>41</v>
      </c>
      <c r="C2697">
        <v>122</v>
      </c>
      <c r="D2697">
        <v>81</v>
      </c>
      <c r="E2697" t="s">
        <v>106</v>
      </c>
      <c r="F2697" t="s">
        <v>6664</v>
      </c>
      <c r="G2697" t="s">
        <v>6665</v>
      </c>
      <c r="H2697">
        <v>-25761.309000000001</v>
      </c>
      <c r="I2697">
        <v>1.171</v>
      </c>
      <c r="J2697">
        <v>7886.0529999999999</v>
      </c>
      <c r="K2697">
        <v>5.7999999999999996E-3</v>
      </c>
      <c r="L2697">
        <v>202972344.09</v>
      </c>
      <c r="M2697">
        <v>1.2569999999999999</v>
      </c>
      <c r="N2697" t="b">
        <v>0</v>
      </c>
    </row>
    <row r="2698" spans="1:14" x14ac:dyDescent="0.2">
      <c r="A2698">
        <v>203</v>
      </c>
      <c r="B2698">
        <v>39</v>
      </c>
      <c r="C2698">
        <v>121</v>
      </c>
      <c r="D2698">
        <v>82</v>
      </c>
      <c r="E2698" t="s">
        <v>107</v>
      </c>
      <c r="F2698" t="s">
        <v>6666</v>
      </c>
      <c r="G2698" t="s">
        <v>6667</v>
      </c>
      <c r="H2698">
        <v>-24786.483</v>
      </c>
      <c r="I2698">
        <v>6.5540000000000003</v>
      </c>
      <c r="J2698">
        <v>7877.3969999999999</v>
      </c>
      <c r="K2698">
        <v>3.2300000000000002E-2</v>
      </c>
      <c r="L2698">
        <v>202973390.61000001</v>
      </c>
      <c r="M2698">
        <v>7.0359999999999996</v>
      </c>
      <c r="N2698" t="b">
        <v>0</v>
      </c>
    </row>
    <row r="2699" spans="1:14" x14ac:dyDescent="0.2">
      <c r="A2699">
        <v>203</v>
      </c>
      <c r="B2699">
        <v>37</v>
      </c>
      <c r="C2699">
        <v>120</v>
      </c>
      <c r="D2699">
        <v>83</v>
      </c>
      <c r="E2699" t="s">
        <v>108</v>
      </c>
      <c r="F2699" t="s">
        <v>6668</v>
      </c>
      <c r="G2699" t="s">
        <v>6669</v>
      </c>
      <c r="H2699">
        <v>-21524.893</v>
      </c>
      <c r="I2699">
        <v>12.778</v>
      </c>
      <c r="J2699">
        <v>7857.4762000000001</v>
      </c>
      <c r="K2699">
        <v>6.2899999999999998E-2</v>
      </c>
      <c r="L2699">
        <v>202976892.06999999</v>
      </c>
      <c r="M2699">
        <v>13.717000000000001</v>
      </c>
      <c r="N2699" t="b">
        <v>0</v>
      </c>
    </row>
    <row r="2700" spans="1:14" x14ac:dyDescent="0.2">
      <c r="A2700">
        <v>203</v>
      </c>
      <c r="B2700">
        <v>35</v>
      </c>
      <c r="C2700">
        <v>119</v>
      </c>
      <c r="D2700">
        <v>84</v>
      </c>
      <c r="E2700" t="s">
        <v>109</v>
      </c>
      <c r="F2700" t="s">
        <v>6670</v>
      </c>
      <c r="G2700" t="s">
        <v>6671</v>
      </c>
      <c r="H2700">
        <v>-17310.819</v>
      </c>
      <c r="I2700">
        <v>4.6399999999999997</v>
      </c>
      <c r="J2700">
        <v>7832.8631999999998</v>
      </c>
      <c r="K2700">
        <v>2.29E-2</v>
      </c>
      <c r="L2700">
        <v>202981416.06999999</v>
      </c>
      <c r="M2700">
        <v>4.9809999999999999</v>
      </c>
      <c r="N2700" t="b">
        <v>0</v>
      </c>
    </row>
    <row r="2701" spans="1:14" x14ac:dyDescent="0.2">
      <c r="A2701">
        <v>203</v>
      </c>
      <c r="B2701">
        <v>33</v>
      </c>
      <c r="C2701">
        <v>118</v>
      </c>
      <c r="D2701">
        <v>85</v>
      </c>
      <c r="E2701" t="s">
        <v>110</v>
      </c>
      <c r="F2701" t="s">
        <v>6672</v>
      </c>
      <c r="G2701" t="s">
        <v>6673</v>
      </c>
      <c r="H2701">
        <v>-12162.607</v>
      </c>
      <c r="I2701">
        <v>10.622999999999999</v>
      </c>
      <c r="J2701">
        <v>7803.6486999999997</v>
      </c>
      <c r="K2701">
        <v>5.2299999999999999E-2</v>
      </c>
      <c r="L2701">
        <v>202986942.90000001</v>
      </c>
      <c r="M2701">
        <v>11.404</v>
      </c>
      <c r="N2701" t="b">
        <v>0</v>
      </c>
    </row>
    <row r="2702" spans="1:14" x14ac:dyDescent="0.2">
      <c r="A2702">
        <v>203</v>
      </c>
      <c r="B2702">
        <v>31</v>
      </c>
      <c r="C2702">
        <v>117</v>
      </c>
      <c r="D2702">
        <v>86</v>
      </c>
      <c r="E2702" t="s">
        <v>111</v>
      </c>
      <c r="F2702" t="s">
        <v>6674</v>
      </c>
      <c r="G2702" t="s">
        <v>6675</v>
      </c>
      <c r="H2702">
        <v>-6184.0450000000001</v>
      </c>
      <c r="I2702">
        <v>5.8150000000000004</v>
      </c>
      <c r="J2702">
        <v>7770.3437000000004</v>
      </c>
      <c r="K2702">
        <v>2.86E-2</v>
      </c>
      <c r="L2702">
        <v>202993361.15000001</v>
      </c>
      <c r="M2702">
        <v>6.242</v>
      </c>
      <c r="N2702" t="b">
        <v>0</v>
      </c>
    </row>
    <row r="2703" spans="1:14" x14ac:dyDescent="0.2">
      <c r="A2703">
        <v>203</v>
      </c>
      <c r="B2703">
        <v>29</v>
      </c>
      <c r="C2703">
        <v>116</v>
      </c>
      <c r="D2703">
        <v>87</v>
      </c>
      <c r="E2703" t="s">
        <v>112</v>
      </c>
      <c r="F2703" t="s">
        <v>6676</v>
      </c>
      <c r="G2703" t="s">
        <v>6677</v>
      </c>
      <c r="H2703">
        <v>876.41200000000003</v>
      </c>
      <c r="I2703">
        <v>6.2320000000000002</v>
      </c>
      <c r="J2703">
        <v>7731.7092000000002</v>
      </c>
      <c r="K2703">
        <v>3.0700000000000002E-2</v>
      </c>
      <c r="L2703">
        <v>203000940.86000001</v>
      </c>
      <c r="M2703">
        <v>6.6890000000000001</v>
      </c>
      <c r="N2703" t="b">
        <v>0</v>
      </c>
    </row>
    <row r="2704" spans="1:14" x14ac:dyDescent="0.2">
      <c r="A2704">
        <v>203</v>
      </c>
      <c r="B2704">
        <v>27</v>
      </c>
      <c r="C2704">
        <v>115</v>
      </c>
      <c r="D2704">
        <v>88</v>
      </c>
      <c r="E2704" t="s">
        <v>113</v>
      </c>
      <c r="F2704" t="s">
        <v>6678</v>
      </c>
      <c r="G2704" t="s">
        <v>6679</v>
      </c>
      <c r="H2704">
        <v>8601.3310000000001</v>
      </c>
      <c r="I2704">
        <v>9.6880000000000006</v>
      </c>
      <c r="J2704">
        <v>7689.8014999999996</v>
      </c>
      <c r="K2704">
        <v>4.7699999999999999E-2</v>
      </c>
      <c r="L2704">
        <v>203009233.90000001</v>
      </c>
      <c r="M2704">
        <v>10.4</v>
      </c>
      <c r="N2704" t="b">
        <v>0</v>
      </c>
    </row>
    <row r="2705" spans="1:14" x14ac:dyDescent="0.2">
      <c r="A2705">
        <v>204</v>
      </c>
      <c r="B2705">
        <v>50</v>
      </c>
      <c r="C2705">
        <v>127</v>
      </c>
      <c r="D2705">
        <v>77</v>
      </c>
      <c r="E2705" t="s">
        <v>102</v>
      </c>
      <c r="F2705" t="s">
        <v>6680</v>
      </c>
      <c r="G2705" t="s">
        <v>6681</v>
      </c>
      <c r="H2705" t="s">
        <v>6682</v>
      </c>
      <c r="I2705" t="s">
        <v>581</v>
      </c>
      <c r="J2705" t="s">
        <v>6683</v>
      </c>
      <c r="K2705" t="s">
        <v>1655</v>
      </c>
      <c r="L2705">
        <v>203989726</v>
      </c>
      <c r="M2705" t="s">
        <v>584</v>
      </c>
      <c r="N2705" t="b">
        <v>1</v>
      </c>
    </row>
    <row r="2706" spans="1:14" x14ac:dyDescent="0.2">
      <c r="A2706">
        <v>204</v>
      </c>
      <c r="B2706">
        <v>48</v>
      </c>
      <c r="C2706">
        <v>126</v>
      </c>
      <c r="D2706">
        <v>78</v>
      </c>
      <c r="E2706" t="s">
        <v>103</v>
      </c>
      <c r="F2706" t="s">
        <v>6684</v>
      </c>
      <c r="G2706" t="s">
        <v>6685</v>
      </c>
      <c r="H2706" t="s">
        <v>6686</v>
      </c>
      <c r="I2706" t="s">
        <v>732</v>
      </c>
      <c r="J2706" t="s">
        <v>6687</v>
      </c>
      <c r="K2706" t="s">
        <v>2047</v>
      </c>
      <c r="L2706">
        <v>203981084</v>
      </c>
      <c r="M2706" t="s">
        <v>734</v>
      </c>
      <c r="N2706" t="b">
        <v>1</v>
      </c>
    </row>
    <row r="2707" spans="1:14" x14ac:dyDescent="0.2">
      <c r="A2707">
        <v>204</v>
      </c>
      <c r="B2707">
        <v>46</v>
      </c>
      <c r="C2707">
        <v>125</v>
      </c>
      <c r="D2707">
        <v>79</v>
      </c>
      <c r="E2707" t="s">
        <v>104</v>
      </c>
      <c r="F2707" t="s">
        <v>6688</v>
      </c>
      <c r="G2707" t="s">
        <v>6689</v>
      </c>
      <c r="H2707" t="s">
        <v>6690</v>
      </c>
      <c r="I2707" t="s">
        <v>732</v>
      </c>
      <c r="J2707" t="s">
        <v>6691</v>
      </c>
      <c r="K2707" t="s">
        <v>2047</v>
      </c>
      <c r="L2707">
        <v>203978110</v>
      </c>
      <c r="M2707" t="s">
        <v>734</v>
      </c>
      <c r="N2707" t="b">
        <v>1</v>
      </c>
    </row>
    <row r="2708" spans="1:14" x14ac:dyDescent="0.2">
      <c r="A2708">
        <v>204</v>
      </c>
      <c r="B2708">
        <v>44</v>
      </c>
      <c r="C2708">
        <v>124</v>
      </c>
      <c r="D2708">
        <v>80</v>
      </c>
      <c r="E2708" t="s">
        <v>105</v>
      </c>
      <c r="F2708" t="s">
        <v>6692</v>
      </c>
      <c r="G2708" t="s">
        <v>6693</v>
      </c>
      <c r="H2708">
        <v>-24690.148000000001</v>
      </c>
      <c r="I2708">
        <v>0.498</v>
      </c>
      <c r="J2708">
        <v>7885.5455000000002</v>
      </c>
      <c r="K2708">
        <v>2.5000000000000001E-3</v>
      </c>
      <c r="L2708">
        <v>203973494.03</v>
      </c>
      <c r="M2708">
        <v>0.53400000000000003</v>
      </c>
      <c r="N2708" t="b">
        <v>0</v>
      </c>
    </row>
    <row r="2709" spans="1:14" x14ac:dyDescent="0.2">
      <c r="A2709">
        <v>204</v>
      </c>
      <c r="B2709">
        <v>42</v>
      </c>
      <c r="C2709">
        <v>123</v>
      </c>
      <c r="D2709">
        <v>81</v>
      </c>
      <c r="E2709" t="s">
        <v>106</v>
      </c>
      <c r="F2709" t="s">
        <v>6694</v>
      </c>
      <c r="G2709" t="s">
        <v>6695</v>
      </c>
      <c r="H2709">
        <v>-24346.07</v>
      </c>
      <c r="I2709">
        <v>1.1539999999999999</v>
      </c>
      <c r="J2709">
        <v>7880.0237999999999</v>
      </c>
      <c r="K2709">
        <v>5.7000000000000002E-3</v>
      </c>
      <c r="L2709">
        <v>203973863.41999999</v>
      </c>
      <c r="M2709">
        <v>1.238</v>
      </c>
      <c r="N2709" t="b">
        <v>0</v>
      </c>
    </row>
    <row r="2710" spans="1:14" x14ac:dyDescent="0.2">
      <c r="A2710">
        <v>204</v>
      </c>
      <c r="B2710">
        <v>40</v>
      </c>
      <c r="C2710">
        <v>122</v>
      </c>
      <c r="D2710">
        <v>82</v>
      </c>
      <c r="E2710" t="s">
        <v>107</v>
      </c>
      <c r="F2710" t="s">
        <v>6696</v>
      </c>
      <c r="G2710" t="s">
        <v>6697</v>
      </c>
      <c r="H2710">
        <v>-25109.814999999999</v>
      </c>
      <c r="I2710">
        <v>1.147</v>
      </c>
      <c r="J2710">
        <v>7879.9326000000001</v>
      </c>
      <c r="K2710">
        <v>5.5999999999999999E-3</v>
      </c>
      <c r="L2710">
        <v>203973043.5</v>
      </c>
      <c r="M2710">
        <v>1.2310000000000001</v>
      </c>
      <c r="N2710" t="b">
        <v>0</v>
      </c>
    </row>
    <row r="2711" spans="1:14" x14ac:dyDescent="0.2">
      <c r="A2711">
        <v>204</v>
      </c>
      <c r="B2711">
        <v>38</v>
      </c>
      <c r="C2711">
        <v>121</v>
      </c>
      <c r="D2711">
        <v>83</v>
      </c>
      <c r="E2711" t="s">
        <v>108</v>
      </c>
      <c r="F2711" t="s">
        <v>6698</v>
      </c>
      <c r="G2711" t="s">
        <v>6699</v>
      </c>
      <c r="H2711">
        <v>-20645.927</v>
      </c>
      <c r="I2711">
        <v>9.18</v>
      </c>
      <c r="J2711">
        <v>7854.2156999999997</v>
      </c>
      <c r="K2711">
        <v>4.4999999999999998E-2</v>
      </c>
      <c r="L2711">
        <v>203977835.68000001</v>
      </c>
      <c r="M2711">
        <v>9.8539999999999992</v>
      </c>
      <c r="N2711" t="b">
        <v>0</v>
      </c>
    </row>
    <row r="2712" spans="1:14" x14ac:dyDescent="0.2">
      <c r="A2712">
        <v>204</v>
      </c>
      <c r="B2712">
        <v>36</v>
      </c>
      <c r="C2712">
        <v>120</v>
      </c>
      <c r="D2712">
        <v>84</v>
      </c>
      <c r="E2712" t="s">
        <v>109</v>
      </c>
      <c r="F2712" t="s">
        <v>6700</v>
      </c>
      <c r="G2712" t="s">
        <v>6701</v>
      </c>
      <c r="H2712">
        <v>-18341.044999999998</v>
      </c>
      <c r="I2712">
        <v>10.071</v>
      </c>
      <c r="J2712">
        <v>7839.0823</v>
      </c>
      <c r="K2712">
        <v>4.9399999999999999E-2</v>
      </c>
      <c r="L2712">
        <v>203980310.06999999</v>
      </c>
      <c r="M2712">
        <v>10.811</v>
      </c>
      <c r="N2712" t="b">
        <v>0</v>
      </c>
    </row>
    <row r="2713" spans="1:14" x14ac:dyDescent="0.2">
      <c r="A2713">
        <v>204</v>
      </c>
      <c r="B2713">
        <v>34</v>
      </c>
      <c r="C2713">
        <v>119</v>
      </c>
      <c r="D2713">
        <v>85</v>
      </c>
      <c r="E2713" t="s">
        <v>110</v>
      </c>
      <c r="F2713" t="s">
        <v>6702</v>
      </c>
      <c r="G2713" t="s">
        <v>6703</v>
      </c>
      <c r="H2713">
        <v>-11875.252</v>
      </c>
      <c r="I2713">
        <v>22.667999999999999</v>
      </c>
      <c r="J2713">
        <v>7803.5522000000001</v>
      </c>
      <c r="K2713">
        <v>0.1111</v>
      </c>
      <c r="L2713">
        <v>203987251.38999999</v>
      </c>
      <c r="M2713">
        <v>24.335000000000001</v>
      </c>
      <c r="N2713" t="b">
        <v>0</v>
      </c>
    </row>
    <row r="2714" spans="1:14" x14ac:dyDescent="0.2">
      <c r="A2714">
        <v>204</v>
      </c>
      <c r="B2714">
        <v>32</v>
      </c>
      <c r="C2714">
        <v>118</v>
      </c>
      <c r="D2714">
        <v>86</v>
      </c>
      <c r="E2714" t="s">
        <v>111</v>
      </c>
      <c r="F2714" t="s">
        <v>6704</v>
      </c>
      <c r="G2714" t="s">
        <v>6705</v>
      </c>
      <c r="H2714">
        <v>-7970.1149999999998</v>
      </c>
      <c r="I2714">
        <v>7.444</v>
      </c>
      <c r="J2714">
        <v>7780.5743000000002</v>
      </c>
      <c r="K2714">
        <v>3.6499999999999998E-2</v>
      </c>
      <c r="L2714">
        <v>203991443.72</v>
      </c>
      <c r="M2714">
        <v>7.9909999999999997</v>
      </c>
      <c r="N2714" t="b">
        <v>0</v>
      </c>
    </row>
    <row r="2715" spans="1:14" x14ac:dyDescent="0.2">
      <c r="A2715">
        <v>204</v>
      </c>
      <c r="B2715">
        <v>30</v>
      </c>
      <c r="C2715">
        <v>117</v>
      </c>
      <c r="D2715">
        <v>87</v>
      </c>
      <c r="E2715" t="s">
        <v>112</v>
      </c>
      <c r="F2715" t="s">
        <v>6706</v>
      </c>
      <c r="G2715" t="s">
        <v>6707</v>
      </c>
      <c r="H2715">
        <v>607.30799999999999</v>
      </c>
      <c r="I2715">
        <v>24.581</v>
      </c>
      <c r="J2715">
        <v>7734.6931000000004</v>
      </c>
      <c r="K2715">
        <v>0.1205</v>
      </c>
      <c r="L2715">
        <v>204000651.97</v>
      </c>
      <c r="M2715">
        <v>26.388999999999999</v>
      </c>
      <c r="N2715" t="b">
        <v>0</v>
      </c>
    </row>
    <row r="2716" spans="1:14" x14ac:dyDescent="0.2">
      <c r="A2716">
        <v>204</v>
      </c>
      <c r="B2716">
        <v>28</v>
      </c>
      <c r="C2716">
        <v>116</v>
      </c>
      <c r="D2716">
        <v>88</v>
      </c>
      <c r="E2716" t="s">
        <v>113</v>
      </c>
      <c r="F2716" t="s">
        <v>6708</v>
      </c>
      <c r="G2716" t="s">
        <v>6709</v>
      </c>
      <c r="H2716">
        <v>6061.0969999999998</v>
      </c>
      <c r="I2716">
        <v>8.9239999999999995</v>
      </c>
      <c r="J2716">
        <v>7704.1238000000003</v>
      </c>
      <c r="K2716">
        <v>4.3700000000000003E-2</v>
      </c>
      <c r="L2716">
        <v>204006506.84999999</v>
      </c>
      <c r="M2716">
        <v>9.58</v>
      </c>
      <c r="N2716" t="b">
        <v>0</v>
      </c>
    </row>
    <row r="2717" spans="1:14" x14ac:dyDescent="0.2">
      <c r="A2717">
        <v>205</v>
      </c>
      <c r="B2717">
        <v>51</v>
      </c>
      <c r="C2717">
        <v>128</v>
      </c>
      <c r="D2717">
        <v>77</v>
      </c>
      <c r="E2717" t="s">
        <v>102</v>
      </c>
      <c r="F2717" t="s">
        <v>6710</v>
      </c>
      <c r="G2717" t="s">
        <v>6711</v>
      </c>
      <c r="H2717" t="s">
        <v>6712</v>
      </c>
      <c r="I2717" t="s">
        <v>503</v>
      </c>
      <c r="J2717" t="s">
        <v>6713</v>
      </c>
      <c r="K2717" t="s">
        <v>1655</v>
      </c>
      <c r="L2717">
        <v>204993988</v>
      </c>
      <c r="M2717" t="s">
        <v>506</v>
      </c>
      <c r="N2717" t="b">
        <v>1</v>
      </c>
    </row>
    <row r="2718" spans="1:14" x14ac:dyDescent="0.2">
      <c r="A2718">
        <v>205</v>
      </c>
      <c r="B2718">
        <v>49</v>
      </c>
      <c r="C2718">
        <v>127</v>
      </c>
      <c r="D2718">
        <v>78</v>
      </c>
      <c r="E2718" t="s">
        <v>103</v>
      </c>
      <c r="F2718" t="s">
        <v>6714</v>
      </c>
      <c r="G2718" t="s">
        <v>6715</v>
      </c>
      <c r="H2718" t="s">
        <v>6716</v>
      </c>
      <c r="I2718" t="s">
        <v>813</v>
      </c>
      <c r="J2718" t="s">
        <v>6717</v>
      </c>
      <c r="K2718" t="s">
        <v>2047</v>
      </c>
      <c r="L2718">
        <v>204986237</v>
      </c>
      <c r="M2718" t="s">
        <v>816</v>
      </c>
      <c r="N2718" t="b">
        <v>1</v>
      </c>
    </row>
    <row r="2719" spans="1:14" x14ac:dyDescent="0.2">
      <c r="A2719">
        <v>205</v>
      </c>
      <c r="B2719">
        <v>47</v>
      </c>
      <c r="C2719">
        <v>126</v>
      </c>
      <c r="D2719">
        <v>79</v>
      </c>
      <c r="E2719" t="s">
        <v>104</v>
      </c>
      <c r="F2719" t="s">
        <v>6718</v>
      </c>
      <c r="G2719" t="s">
        <v>6719</v>
      </c>
      <c r="H2719" t="s">
        <v>6720</v>
      </c>
      <c r="I2719" t="s">
        <v>732</v>
      </c>
      <c r="J2719" t="s">
        <v>6721</v>
      </c>
      <c r="K2719" t="s">
        <v>2047</v>
      </c>
      <c r="L2719">
        <v>204980064</v>
      </c>
      <c r="M2719" t="s">
        <v>734</v>
      </c>
      <c r="N2719" t="b">
        <v>1</v>
      </c>
    </row>
    <row r="2720" spans="1:14" x14ac:dyDescent="0.2">
      <c r="A2720">
        <v>205</v>
      </c>
      <c r="B2720">
        <v>45</v>
      </c>
      <c r="C2720">
        <v>125</v>
      </c>
      <c r="D2720">
        <v>80</v>
      </c>
      <c r="E2720" t="s">
        <v>105</v>
      </c>
      <c r="F2720" t="s">
        <v>6722</v>
      </c>
      <c r="G2720" t="s">
        <v>6723</v>
      </c>
      <c r="H2720">
        <v>-22287.719000000001</v>
      </c>
      <c r="I2720">
        <v>3.6549999999999998</v>
      </c>
      <c r="J2720">
        <v>7874.7325000000001</v>
      </c>
      <c r="K2720">
        <v>1.78E-2</v>
      </c>
      <c r="L2720">
        <v>204976073.15000001</v>
      </c>
      <c r="M2720">
        <v>3.923</v>
      </c>
      <c r="N2720" t="b">
        <v>0</v>
      </c>
    </row>
    <row r="2721" spans="1:14" x14ac:dyDescent="0.2">
      <c r="A2721">
        <v>205</v>
      </c>
      <c r="B2721">
        <v>43</v>
      </c>
      <c r="C2721">
        <v>124</v>
      </c>
      <c r="D2721">
        <v>81</v>
      </c>
      <c r="E2721" t="s">
        <v>106</v>
      </c>
      <c r="F2721" t="s">
        <v>6724</v>
      </c>
      <c r="G2721" t="s">
        <v>6725</v>
      </c>
      <c r="H2721">
        <v>-23820.802</v>
      </c>
      <c r="I2721">
        <v>1.2390000000000001</v>
      </c>
      <c r="J2721">
        <v>7878.3945999999996</v>
      </c>
      <c r="K2721">
        <v>6.0000000000000001E-3</v>
      </c>
      <c r="L2721">
        <v>204974427.31</v>
      </c>
      <c r="M2721">
        <v>1.33</v>
      </c>
      <c r="N2721" t="b">
        <v>0</v>
      </c>
    </row>
    <row r="2722" spans="1:14" x14ac:dyDescent="0.2">
      <c r="A2722">
        <v>205</v>
      </c>
      <c r="B2722">
        <v>41</v>
      </c>
      <c r="C2722">
        <v>123</v>
      </c>
      <c r="D2722">
        <v>82</v>
      </c>
      <c r="E2722" t="s">
        <v>107</v>
      </c>
      <c r="F2722" t="s">
        <v>6726</v>
      </c>
      <c r="G2722" t="s">
        <v>6727</v>
      </c>
      <c r="H2722">
        <v>-23770.162</v>
      </c>
      <c r="I2722">
        <v>1.145</v>
      </c>
      <c r="J2722">
        <v>7874.3312999999998</v>
      </c>
      <c r="K2722">
        <v>5.5999999999999999E-3</v>
      </c>
      <c r="L2722">
        <v>204974481.68000001</v>
      </c>
      <c r="M2722">
        <v>1.228</v>
      </c>
      <c r="N2722" t="b">
        <v>0</v>
      </c>
    </row>
    <row r="2723" spans="1:14" x14ac:dyDescent="0.2">
      <c r="A2723">
        <v>205</v>
      </c>
      <c r="B2723">
        <v>39</v>
      </c>
      <c r="C2723">
        <v>122</v>
      </c>
      <c r="D2723">
        <v>83</v>
      </c>
      <c r="E2723" t="s">
        <v>108</v>
      </c>
      <c r="F2723" t="s">
        <v>6728</v>
      </c>
      <c r="G2723" t="s">
        <v>6729</v>
      </c>
      <c r="H2723">
        <v>-21065.569</v>
      </c>
      <c r="I2723">
        <v>4.8079999999999998</v>
      </c>
      <c r="J2723">
        <v>7857.3217999999997</v>
      </c>
      <c r="K2723">
        <v>2.35E-2</v>
      </c>
      <c r="L2723">
        <v>204977385.18000001</v>
      </c>
      <c r="M2723">
        <v>5.1609999999999996</v>
      </c>
      <c r="N2723" t="b">
        <v>0</v>
      </c>
    </row>
    <row r="2724" spans="1:14" x14ac:dyDescent="0.2">
      <c r="A2724">
        <v>205</v>
      </c>
      <c r="B2724">
        <v>37</v>
      </c>
      <c r="C2724">
        <v>121</v>
      </c>
      <c r="D2724">
        <v>84</v>
      </c>
      <c r="E2724" t="s">
        <v>109</v>
      </c>
      <c r="F2724" t="s">
        <v>6730</v>
      </c>
      <c r="G2724" t="s">
        <v>6731</v>
      </c>
      <c r="H2724">
        <v>-17521.398000000001</v>
      </c>
      <c r="I2724">
        <v>10.058999999999999</v>
      </c>
      <c r="J2724">
        <v>7836.2168000000001</v>
      </c>
      <c r="K2724">
        <v>4.9099999999999998E-2</v>
      </c>
      <c r="L2724">
        <v>204981190</v>
      </c>
      <c r="M2724">
        <v>10.798</v>
      </c>
      <c r="N2724" t="b">
        <v>0</v>
      </c>
    </row>
    <row r="2725" spans="1:14" x14ac:dyDescent="0.2">
      <c r="A2725">
        <v>205</v>
      </c>
      <c r="B2725">
        <v>35</v>
      </c>
      <c r="C2725">
        <v>120</v>
      </c>
      <c r="D2725">
        <v>85</v>
      </c>
      <c r="E2725" t="s">
        <v>110</v>
      </c>
      <c r="F2725" t="s">
        <v>6732</v>
      </c>
      <c r="G2725" t="s">
        <v>6733</v>
      </c>
      <c r="H2725">
        <v>-12984.519</v>
      </c>
      <c r="I2725">
        <v>12.055</v>
      </c>
      <c r="J2725">
        <v>7810.2694000000001</v>
      </c>
      <c r="K2725">
        <v>5.8799999999999998E-2</v>
      </c>
      <c r="L2725">
        <v>204986060.53999999</v>
      </c>
      <c r="M2725">
        <v>12.941000000000001</v>
      </c>
      <c r="N2725" t="b">
        <v>0</v>
      </c>
    </row>
    <row r="2726" spans="1:14" x14ac:dyDescent="0.2">
      <c r="A2726">
        <v>205</v>
      </c>
      <c r="B2726">
        <v>33</v>
      </c>
      <c r="C2726">
        <v>119</v>
      </c>
      <c r="D2726">
        <v>86</v>
      </c>
      <c r="E2726" t="s">
        <v>111</v>
      </c>
      <c r="F2726" t="s">
        <v>6734</v>
      </c>
      <c r="G2726" t="s">
        <v>6735</v>
      </c>
      <c r="H2726">
        <v>-7709.7640000000001</v>
      </c>
      <c r="I2726">
        <v>5.08</v>
      </c>
      <c r="J2726">
        <v>7780.7226000000001</v>
      </c>
      <c r="K2726">
        <v>2.4799999999999999E-2</v>
      </c>
      <c r="L2726">
        <v>204991723.22</v>
      </c>
      <c r="M2726">
        <v>5.4530000000000003</v>
      </c>
      <c r="N2726" t="b">
        <v>0</v>
      </c>
    </row>
    <row r="2727" spans="1:14" x14ac:dyDescent="0.2">
      <c r="A2727">
        <v>205</v>
      </c>
      <c r="B2727">
        <v>31</v>
      </c>
      <c r="C2727">
        <v>118</v>
      </c>
      <c r="D2727">
        <v>87</v>
      </c>
      <c r="E2727" t="s">
        <v>112</v>
      </c>
      <c r="F2727" t="s">
        <v>6736</v>
      </c>
      <c r="G2727" t="s">
        <v>6737</v>
      </c>
      <c r="H2727">
        <v>-1309.816</v>
      </c>
      <c r="I2727">
        <v>7.8239999999999998</v>
      </c>
      <c r="J2727">
        <v>7745.6869999999999</v>
      </c>
      <c r="K2727">
        <v>3.8199999999999998E-2</v>
      </c>
      <c r="L2727">
        <v>204998593.84999999</v>
      </c>
      <c r="M2727">
        <v>8.3989999999999991</v>
      </c>
      <c r="N2727" t="b">
        <v>0</v>
      </c>
    </row>
    <row r="2728" spans="1:14" x14ac:dyDescent="0.2">
      <c r="A2728">
        <v>205</v>
      </c>
      <c r="B2728">
        <v>29</v>
      </c>
      <c r="C2728">
        <v>117</v>
      </c>
      <c r="D2728">
        <v>88</v>
      </c>
      <c r="E2728" t="s">
        <v>113</v>
      </c>
      <c r="F2728" t="s">
        <v>6738</v>
      </c>
      <c r="G2728" t="s">
        <v>6739</v>
      </c>
      <c r="H2728">
        <v>5803.8530000000001</v>
      </c>
      <c r="I2728">
        <v>22.771999999999998</v>
      </c>
      <c r="J2728">
        <v>7707.1697999999997</v>
      </c>
      <c r="K2728">
        <v>0.1111</v>
      </c>
      <c r="L2728">
        <v>205006230.69</v>
      </c>
      <c r="M2728">
        <v>24.446000000000002</v>
      </c>
      <c r="N2728" t="b">
        <v>0</v>
      </c>
    </row>
    <row r="2729" spans="1:14" x14ac:dyDescent="0.2">
      <c r="A2729">
        <v>205</v>
      </c>
      <c r="B2729">
        <v>27</v>
      </c>
      <c r="C2729">
        <v>116</v>
      </c>
      <c r="D2729">
        <v>89</v>
      </c>
      <c r="E2729" t="s">
        <v>114</v>
      </c>
      <c r="F2729" t="s">
        <v>6740</v>
      </c>
      <c r="G2729" t="s">
        <v>6741</v>
      </c>
      <c r="H2729">
        <v>14106.689</v>
      </c>
      <c r="I2729">
        <v>59.32</v>
      </c>
      <c r="J2729">
        <v>7662.8518999999997</v>
      </c>
      <c r="K2729">
        <v>0.28939999999999999</v>
      </c>
      <c r="L2729">
        <v>205015144.15000001</v>
      </c>
      <c r="M2729">
        <v>63.682000000000002</v>
      </c>
      <c r="N2729" t="b">
        <v>0</v>
      </c>
    </row>
    <row r="2730" spans="1:14" x14ac:dyDescent="0.2">
      <c r="A2730">
        <v>206</v>
      </c>
      <c r="B2730">
        <v>50</v>
      </c>
      <c r="C2730">
        <v>128</v>
      </c>
      <c r="D2730">
        <v>78</v>
      </c>
      <c r="E2730" t="s">
        <v>103</v>
      </c>
      <c r="F2730" t="s">
        <v>6742</v>
      </c>
      <c r="G2730" t="s">
        <v>6743</v>
      </c>
      <c r="H2730" t="s">
        <v>6744</v>
      </c>
      <c r="I2730" t="s">
        <v>813</v>
      </c>
      <c r="J2730" t="s">
        <v>6745</v>
      </c>
      <c r="K2730" t="s">
        <v>2047</v>
      </c>
      <c r="L2730">
        <v>205990080</v>
      </c>
      <c r="M2730" t="s">
        <v>816</v>
      </c>
      <c r="N2730" t="b">
        <v>1</v>
      </c>
    </row>
    <row r="2731" spans="1:14" x14ac:dyDescent="0.2">
      <c r="A2731">
        <v>206</v>
      </c>
      <c r="B2731">
        <v>48</v>
      </c>
      <c r="C2731">
        <v>127</v>
      </c>
      <c r="D2731">
        <v>79</v>
      </c>
      <c r="E2731" t="s">
        <v>104</v>
      </c>
      <c r="F2731" t="s">
        <v>6746</v>
      </c>
      <c r="G2731" t="s">
        <v>6747</v>
      </c>
      <c r="H2731" t="s">
        <v>6748</v>
      </c>
      <c r="I2731" t="s">
        <v>813</v>
      </c>
      <c r="J2731" t="s">
        <v>1278</v>
      </c>
      <c r="K2731" t="s">
        <v>2047</v>
      </c>
      <c r="L2731">
        <v>205984766</v>
      </c>
      <c r="M2731" t="s">
        <v>816</v>
      </c>
      <c r="N2731" t="b">
        <v>1</v>
      </c>
    </row>
    <row r="2732" spans="1:14" x14ac:dyDescent="0.2">
      <c r="A2732">
        <v>206</v>
      </c>
      <c r="B2732">
        <v>46</v>
      </c>
      <c r="C2732">
        <v>126</v>
      </c>
      <c r="D2732">
        <v>80</v>
      </c>
      <c r="E2732" t="s">
        <v>105</v>
      </c>
      <c r="F2732" t="s">
        <v>6749</v>
      </c>
      <c r="G2732" t="s">
        <v>6750</v>
      </c>
      <c r="H2732">
        <v>-20945.727999999999</v>
      </c>
      <c r="I2732">
        <v>20.440999999999999</v>
      </c>
      <c r="J2732">
        <v>7869.1723000000002</v>
      </c>
      <c r="K2732">
        <v>9.9199999999999997E-2</v>
      </c>
      <c r="L2732">
        <v>205977513.83000001</v>
      </c>
      <c r="M2732">
        <v>21.943000000000001</v>
      </c>
      <c r="N2732" t="b">
        <v>0</v>
      </c>
    </row>
    <row r="2733" spans="1:14" x14ac:dyDescent="0.2">
      <c r="A2733">
        <v>206</v>
      </c>
      <c r="B2733">
        <v>44</v>
      </c>
      <c r="C2733">
        <v>125</v>
      </c>
      <c r="D2733">
        <v>81</v>
      </c>
      <c r="E2733" t="s">
        <v>106</v>
      </c>
      <c r="F2733" t="s">
        <v>6751</v>
      </c>
      <c r="G2733" t="s">
        <v>6752</v>
      </c>
      <c r="H2733">
        <v>-22253.293000000001</v>
      </c>
      <c r="I2733">
        <v>1.286</v>
      </c>
      <c r="J2733">
        <v>7871.7218999999996</v>
      </c>
      <c r="K2733">
        <v>6.1999999999999998E-3</v>
      </c>
      <c r="L2733">
        <v>205976110.09999999</v>
      </c>
      <c r="M2733">
        <v>1.38</v>
      </c>
      <c r="N2733" t="b">
        <v>0</v>
      </c>
    </row>
    <row r="2734" spans="1:14" x14ac:dyDescent="0.2">
      <c r="A2734">
        <v>206</v>
      </c>
      <c r="B2734">
        <v>42</v>
      </c>
      <c r="C2734">
        <v>124</v>
      </c>
      <c r="D2734">
        <v>82</v>
      </c>
      <c r="E2734" t="s">
        <v>107</v>
      </c>
      <c r="F2734" t="s">
        <v>6753</v>
      </c>
      <c r="G2734" t="s">
        <v>6754</v>
      </c>
      <c r="H2734">
        <v>-23785.506000000001</v>
      </c>
      <c r="I2734">
        <v>1.1439999999999999</v>
      </c>
      <c r="J2734">
        <v>7875.3620000000001</v>
      </c>
      <c r="K2734">
        <v>5.5999999999999999E-3</v>
      </c>
      <c r="L2734">
        <v>205974465.21000001</v>
      </c>
      <c r="M2734">
        <v>1.228</v>
      </c>
      <c r="N2734" t="b">
        <v>0</v>
      </c>
    </row>
    <row r="2735" spans="1:14" x14ac:dyDescent="0.2">
      <c r="A2735">
        <v>206</v>
      </c>
      <c r="B2735">
        <v>40</v>
      </c>
      <c r="C2735">
        <v>123</v>
      </c>
      <c r="D2735">
        <v>83</v>
      </c>
      <c r="E2735" t="s">
        <v>108</v>
      </c>
      <c r="F2735" t="s">
        <v>6755</v>
      </c>
      <c r="G2735" t="s">
        <v>6756</v>
      </c>
      <c r="H2735">
        <v>-20028.201000000001</v>
      </c>
      <c r="I2735">
        <v>7.6319999999999997</v>
      </c>
      <c r="J2735">
        <v>7853.3248999999996</v>
      </c>
      <c r="K2735">
        <v>3.7100000000000001E-2</v>
      </c>
      <c r="L2735">
        <v>205978498.84</v>
      </c>
      <c r="M2735">
        <v>8.1929999999999996</v>
      </c>
      <c r="N2735" t="b">
        <v>0</v>
      </c>
    </row>
    <row r="2736" spans="1:14" x14ac:dyDescent="0.2">
      <c r="A2736">
        <v>206</v>
      </c>
      <c r="B2736">
        <v>38</v>
      </c>
      <c r="C2736">
        <v>122</v>
      </c>
      <c r="D2736">
        <v>84</v>
      </c>
      <c r="E2736" t="s">
        <v>109</v>
      </c>
      <c r="F2736" t="s">
        <v>6757</v>
      </c>
      <c r="G2736" t="s">
        <v>6758</v>
      </c>
      <c r="H2736">
        <v>-18188.668000000001</v>
      </c>
      <c r="I2736">
        <v>4.0119999999999996</v>
      </c>
      <c r="J2736">
        <v>7840.5973000000004</v>
      </c>
      <c r="K2736">
        <v>1.95E-2</v>
      </c>
      <c r="L2736">
        <v>205980473.66</v>
      </c>
      <c r="M2736">
        <v>4.306</v>
      </c>
      <c r="N2736" t="b">
        <v>0</v>
      </c>
    </row>
    <row r="2737" spans="1:14" x14ac:dyDescent="0.2">
      <c r="A2737">
        <v>206</v>
      </c>
      <c r="B2737">
        <v>36</v>
      </c>
      <c r="C2737">
        <v>121</v>
      </c>
      <c r="D2737">
        <v>85</v>
      </c>
      <c r="E2737" t="s">
        <v>110</v>
      </c>
      <c r="F2737" t="s">
        <v>6759</v>
      </c>
      <c r="G2737" t="s">
        <v>6760</v>
      </c>
      <c r="H2737">
        <v>-12439.388000000001</v>
      </c>
      <c r="I2737">
        <v>13.529</v>
      </c>
      <c r="J2737">
        <v>7808.8904000000002</v>
      </c>
      <c r="K2737">
        <v>6.5699999999999995E-2</v>
      </c>
      <c r="L2737">
        <v>205986645.75999999</v>
      </c>
      <c r="M2737">
        <v>14.523</v>
      </c>
      <c r="N2737" t="b">
        <v>0</v>
      </c>
    </row>
    <row r="2738" spans="1:14" x14ac:dyDescent="0.2">
      <c r="A2738">
        <v>206</v>
      </c>
      <c r="B2738">
        <v>34</v>
      </c>
      <c r="C2738">
        <v>120</v>
      </c>
      <c r="D2738">
        <v>86</v>
      </c>
      <c r="E2738" t="s">
        <v>111</v>
      </c>
      <c r="F2738" t="s">
        <v>6761</v>
      </c>
      <c r="G2738" t="s">
        <v>6762</v>
      </c>
      <c r="H2738">
        <v>-9132.9179999999997</v>
      </c>
      <c r="I2738">
        <v>8.5909999999999993</v>
      </c>
      <c r="J2738">
        <v>7789.0416999999998</v>
      </c>
      <c r="K2738">
        <v>4.1700000000000001E-2</v>
      </c>
      <c r="L2738">
        <v>205990195.40000001</v>
      </c>
      <c r="M2738">
        <v>9.2230000000000008</v>
      </c>
      <c r="N2738" t="b">
        <v>0</v>
      </c>
    </row>
    <row r="2739" spans="1:14" x14ac:dyDescent="0.2">
      <c r="A2739">
        <v>206</v>
      </c>
      <c r="B2739">
        <v>32</v>
      </c>
      <c r="C2739">
        <v>119</v>
      </c>
      <c r="D2739">
        <v>87</v>
      </c>
      <c r="E2739" t="s">
        <v>112</v>
      </c>
      <c r="F2739" t="s">
        <v>6763</v>
      </c>
      <c r="G2739" t="s">
        <v>6764</v>
      </c>
      <c r="H2739">
        <v>-1246.8589999999999</v>
      </c>
      <c r="I2739">
        <v>27.811</v>
      </c>
      <c r="J2739">
        <v>7746.9620999999997</v>
      </c>
      <c r="K2739">
        <v>0.13500000000000001</v>
      </c>
      <c r="L2739">
        <v>205998661.44</v>
      </c>
      <c r="M2739">
        <v>29.856000000000002</v>
      </c>
      <c r="N2739" t="b">
        <v>0</v>
      </c>
    </row>
    <row r="2740" spans="1:14" x14ac:dyDescent="0.2">
      <c r="A2740">
        <v>206</v>
      </c>
      <c r="B2740">
        <v>30</v>
      </c>
      <c r="C2740">
        <v>118</v>
      </c>
      <c r="D2740">
        <v>88</v>
      </c>
      <c r="E2740" t="s">
        <v>113</v>
      </c>
      <c r="F2740" t="s">
        <v>6765</v>
      </c>
      <c r="G2740" t="s">
        <v>6766</v>
      </c>
      <c r="H2740">
        <v>3565.6129999999998</v>
      </c>
      <c r="I2740">
        <v>18.007999999999999</v>
      </c>
      <c r="J2740">
        <v>7719.8028000000004</v>
      </c>
      <c r="K2740">
        <v>8.7400000000000005E-2</v>
      </c>
      <c r="L2740">
        <v>206003827.84</v>
      </c>
      <c r="M2740">
        <v>19.332000000000001</v>
      </c>
      <c r="N2740" t="b">
        <v>0</v>
      </c>
    </row>
    <row r="2741" spans="1:14" x14ac:dyDescent="0.2">
      <c r="A2741">
        <v>206</v>
      </c>
      <c r="B2741">
        <v>28</v>
      </c>
      <c r="C2741">
        <v>117</v>
      </c>
      <c r="D2741">
        <v>89</v>
      </c>
      <c r="E2741" t="s">
        <v>114</v>
      </c>
      <c r="F2741" t="s">
        <v>6767</v>
      </c>
      <c r="G2741" t="s">
        <v>6768</v>
      </c>
      <c r="H2741">
        <v>13484.754000000001</v>
      </c>
      <c r="I2741">
        <v>65.087999999999994</v>
      </c>
      <c r="J2741">
        <v>7667.8537999999999</v>
      </c>
      <c r="K2741">
        <v>0.316</v>
      </c>
      <c r="L2741">
        <v>206014476.47</v>
      </c>
      <c r="M2741">
        <v>69.873999999999995</v>
      </c>
      <c r="N2741" t="b">
        <v>0</v>
      </c>
    </row>
    <row r="2742" spans="1:14" x14ac:dyDescent="0.2">
      <c r="A2742">
        <v>207</v>
      </c>
      <c r="B2742">
        <v>51</v>
      </c>
      <c r="C2742">
        <v>129</v>
      </c>
      <c r="D2742">
        <v>78</v>
      </c>
      <c r="E2742" t="s">
        <v>103</v>
      </c>
      <c r="F2742" t="s">
        <v>6769</v>
      </c>
      <c r="G2742" t="s">
        <v>6770</v>
      </c>
      <c r="H2742" t="s">
        <v>6771</v>
      </c>
      <c r="I2742" t="s">
        <v>581</v>
      </c>
      <c r="J2742" t="s">
        <v>5790</v>
      </c>
      <c r="K2742" t="s">
        <v>1655</v>
      </c>
      <c r="L2742">
        <v>206995556</v>
      </c>
      <c r="M2742" t="s">
        <v>584</v>
      </c>
      <c r="N2742" t="b">
        <v>1</v>
      </c>
    </row>
    <row r="2743" spans="1:14" x14ac:dyDescent="0.2">
      <c r="A2743">
        <v>207</v>
      </c>
      <c r="B2743">
        <v>49</v>
      </c>
      <c r="C2743">
        <v>128</v>
      </c>
      <c r="D2743">
        <v>79</v>
      </c>
      <c r="E2743" t="s">
        <v>104</v>
      </c>
      <c r="F2743" t="s">
        <v>6772</v>
      </c>
      <c r="G2743" t="s">
        <v>6773</v>
      </c>
      <c r="H2743" t="s">
        <v>6774</v>
      </c>
      <c r="I2743" t="s">
        <v>813</v>
      </c>
      <c r="J2743" t="s">
        <v>1041</v>
      </c>
      <c r="K2743" t="s">
        <v>2047</v>
      </c>
      <c r="L2743">
        <v>206988577</v>
      </c>
      <c r="M2743" t="s">
        <v>816</v>
      </c>
      <c r="N2743" t="b">
        <v>1</v>
      </c>
    </row>
    <row r="2744" spans="1:14" x14ac:dyDescent="0.2">
      <c r="A2744">
        <v>207</v>
      </c>
      <c r="B2744">
        <v>47</v>
      </c>
      <c r="C2744">
        <v>127</v>
      </c>
      <c r="D2744">
        <v>80</v>
      </c>
      <c r="E2744" t="s">
        <v>105</v>
      </c>
      <c r="F2744" t="s">
        <v>6775</v>
      </c>
      <c r="G2744" t="s">
        <v>6776</v>
      </c>
      <c r="H2744">
        <v>-16487.446</v>
      </c>
      <c r="I2744">
        <v>29.808</v>
      </c>
      <c r="J2744">
        <v>7848.6112000000003</v>
      </c>
      <c r="K2744">
        <v>0.14399999999999999</v>
      </c>
      <c r="L2744">
        <v>206982300</v>
      </c>
      <c r="M2744">
        <v>32</v>
      </c>
      <c r="N2744" t="b">
        <v>0</v>
      </c>
    </row>
    <row r="2745" spans="1:14" x14ac:dyDescent="0.2">
      <c r="A2745">
        <v>207</v>
      </c>
      <c r="B2745">
        <v>45</v>
      </c>
      <c r="C2745">
        <v>126</v>
      </c>
      <c r="D2745">
        <v>81</v>
      </c>
      <c r="E2745" t="s">
        <v>106</v>
      </c>
      <c r="F2745" t="s">
        <v>6777</v>
      </c>
      <c r="G2745" t="s">
        <v>6778</v>
      </c>
      <c r="H2745">
        <v>-21034.436000000002</v>
      </c>
      <c r="I2745">
        <v>5.4390000000000001</v>
      </c>
      <c r="J2745">
        <v>7866.7978999999996</v>
      </c>
      <c r="K2745">
        <v>2.63E-2</v>
      </c>
      <c r="L2745">
        <v>206977418.59999999</v>
      </c>
      <c r="M2745">
        <v>5.8390000000000004</v>
      </c>
      <c r="N2745" t="b">
        <v>0</v>
      </c>
    </row>
    <row r="2746" spans="1:14" x14ac:dyDescent="0.2">
      <c r="A2746">
        <v>207</v>
      </c>
      <c r="B2746">
        <v>43</v>
      </c>
      <c r="C2746">
        <v>125</v>
      </c>
      <c r="D2746">
        <v>82</v>
      </c>
      <c r="E2746" t="s">
        <v>107</v>
      </c>
      <c r="F2746" t="s">
        <v>6779</v>
      </c>
      <c r="G2746" t="s">
        <v>6780</v>
      </c>
      <c r="H2746">
        <v>-22451.968000000001</v>
      </c>
      <c r="I2746">
        <v>1.147</v>
      </c>
      <c r="J2746">
        <v>7869.8663999999999</v>
      </c>
      <c r="K2746">
        <v>5.4999999999999997E-3</v>
      </c>
      <c r="L2746">
        <v>206975896.81999999</v>
      </c>
      <c r="M2746">
        <v>1.2310000000000001</v>
      </c>
      <c r="N2746" t="b">
        <v>0</v>
      </c>
    </row>
    <row r="2747" spans="1:14" x14ac:dyDescent="0.2">
      <c r="A2747">
        <v>207</v>
      </c>
      <c r="B2747">
        <v>41</v>
      </c>
      <c r="C2747">
        <v>124</v>
      </c>
      <c r="D2747">
        <v>83</v>
      </c>
      <c r="E2747" t="s">
        <v>108</v>
      </c>
      <c r="F2747" t="s">
        <v>6781</v>
      </c>
      <c r="G2747" t="s">
        <v>6782</v>
      </c>
      <c r="H2747">
        <v>-20054.554</v>
      </c>
      <c r="I2747">
        <v>2.3969999999999998</v>
      </c>
      <c r="J2747">
        <v>7854.5052999999998</v>
      </c>
      <c r="K2747">
        <v>1.1599999999999999E-2</v>
      </c>
      <c r="L2747">
        <v>206978470.55000001</v>
      </c>
      <c r="M2747">
        <v>2.573</v>
      </c>
      <c r="N2747" t="b">
        <v>0</v>
      </c>
    </row>
    <row r="2748" spans="1:14" x14ac:dyDescent="0.2">
      <c r="A2748">
        <v>207</v>
      </c>
      <c r="B2748">
        <v>39</v>
      </c>
      <c r="C2748">
        <v>123</v>
      </c>
      <c r="D2748">
        <v>84</v>
      </c>
      <c r="E2748" t="s">
        <v>109</v>
      </c>
      <c r="F2748" t="s">
        <v>6783</v>
      </c>
      <c r="G2748" t="s">
        <v>6784</v>
      </c>
      <c r="H2748">
        <v>-17145.7</v>
      </c>
      <c r="I2748">
        <v>6.6589999999999998</v>
      </c>
      <c r="J2748">
        <v>7836.6733999999997</v>
      </c>
      <c r="K2748">
        <v>3.2199999999999999E-2</v>
      </c>
      <c r="L2748">
        <v>206981593.33000001</v>
      </c>
      <c r="M2748">
        <v>7.1479999999999997</v>
      </c>
      <c r="N2748" t="b">
        <v>0</v>
      </c>
    </row>
    <row r="2749" spans="1:14" x14ac:dyDescent="0.2">
      <c r="A2749">
        <v>207</v>
      </c>
      <c r="B2749">
        <v>37</v>
      </c>
      <c r="C2749">
        <v>122</v>
      </c>
      <c r="D2749">
        <v>85</v>
      </c>
      <c r="E2749" t="s">
        <v>110</v>
      </c>
      <c r="F2749" t="s">
        <v>6785</v>
      </c>
      <c r="G2749" t="s">
        <v>6786</v>
      </c>
      <c r="H2749">
        <v>-13227.482</v>
      </c>
      <c r="I2749">
        <v>12.406000000000001</v>
      </c>
      <c r="J2749">
        <v>7813.9652999999998</v>
      </c>
      <c r="K2749">
        <v>5.9900000000000002E-2</v>
      </c>
      <c r="L2749">
        <v>206985799.71000001</v>
      </c>
      <c r="M2749">
        <v>13.318</v>
      </c>
      <c r="N2749" t="b">
        <v>0</v>
      </c>
    </row>
    <row r="2750" spans="1:14" x14ac:dyDescent="0.2">
      <c r="A2750">
        <v>207</v>
      </c>
      <c r="B2750">
        <v>35</v>
      </c>
      <c r="C2750">
        <v>121</v>
      </c>
      <c r="D2750">
        <v>86</v>
      </c>
      <c r="E2750" t="s">
        <v>111</v>
      </c>
      <c r="F2750" t="s">
        <v>6787</v>
      </c>
      <c r="G2750" t="s">
        <v>6788</v>
      </c>
      <c r="H2750">
        <v>-8634.7420000000002</v>
      </c>
      <c r="I2750">
        <v>4.742</v>
      </c>
      <c r="J2750">
        <v>7787.9987000000001</v>
      </c>
      <c r="K2750">
        <v>2.29E-2</v>
      </c>
      <c r="L2750">
        <v>206990730.22</v>
      </c>
      <c r="M2750">
        <v>5.09</v>
      </c>
      <c r="N2750" t="b">
        <v>0</v>
      </c>
    </row>
    <row r="2751" spans="1:14" x14ac:dyDescent="0.2">
      <c r="A2751">
        <v>207</v>
      </c>
      <c r="B2751">
        <v>33</v>
      </c>
      <c r="C2751">
        <v>120</v>
      </c>
      <c r="D2751">
        <v>87</v>
      </c>
      <c r="E2751" t="s">
        <v>112</v>
      </c>
      <c r="F2751" t="s">
        <v>6789</v>
      </c>
      <c r="G2751" t="s">
        <v>6790</v>
      </c>
      <c r="H2751">
        <v>-2849.0210000000002</v>
      </c>
      <c r="I2751">
        <v>17.556999999999999</v>
      </c>
      <c r="J2751">
        <v>7756.2689</v>
      </c>
      <c r="K2751">
        <v>8.48E-2</v>
      </c>
      <c r="L2751">
        <v>206996941.44999999</v>
      </c>
      <c r="M2751">
        <v>18.847000000000001</v>
      </c>
      <c r="N2751" t="b">
        <v>0</v>
      </c>
    </row>
    <row r="2752" spans="1:14" x14ac:dyDescent="0.2">
      <c r="A2752">
        <v>207</v>
      </c>
      <c r="B2752">
        <v>31</v>
      </c>
      <c r="C2752">
        <v>119</v>
      </c>
      <c r="D2752">
        <v>88</v>
      </c>
      <c r="E2752" t="s">
        <v>113</v>
      </c>
      <c r="F2752" t="s">
        <v>6791</v>
      </c>
      <c r="G2752" t="s">
        <v>6792</v>
      </c>
      <c r="H2752">
        <v>3513.9879999999998</v>
      </c>
      <c r="I2752">
        <v>58.286000000000001</v>
      </c>
      <c r="J2752">
        <v>7721.7502999999997</v>
      </c>
      <c r="K2752">
        <v>0.28160000000000002</v>
      </c>
      <c r="L2752">
        <v>207003772.41999999</v>
      </c>
      <c r="M2752">
        <v>62.572000000000003</v>
      </c>
      <c r="N2752" t="b">
        <v>0</v>
      </c>
    </row>
    <row r="2753" spans="1:14" x14ac:dyDescent="0.2">
      <c r="A2753">
        <v>207</v>
      </c>
      <c r="B2753">
        <v>29</v>
      </c>
      <c r="C2753">
        <v>118</v>
      </c>
      <c r="D2753">
        <v>89</v>
      </c>
      <c r="E2753" t="s">
        <v>114</v>
      </c>
      <c r="F2753" t="s">
        <v>6793</v>
      </c>
      <c r="G2753" t="s">
        <v>6794</v>
      </c>
      <c r="H2753">
        <v>11146.227999999999</v>
      </c>
      <c r="I2753">
        <v>56.247999999999998</v>
      </c>
      <c r="J2753">
        <v>7681.1000999999997</v>
      </c>
      <c r="K2753">
        <v>0.2717</v>
      </c>
      <c r="L2753">
        <v>207011965.96000001</v>
      </c>
      <c r="M2753">
        <v>60.384</v>
      </c>
      <c r="N2753" t="b">
        <v>0</v>
      </c>
    </row>
    <row r="2754" spans="1:14" x14ac:dyDescent="0.2">
      <c r="A2754">
        <v>208</v>
      </c>
      <c r="B2754">
        <v>52</v>
      </c>
      <c r="C2754">
        <v>130</v>
      </c>
      <c r="D2754">
        <v>78</v>
      </c>
      <c r="E2754" t="s">
        <v>103</v>
      </c>
      <c r="F2754" t="s">
        <v>6795</v>
      </c>
      <c r="G2754" t="s">
        <v>6796</v>
      </c>
      <c r="H2754" t="s">
        <v>6797</v>
      </c>
      <c r="I2754" t="s">
        <v>581</v>
      </c>
      <c r="J2754" t="s">
        <v>6798</v>
      </c>
      <c r="K2754" t="s">
        <v>1655</v>
      </c>
      <c r="L2754">
        <v>207999463</v>
      </c>
      <c r="M2754" t="s">
        <v>584</v>
      </c>
      <c r="N2754" t="b">
        <v>1</v>
      </c>
    </row>
    <row r="2755" spans="1:14" x14ac:dyDescent="0.2">
      <c r="A2755">
        <v>208</v>
      </c>
      <c r="B2755">
        <v>50</v>
      </c>
      <c r="C2755">
        <v>129</v>
      </c>
      <c r="D2755">
        <v>79</v>
      </c>
      <c r="E2755" t="s">
        <v>104</v>
      </c>
      <c r="F2755" t="s">
        <v>6799</v>
      </c>
      <c r="G2755" t="s">
        <v>6800</v>
      </c>
      <c r="H2755" t="s">
        <v>6801</v>
      </c>
      <c r="I2755" t="s">
        <v>813</v>
      </c>
      <c r="J2755" t="s">
        <v>6802</v>
      </c>
      <c r="K2755" t="s">
        <v>2047</v>
      </c>
      <c r="L2755">
        <v>207993655</v>
      </c>
      <c r="M2755" t="s">
        <v>816</v>
      </c>
      <c r="N2755" t="b">
        <v>1</v>
      </c>
    </row>
    <row r="2756" spans="1:14" x14ac:dyDescent="0.2">
      <c r="A2756">
        <v>208</v>
      </c>
      <c r="B2756">
        <v>48</v>
      </c>
      <c r="C2756">
        <v>128</v>
      </c>
      <c r="D2756">
        <v>80</v>
      </c>
      <c r="E2756" t="s">
        <v>105</v>
      </c>
      <c r="F2756" t="s">
        <v>6803</v>
      </c>
      <c r="G2756" t="s">
        <v>6804</v>
      </c>
      <c r="H2756">
        <v>-13265.407999999999</v>
      </c>
      <c r="I2756">
        <v>30.739000000000001</v>
      </c>
      <c r="J2756">
        <v>7834.1913999999997</v>
      </c>
      <c r="K2756">
        <v>0.14779999999999999</v>
      </c>
      <c r="L2756">
        <v>207985759</v>
      </c>
      <c r="M2756">
        <v>33</v>
      </c>
      <c r="N2756" t="b">
        <v>0</v>
      </c>
    </row>
    <row r="2757" spans="1:14" x14ac:dyDescent="0.2">
      <c r="A2757">
        <v>208</v>
      </c>
      <c r="B2757">
        <v>46</v>
      </c>
      <c r="C2757">
        <v>127</v>
      </c>
      <c r="D2757">
        <v>81</v>
      </c>
      <c r="E2757" t="s">
        <v>106</v>
      </c>
      <c r="F2757" t="s">
        <v>6805</v>
      </c>
      <c r="G2757" t="s">
        <v>6806</v>
      </c>
      <c r="H2757">
        <v>-16750.120999999999</v>
      </c>
      <c r="I2757">
        <v>1.8540000000000001</v>
      </c>
      <c r="J2757">
        <v>7847.1835000000001</v>
      </c>
      <c r="K2757">
        <v>8.8999999999999999E-3</v>
      </c>
      <c r="L2757">
        <v>207982018</v>
      </c>
      <c r="M2757">
        <v>1.9890000000000001</v>
      </c>
      <c r="N2757" t="b">
        <v>0</v>
      </c>
    </row>
    <row r="2758" spans="1:14" x14ac:dyDescent="0.2">
      <c r="A2758">
        <v>208</v>
      </c>
      <c r="B2758">
        <v>44</v>
      </c>
      <c r="C2758">
        <v>126</v>
      </c>
      <c r="D2758">
        <v>82</v>
      </c>
      <c r="E2758" t="s">
        <v>107</v>
      </c>
      <c r="F2758" t="s">
        <v>6807</v>
      </c>
      <c r="G2758" t="s">
        <v>6808</v>
      </c>
      <c r="H2758">
        <v>-21748.519</v>
      </c>
      <c r="I2758">
        <v>1.1479999999999999</v>
      </c>
      <c r="J2758">
        <v>7867.4530000000004</v>
      </c>
      <c r="K2758">
        <v>5.4999999999999997E-3</v>
      </c>
      <c r="L2758">
        <v>207976652</v>
      </c>
      <c r="M2758">
        <v>1.232</v>
      </c>
      <c r="N2758" t="b">
        <v>0</v>
      </c>
    </row>
    <row r="2759" spans="1:14" x14ac:dyDescent="0.2">
      <c r="A2759">
        <v>208</v>
      </c>
      <c r="B2759">
        <v>42</v>
      </c>
      <c r="C2759">
        <v>125</v>
      </c>
      <c r="D2759">
        <v>83</v>
      </c>
      <c r="E2759" t="s">
        <v>108</v>
      </c>
      <c r="F2759" t="s">
        <v>6809</v>
      </c>
      <c r="G2759" t="s">
        <v>6810</v>
      </c>
      <c r="H2759">
        <v>-18870.151000000002</v>
      </c>
      <c r="I2759">
        <v>2.3050000000000002</v>
      </c>
      <c r="J2759">
        <v>7849.8534</v>
      </c>
      <c r="K2759">
        <v>1.11E-2</v>
      </c>
      <c r="L2759">
        <v>207979742.06</v>
      </c>
      <c r="M2759">
        <v>2.4740000000000002</v>
      </c>
      <c r="N2759" t="b">
        <v>0</v>
      </c>
    </row>
    <row r="2760" spans="1:14" x14ac:dyDescent="0.2">
      <c r="A2760">
        <v>208</v>
      </c>
      <c r="B2760">
        <v>40</v>
      </c>
      <c r="C2760">
        <v>124</v>
      </c>
      <c r="D2760">
        <v>84</v>
      </c>
      <c r="E2760" t="s">
        <v>109</v>
      </c>
      <c r="F2760" t="s">
        <v>6811</v>
      </c>
      <c r="G2760" t="s">
        <v>6812</v>
      </c>
      <c r="H2760">
        <v>-17469.206999999999</v>
      </c>
      <c r="I2760">
        <v>1.6719999999999999</v>
      </c>
      <c r="J2760">
        <v>7839.3567999999996</v>
      </c>
      <c r="K2760">
        <v>8.0000000000000002E-3</v>
      </c>
      <c r="L2760">
        <v>207981246.03</v>
      </c>
      <c r="M2760">
        <v>1.7949999999999999</v>
      </c>
      <c r="N2760" t="b">
        <v>0</v>
      </c>
    </row>
    <row r="2761" spans="1:14" x14ac:dyDescent="0.2">
      <c r="A2761">
        <v>208</v>
      </c>
      <c r="B2761">
        <v>38</v>
      </c>
      <c r="C2761">
        <v>123</v>
      </c>
      <c r="D2761">
        <v>85</v>
      </c>
      <c r="E2761" t="s">
        <v>110</v>
      </c>
      <c r="F2761" t="s">
        <v>6813</v>
      </c>
      <c r="G2761" t="s">
        <v>6814</v>
      </c>
      <c r="H2761">
        <v>-12469.901</v>
      </c>
      <c r="I2761">
        <v>8.9209999999999994</v>
      </c>
      <c r="J2761">
        <v>7811.5604000000003</v>
      </c>
      <c r="K2761">
        <v>4.2900000000000001E-2</v>
      </c>
      <c r="L2761">
        <v>207986613.00999999</v>
      </c>
      <c r="M2761">
        <v>9.577</v>
      </c>
      <c r="N2761" t="b">
        <v>0</v>
      </c>
    </row>
    <row r="2762" spans="1:14" x14ac:dyDescent="0.2">
      <c r="A2762">
        <v>208</v>
      </c>
      <c r="B2762">
        <v>36</v>
      </c>
      <c r="C2762">
        <v>122</v>
      </c>
      <c r="D2762">
        <v>86</v>
      </c>
      <c r="E2762" t="s">
        <v>111</v>
      </c>
      <c r="F2762" t="s">
        <v>6815</v>
      </c>
      <c r="G2762" t="s">
        <v>6816</v>
      </c>
      <c r="H2762">
        <v>-9655.3889999999992</v>
      </c>
      <c r="I2762">
        <v>10.163</v>
      </c>
      <c r="J2762">
        <v>7794.2677999999996</v>
      </c>
      <c r="K2762">
        <v>4.8899999999999999E-2</v>
      </c>
      <c r="L2762">
        <v>207989634.50999999</v>
      </c>
      <c r="M2762">
        <v>10.91</v>
      </c>
      <c r="N2762" t="b">
        <v>0</v>
      </c>
    </row>
    <row r="2763" spans="1:14" x14ac:dyDescent="0.2">
      <c r="A2763">
        <v>208</v>
      </c>
      <c r="B2763">
        <v>34</v>
      </c>
      <c r="C2763">
        <v>121</v>
      </c>
      <c r="D2763">
        <v>87</v>
      </c>
      <c r="E2763" t="s">
        <v>112</v>
      </c>
      <c r="F2763" t="s">
        <v>6817</v>
      </c>
      <c r="G2763" t="s">
        <v>6818</v>
      </c>
      <c r="H2763">
        <v>-2664.9279999999999</v>
      </c>
      <c r="I2763">
        <v>11.657</v>
      </c>
      <c r="J2763">
        <v>7756.8985000000002</v>
      </c>
      <c r="K2763">
        <v>5.6000000000000001E-2</v>
      </c>
      <c r="L2763">
        <v>207997139.08000001</v>
      </c>
      <c r="M2763">
        <v>12.513999999999999</v>
      </c>
      <c r="N2763" t="b">
        <v>0</v>
      </c>
    </row>
    <row r="2764" spans="1:14" x14ac:dyDescent="0.2">
      <c r="A2764">
        <v>208</v>
      </c>
      <c r="B2764">
        <v>32</v>
      </c>
      <c r="C2764">
        <v>120</v>
      </c>
      <c r="D2764">
        <v>88</v>
      </c>
      <c r="E2764" t="s">
        <v>113</v>
      </c>
      <c r="F2764" t="s">
        <v>6819</v>
      </c>
      <c r="G2764" t="s">
        <v>6820</v>
      </c>
      <c r="H2764">
        <v>1727.934</v>
      </c>
      <c r="I2764">
        <v>9.0229999999999997</v>
      </c>
      <c r="J2764">
        <v>7732.0177000000003</v>
      </c>
      <c r="K2764">
        <v>4.3400000000000001E-2</v>
      </c>
      <c r="L2764">
        <v>208001855.00999999</v>
      </c>
      <c r="M2764">
        <v>9.6859999999999999</v>
      </c>
      <c r="N2764" t="b">
        <v>0</v>
      </c>
    </row>
    <row r="2765" spans="1:14" x14ac:dyDescent="0.2">
      <c r="A2765">
        <v>208</v>
      </c>
      <c r="B2765">
        <v>30</v>
      </c>
      <c r="C2765">
        <v>119</v>
      </c>
      <c r="D2765">
        <v>89</v>
      </c>
      <c r="E2765" t="s">
        <v>114</v>
      </c>
      <c r="F2765" t="s">
        <v>6821</v>
      </c>
      <c r="G2765" t="s">
        <v>6822</v>
      </c>
      <c r="H2765">
        <v>10760.853999999999</v>
      </c>
      <c r="I2765">
        <v>64.483000000000004</v>
      </c>
      <c r="J2765">
        <v>7684.8289000000004</v>
      </c>
      <c r="K2765">
        <v>0.31</v>
      </c>
      <c r="L2765">
        <v>208011552.25</v>
      </c>
      <c r="M2765">
        <v>69.224999999999994</v>
      </c>
      <c r="N2765" t="b">
        <v>0</v>
      </c>
    </row>
    <row r="2766" spans="1:14" x14ac:dyDescent="0.2">
      <c r="A2766">
        <v>208</v>
      </c>
      <c r="B2766">
        <v>28</v>
      </c>
      <c r="C2766">
        <v>118</v>
      </c>
      <c r="D2766">
        <v>90</v>
      </c>
      <c r="E2766" t="s">
        <v>115</v>
      </c>
      <c r="F2766" t="s">
        <v>6823</v>
      </c>
      <c r="G2766" t="s">
        <v>6824</v>
      </c>
      <c r="H2766">
        <v>16688.041000000001</v>
      </c>
      <c r="I2766">
        <v>31.864999999999998</v>
      </c>
      <c r="J2766">
        <v>7652.5716000000002</v>
      </c>
      <c r="K2766">
        <v>0.1532</v>
      </c>
      <c r="L2766">
        <v>208017915.34</v>
      </c>
      <c r="M2766">
        <v>34.207999999999998</v>
      </c>
      <c r="N2766" t="b">
        <v>0</v>
      </c>
    </row>
    <row r="2767" spans="1:14" x14ac:dyDescent="0.2">
      <c r="A2767">
        <v>209</v>
      </c>
      <c r="B2767">
        <v>51</v>
      </c>
      <c r="C2767">
        <v>130</v>
      </c>
      <c r="D2767">
        <v>79</v>
      </c>
      <c r="E2767" t="s">
        <v>104</v>
      </c>
      <c r="F2767" t="s">
        <v>6825</v>
      </c>
      <c r="G2767" t="s">
        <v>6826</v>
      </c>
      <c r="H2767" t="s">
        <v>6827</v>
      </c>
      <c r="I2767" t="s">
        <v>581</v>
      </c>
      <c r="J2767" t="s">
        <v>6828</v>
      </c>
      <c r="K2767" t="s">
        <v>1655</v>
      </c>
      <c r="L2767">
        <v>208997606</v>
      </c>
      <c r="M2767" t="s">
        <v>584</v>
      </c>
      <c r="N2767" t="b">
        <v>1</v>
      </c>
    </row>
    <row r="2768" spans="1:14" x14ac:dyDescent="0.2">
      <c r="A2768">
        <v>209</v>
      </c>
      <c r="B2768">
        <v>49</v>
      </c>
      <c r="C2768">
        <v>129</v>
      </c>
      <c r="D2768">
        <v>80</v>
      </c>
      <c r="E2768" t="s">
        <v>105</v>
      </c>
      <c r="F2768" t="s">
        <v>6829</v>
      </c>
      <c r="G2768" t="s">
        <v>6830</v>
      </c>
      <c r="H2768" t="s">
        <v>6831</v>
      </c>
      <c r="I2768" t="s">
        <v>904</v>
      </c>
      <c r="J2768" t="s">
        <v>6832</v>
      </c>
      <c r="K2768" t="s">
        <v>2047</v>
      </c>
      <c r="L2768">
        <v>208990757</v>
      </c>
      <c r="M2768" t="s">
        <v>907</v>
      </c>
      <c r="N2768" t="b">
        <v>1</v>
      </c>
    </row>
    <row r="2769" spans="1:14" x14ac:dyDescent="0.2">
      <c r="A2769">
        <v>209</v>
      </c>
      <c r="B2769">
        <v>47</v>
      </c>
      <c r="C2769">
        <v>128</v>
      </c>
      <c r="D2769">
        <v>81</v>
      </c>
      <c r="E2769" t="s">
        <v>106</v>
      </c>
      <c r="F2769" t="s">
        <v>6833</v>
      </c>
      <c r="G2769" t="s">
        <v>6834</v>
      </c>
      <c r="H2769">
        <v>-13644.793</v>
      </c>
      <c r="I2769">
        <v>6.11</v>
      </c>
      <c r="J2769">
        <v>7833.3978999999999</v>
      </c>
      <c r="K2769">
        <v>2.92E-2</v>
      </c>
      <c r="L2769">
        <v>208985351.71000001</v>
      </c>
      <c r="M2769">
        <v>6.5590000000000002</v>
      </c>
      <c r="N2769" t="b">
        <v>0</v>
      </c>
    </row>
    <row r="2770" spans="1:14" x14ac:dyDescent="0.2">
      <c r="A2770">
        <v>209</v>
      </c>
      <c r="B2770">
        <v>45</v>
      </c>
      <c r="C2770">
        <v>127</v>
      </c>
      <c r="D2770">
        <v>82</v>
      </c>
      <c r="E2770" t="s">
        <v>107</v>
      </c>
      <c r="F2770" t="s">
        <v>6835</v>
      </c>
      <c r="G2770" t="s">
        <v>6836</v>
      </c>
      <c r="H2770">
        <v>-17614.574000000001</v>
      </c>
      <c r="I2770">
        <v>1.7470000000000001</v>
      </c>
      <c r="J2770">
        <v>7848.6487999999999</v>
      </c>
      <c r="K2770">
        <v>8.3999999999999995E-3</v>
      </c>
      <c r="L2770">
        <v>208981089.97</v>
      </c>
      <c r="M2770">
        <v>1.875</v>
      </c>
      <c r="N2770" t="b">
        <v>0</v>
      </c>
    </row>
    <row r="2771" spans="1:14" x14ac:dyDescent="0.2">
      <c r="A2771">
        <v>209</v>
      </c>
      <c r="B2771">
        <v>43</v>
      </c>
      <c r="C2771">
        <v>126</v>
      </c>
      <c r="D2771">
        <v>83</v>
      </c>
      <c r="E2771" t="s">
        <v>108</v>
      </c>
      <c r="F2771" t="s">
        <v>6837</v>
      </c>
      <c r="G2771" t="s">
        <v>6838</v>
      </c>
      <c r="H2771">
        <v>-18258.589</v>
      </c>
      <c r="I2771">
        <v>1.365</v>
      </c>
      <c r="J2771">
        <v>7847.9868999999999</v>
      </c>
      <c r="K2771">
        <v>6.4999999999999997E-3</v>
      </c>
      <c r="L2771">
        <v>208980398.59</v>
      </c>
      <c r="M2771">
        <v>1.4650000000000001</v>
      </c>
      <c r="N2771" t="b">
        <v>0</v>
      </c>
    </row>
    <row r="2772" spans="1:14" x14ac:dyDescent="0.2">
      <c r="A2772">
        <v>209</v>
      </c>
      <c r="B2772">
        <v>41</v>
      </c>
      <c r="C2772">
        <v>125</v>
      </c>
      <c r="D2772">
        <v>84</v>
      </c>
      <c r="E2772" t="s">
        <v>109</v>
      </c>
      <c r="F2772" t="s">
        <v>6839</v>
      </c>
      <c r="G2772" t="s">
        <v>6840</v>
      </c>
      <c r="H2772">
        <v>-16366.014999999999</v>
      </c>
      <c r="I2772">
        <v>1.778</v>
      </c>
      <c r="J2772">
        <v>7835.1881999999996</v>
      </c>
      <c r="K2772">
        <v>8.5000000000000006E-3</v>
      </c>
      <c r="L2772">
        <v>208982430.36000001</v>
      </c>
      <c r="M2772">
        <v>1.909</v>
      </c>
      <c r="N2772" t="b">
        <v>0</v>
      </c>
    </row>
    <row r="2773" spans="1:14" x14ac:dyDescent="0.2">
      <c r="A2773">
        <v>209</v>
      </c>
      <c r="B2773">
        <v>39</v>
      </c>
      <c r="C2773">
        <v>124</v>
      </c>
      <c r="D2773">
        <v>85</v>
      </c>
      <c r="E2773" t="s">
        <v>110</v>
      </c>
      <c r="F2773" t="s">
        <v>6841</v>
      </c>
      <c r="G2773" t="s">
        <v>6842</v>
      </c>
      <c r="H2773">
        <v>-12883.772999999999</v>
      </c>
      <c r="I2773">
        <v>4.7450000000000001</v>
      </c>
      <c r="J2773">
        <v>7814.7834999999995</v>
      </c>
      <c r="K2773">
        <v>2.2700000000000001E-2</v>
      </c>
      <c r="L2773">
        <v>208986168.69999999</v>
      </c>
      <c r="M2773">
        <v>5.0940000000000003</v>
      </c>
      <c r="N2773" t="b">
        <v>0</v>
      </c>
    </row>
    <row r="2774" spans="1:14" x14ac:dyDescent="0.2">
      <c r="A2774">
        <v>209</v>
      </c>
      <c r="B2774">
        <v>37</v>
      </c>
      <c r="C2774">
        <v>123</v>
      </c>
      <c r="D2774">
        <v>86</v>
      </c>
      <c r="E2774" t="s">
        <v>111</v>
      </c>
      <c r="F2774" t="s">
        <v>6843</v>
      </c>
      <c r="G2774" t="s">
        <v>6844</v>
      </c>
      <c r="H2774">
        <v>-8941.0490000000009</v>
      </c>
      <c r="I2774">
        <v>9.9600000000000009</v>
      </c>
      <c r="J2774">
        <v>7792.1755000000003</v>
      </c>
      <c r="K2774">
        <v>4.7699999999999999E-2</v>
      </c>
      <c r="L2774">
        <v>208990401.38</v>
      </c>
      <c r="M2774">
        <v>10.692</v>
      </c>
      <c r="N2774" t="b">
        <v>0</v>
      </c>
    </row>
    <row r="2775" spans="1:14" x14ac:dyDescent="0.2">
      <c r="A2775">
        <v>209</v>
      </c>
      <c r="B2775">
        <v>35</v>
      </c>
      <c r="C2775">
        <v>122</v>
      </c>
      <c r="D2775">
        <v>87</v>
      </c>
      <c r="E2775" t="s">
        <v>112</v>
      </c>
      <c r="F2775" t="s">
        <v>6845</v>
      </c>
      <c r="G2775" t="s">
        <v>6846</v>
      </c>
      <c r="H2775">
        <v>-3782.1439999999998</v>
      </c>
      <c r="I2775">
        <v>11.503</v>
      </c>
      <c r="J2775">
        <v>7763.7484999999997</v>
      </c>
      <c r="K2775">
        <v>5.5E-2</v>
      </c>
      <c r="L2775">
        <v>208995939.69999999</v>
      </c>
      <c r="M2775">
        <v>12.349</v>
      </c>
      <c r="N2775" t="b">
        <v>0</v>
      </c>
    </row>
    <row r="2776" spans="1:14" x14ac:dyDescent="0.2">
      <c r="A2776">
        <v>209</v>
      </c>
      <c r="B2776">
        <v>33</v>
      </c>
      <c r="C2776">
        <v>121</v>
      </c>
      <c r="D2776">
        <v>88</v>
      </c>
      <c r="E2776" t="s">
        <v>113</v>
      </c>
      <c r="F2776" t="s">
        <v>6847</v>
      </c>
      <c r="G2776" t="s">
        <v>6848</v>
      </c>
      <c r="H2776">
        <v>1858.24</v>
      </c>
      <c r="I2776">
        <v>5.7469999999999999</v>
      </c>
      <c r="J2776">
        <v>7733.0177000000003</v>
      </c>
      <c r="K2776">
        <v>2.75E-2</v>
      </c>
      <c r="L2776">
        <v>209001994.90000001</v>
      </c>
      <c r="M2776">
        <v>6.1689999999999996</v>
      </c>
      <c r="N2776" t="b">
        <v>0</v>
      </c>
    </row>
    <row r="2777" spans="1:14" x14ac:dyDescent="0.2">
      <c r="A2777">
        <v>209</v>
      </c>
      <c r="B2777">
        <v>31</v>
      </c>
      <c r="C2777">
        <v>120</v>
      </c>
      <c r="D2777">
        <v>89</v>
      </c>
      <c r="E2777" t="s">
        <v>114</v>
      </c>
      <c r="F2777" t="s">
        <v>6849</v>
      </c>
      <c r="G2777" t="s">
        <v>6850</v>
      </c>
      <c r="H2777">
        <v>8844.8870000000006</v>
      </c>
      <c r="I2777">
        <v>55.845999999999997</v>
      </c>
      <c r="J2777">
        <v>7695.8455000000004</v>
      </c>
      <c r="K2777">
        <v>0.26719999999999999</v>
      </c>
      <c r="L2777">
        <v>209009495.37</v>
      </c>
      <c r="M2777">
        <v>59.953000000000003</v>
      </c>
      <c r="N2777" t="b">
        <v>0</v>
      </c>
    </row>
    <row r="2778" spans="1:14" x14ac:dyDescent="0.2">
      <c r="A2778">
        <v>209</v>
      </c>
      <c r="B2778">
        <v>29</v>
      </c>
      <c r="C2778">
        <v>119</v>
      </c>
      <c r="D2778">
        <v>90</v>
      </c>
      <c r="E2778" t="s">
        <v>115</v>
      </c>
      <c r="F2778" t="s">
        <v>6851</v>
      </c>
      <c r="G2778" t="s">
        <v>6852</v>
      </c>
      <c r="H2778" t="s">
        <v>6853</v>
      </c>
      <c r="I2778" t="s">
        <v>6854</v>
      </c>
      <c r="J2778" t="s">
        <v>6855</v>
      </c>
      <c r="K2778" t="s">
        <v>5525</v>
      </c>
      <c r="L2778">
        <v>209017601</v>
      </c>
      <c r="M2778" t="s">
        <v>6856</v>
      </c>
      <c r="N2778" t="b">
        <v>1</v>
      </c>
    </row>
    <row r="2779" spans="1:14" x14ac:dyDescent="0.2">
      <c r="A2779">
        <v>210</v>
      </c>
      <c r="B2779">
        <v>52</v>
      </c>
      <c r="C2779">
        <v>131</v>
      </c>
      <c r="D2779">
        <v>79</v>
      </c>
      <c r="E2779" t="s">
        <v>104</v>
      </c>
      <c r="F2779" t="s">
        <v>6857</v>
      </c>
      <c r="G2779" t="s">
        <v>6858</v>
      </c>
      <c r="H2779" t="s">
        <v>6859</v>
      </c>
      <c r="I2779" t="s">
        <v>581</v>
      </c>
      <c r="J2779" t="s">
        <v>6860</v>
      </c>
      <c r="K2779" t="s">
        <v>1655</v>
      </c>
      <c r="L2779">
        <v>210002877</v>
      </c>
      <c r="M2779" t="s">
        <v>584</v>
      </c>
      <c r="N2779" t="b">
        <v>1</v>
      </c>
    </row>
    <row r="2780" spans="1:14" x14ac:dyDescent="0.2">
      <c r="A2780">
        <v>210</v>
      </c>
      <c r="B2780">
        <v>50</v>
      </c>
      <c r="C2780">
        <v>130</v>
      </c>
      <c r="D2780">
        <v>80</v>
      </c>
      <c r="E2780" t="s">
        <v>105</v>
      </c>
      <c r="F2780" t="s">
        <v>6861</v>
      </c>
      <c r="G2780" t="s">
        <v>6862</v>
      </c>
      <c r="H2780" t="s">
        <v>6863</v>
      </c>
      <c r="I2780" t="s">
        <v>732</v>
      </c>
      <c r="J2780" t="s">
        <v>6864</v>
      </c>
      <c r="K2780" t="s">
        <v>2047</v>
      </c>
      <c r="L2780">
        <v>209994310</v>
      </c>
      <c r="M2780" t="s">
        <v>734</v>
      </c>
      <c r="N2780" t="b">
        <v>1</v>
      </c>
    </row>
    <row r="2781" spans="1:14" x14ac:dyDescent="0.2">
      <c r="A2781">
        <v>210</v>
      </c>
      <c r="B2781">
        <v>48</v>
      </c>
      <c r="C2781">
        <v>129</v>
      </c>
      <c r="D2781">
        <v>81</v>
      </c>
      <c r="E2781" t="s">
        <v>106</v>
      </c>
      <c r="F2781" t="s">
        <v>6865</v>
      </c>
      <c r="G2781" t="s">
        <v>6866</v>
      </c>
      <c r="H2781">
        <v>-9246.9959999999992</v>
      </c>
      <c r="I2781">
        <v>11.603</v>
      </c>
      <c r="J2781">
        <v>7813.5889999999999</v>
      </c>
      <c r="K2781">
        <v>5.5300000000000002E-2</v>
      </c>
      <c r="L2781">
        <v>209990072.94</v>
      </c>
      <c r="M2781">
        <v>12.456</v>
      </c>
      <c r="N2781" t="b">
        <v>0</v>
      </c>
    </row>
    <row r="2782" spans="1:14" x14ac:dyDescent="0.2">
      <c r="A2782">
        <v>210</v>
      </c>
      <c r="B2782">
        <v>46</v>
      </c>
      <c r="C2782">
        <v>128</v>
      </c>
      <c r="D2782">
        <v>82</v>
      </c>
      <c r="E2782" t="s">
        <v>107</v>
      </c>
      <c r="F2782" t="s">
        <v>6867</v>
      </c>
      <c r="G2782" t="s">
        <v>6868</v>
      </c>
      <c r="H2782">
        <v>-14728.429</v>
      </c>
      <c r="I2782">
        <v>1.448</v>
      </c>
      <c r="J2782">
        <v>7835.9656000000004</v>
      </c>
      <c r="K2782">
        <v>6.8999999999999999E-3</v>
      </c>
      <c r="L2782">
        <v>209984188.38</v>
      </c>
      <c r="M2782">
        <v>1.554</v>
      </c>
      <c r="N2782" t="b">
        <v>0</v>
      </c>
    </row>
    <row r="2783" spans="1:14" x14ac:dyDescent="0.2">
      <c r="A2783">
        <v>210</v>
      </c>
      <c r="B2783">
        <v>44</v>
      </c>
      <c r="C2783">
        <v>127</v>
      </c>
      <c r="D2783">
        <v>83</v>
      </c>
      <c r="E2783" t="s">
        <v>108</v>
      </c>
      <c r="F2783" t="s">
        <v>6869</v>
      </c>
      <c r="G2783" t="s">
        <v>6870</v>
      </c>
      <c r="H2783">
        <v>-14791.905000000001</v>
      </c>
      <c r="I2783">
        <v>1.3640000000000001</v>
      </c>
      <c r="J2783">
        <v>7832.5424000000003</v>
      </c>
      <c r="K2783">
        <v>6.4999999999999997E-3</v>
      </c>
      <c r="L2783">
        <v>209984120.22999999</v>
      </c>
      <c r="M2783">
        <v>1.4630000000000001</v>
      </c>
      <c r="N2783" t="b">
        <v>0</v>
      </c>
    </row>
    <row r="2784" spans="1:14" x14ac:dyDescent="0.2">
      <c r="A2784">
        <v>210</v>
      </c>
      <c r="B2784">
        <v>42</v>
      </c>
      <c r="C2784">
        <v>126</v>
      </c>
      <c r="D2784">
        <v>84</v>
      </c>
      <c r="E2784" t="s">
        <v>109</v>
      </c>
      <c r="F2784" t="s">
        <v>6871</v>
      </c>
      <c r="G2784" t="s">
        <v>6872</v>
      </c>
      <c r="H2784">
        <v>-15953.06</v>
      </c>
      <c r="I2784">
        <v>1.1459999999999999</v>
      </c>
      <c r="J2784">
        <v>7834.3462</v>
      </c>
      <c r="K2784">
        <v>5.4999999999999997E-3</v>
      </c>
      <c r="L2784">
        <v>209982873.68000001</v>
      </c>
      <c r="M2784">
        <v>1.23</v>
      </c>
      <c r="N2784" t="b">
        <v>0</v>
      </c>
    </row>
    <row r="2785" spans="1:14" x14ac:dyDescent="0.2">
      <c r="A2785">
        <v>210</v>
      </c>
      <c r="B2785">
        <v>40</v>
      </c>
      <c r="C2785">
        <v>125</v>
      </c>
      <c r="D2785">
        <v>85</v>
      </c>
      <c r="E2785" t="s">
        <v>110</v>
      </c>
      <c r="F2785" t="s">
        <v>6873</v>
      </c>
      <c r="G2785" t="s">
        <v>6874</v>
      </c>
      <c r="H2785">
        <v>-11972.099</v>
      </c>
      <c r="I2785">
        <v>7.6950000000000003</v>
      </c>
      <c r="J2785">
        <v>7811.6638000000003</v>
      </c>
      <c r="K2785">
        <v>3.6600000000000001E-2</v>
      </c>
      <c r="L2785">
        <v>209987147.41999999</v>
      </c>
      <c r="M2785">
        <v>8.2609999999999992</v>
      </c>
      <c r="N2785" t="b">
        <v>0</v>
      </c>
    </row>
    <row r="2786" spans="1:14" x14ac:dyDescent="0.2">
      <c r="A2786">
        <v>210</v>
      </c>
      <c r="B2786">
        <v>38</v>
      </c>
      <c r="C2786">
        <v>124</v>
      </c>
      <c r="D2786">
        <v>86</v>
      </c>
      <c r="E2786" t="s">
        <v>111</v>
      </c>
      <c r="F2786" t="s">
        <v>6875</v>
      </c>
      <c r="G2786" t="s">
        <v>6876</v>
      </c>
      <c r="H2786">
        <v>-9604.7639999999992</v>
      </c>
      <c r="I2786">
        <v>4.5570000000000004</v>
      </c>
      <c r="J2786">
        <v>7796.6652999999997</v>
      </c>
      <c r="K2786">
        <v>2.1700000000000001E-2</v>
      </c>
      <c r="L2786">
        <v>209989688.86000001</v>
      </c>
      <c r="M2786">
        <v>4.8920000000000003</v>
      </c>
      <c r="N2786" t="b">
        <v>0</v>
      </c>
    </row>
    <row r="2787" spans="1:14" x14ac:dyDescent="0.2">
      <c r="A2787">
        <v>210</v>
      </c>
      <c r="B2787">
        <v>36</v>
      </c>
      <c r="C2787">
        <v>123</v>
      </c>
      <c r="D2787">
        <v>87</v>
      </c>
      <c r="E2787" t="s">
        <v>112</v>
      </c>
      <c r="F2787" t="s">
        <v>6877</v>
      </c>
      <c r="G2787" t="s">
        <v>6878</v>
      </c>
      <c r="H2787">
        <v>-3343.5079999999998</v>
      </c>
      <c r="I2787">
        <v>13.42</v>
      </c>
      <c r="J2787">
        <v>7763.1243000000004</v>
      </c>
      <c r="K2787">
        <v>6.3899999999999998E-2</v>
      </c>
      <c r="L2787">
        <v>209996410.59</v>
      </c>
      <c r="M2787">
        <v>14.407</v>
      </c>
      <c r="N2787" t="b">
        <v>0</v>
      </c>
    </row>
    <row r="2788" spans="1:14" x14ac:dyDescent="0.2">
      <c r="A2788">
        <v>210</v>
      </c>
      <c r="B2788">
        <v>34</v>
      </c>
      <c r="C2788">
        <v>122</v>
      </c>
      <c r="D2788">
        <v>88</v>
      </c>
      <c r="E2788" t="s">
        <v>113</v>
      </c>
      <c r="F2788" t="s">
        <v>6879</v>
      </c>
      <c r="G2788" t="s">
        <v>6880</v>
      </c>
      <c r="H2788">
        <v>442.839</v>
      </c>
      <c r="I2788">
        <v>9.1929999999999996</v>
      </c>
      <c r="J2788">
        <v>7741.3687</v>
      </c>
      <c r="K2788">
        <v>4.3799999999999999E-2</v>
      </c>
      <c r="L2788">
        <v>210000475.40000001</v>
      </c>
      <c r="M2788">
        <v>9.8680000000000003</v>
      </c>
      <c r="N2788" t="b">
        <v>0</v>
      </c>
    </row>
    <row r="2789" spans="1:14" x14ac:dyDescent="0.2">
      <c r="A2789">
        <v>210</v>
      </c>
      <c r="B2789">
        <v>32</v>
      </c>
      <c r="C2789">
        <v>121</v>
      </c>
      <c r="D2789">
        <v>89</v>
      </c>
      <c r="E2789" t="s">
        <v>114</v>
      </c>
      <c r="F2789" t="s">
        <v>6881</v>
      </c>
      <c r="G2789" t="s">
        <v>6882</v>
      </c>
      <c r="H2789">
        <v>8764.0789999999997</v>
      </c>
      <c r="I2789">
        <v>62.207999999999998</v>
      </c>
      <c r="J2789">
        <v>7698.0182000000004</v>
      </c>
      <c r="K2789">
        <v>0.29620000000000002</v>
      </c>
      <c r="L2789">
        <v>210009408.62</v>
      </c>
      <c r="M2789">
        <v>66.781999999999996</v>
      </c>
      <c r="N2789" t="b">
        <v>0</v>
      </c>
    </row>
    <row r="2790" spans="1:14" x14ac:dyDescent="0.2">
      <c r="A2790">
        <v>210</v>
      </c>
      <c r="B2790">
        <v>30</v>
      </c>
      <c r="C2790">
        <v>120</v>
      </c>
      <c r="D2790">
        <v>90</v>
      </c>
      <c r="E2790" t="s">
        <v>115</v>
      </c>
      <c r="F2790" t="s">
        <v>6883</v>
      </c>
      <c r="G2790" t="s">
        <v>6884</v>
      </c>
      <c r="H2790">
        <v>14059.521000000001</v>
      </c>
      <c r="I2790">
        <v>18.908999999999999</v>
      </c>
      <c r="J2790">
        <v>7669.0763999999999</v>
      </c>
      <c r="K2790">
        <v>0.09</v>
      </c>
      <c r="L2790">
        <v>210015093.50999999</v>
      </c>
      <c r="M2790">
        <v>20.298999999999999</v>
      </c>
      <c r="N2790" t="b">
        <v>0</v>
      </c>
    </row>
    <row r="2791" spans="1:14" x14ac:dyDescent="0.2">
      <c r="A2791">
        <v>211</v>
      </c>
      <c r="B2791">
        <v>51</v>
      </c>
      <c r="C2791">
        <v>131</v>
      </c>
      <c r="D2791">
        <v>80</v>
      </c>
      <c r="E2791" t="s">
        <v>105</v>
      </c>
      <c r="F2791" t="s">
        <v>6885</v>
      </c>
      <c r="G2791" t="s">
        <v>6886</v>
      </c>
      <c r="H2791" t="s">
        <v>6887</v>
      </c>
      <c r="I2791" t="s">
        <v>732</v>
      </c>
      <c r="J2791" t="s">
        <v>6888</v>
      </c>
      <c r="K2791" t="s">
        <v>2047</v>
      </c>
      <c r="L2791">
        <v>210999581</v>
      </c>
      <c r="M2791" t="s">
        <v>734</v>
      </c>
      <c r="N2791" t="b">
        <v>1</v>
      </c>
    </row>
    <row r="2792" spans="1:14" x14ac:dyDescent="0.2">
      <c r="A2792">
        <v>211</v>
      </c>
      <c r="B2792">
        <v>49</v>
      </c>
      <c r="C2792">
        <v>130</v>
      </c>
      <c r="D2792">
        <v>81</v>
      </c>
      <c r="E2792" t="s">
        <v>106</v>
      </c>
      <c r="F2792" t="s">
        <v>6889</v>
      </c>
      <c r="G2792" t="s">
        <v>6890</v>
      </c>
      <c r="H2792">
        <v>-6077.9989999999998</v>
      </c>
      <c r="I2792">
        <v>41.917000000000002</v>
      </c>
      <c r="J2792">
        <v>7799.7915000000003</v>
      </c>
      <c r="K2792">
        <v>0.19869999999999999</v>
      </c>
      <c r="L2792">
        <v>210993475</v>
      </c>
      <c r="M2792">
        <v>45</v>
      </c>
      <c r="N2792" t="b">
        <v>0</v>
      </c>
    </row>
    <row r="2793" spans="1:14" x14ac:dyDescent="0.2">
      <c r="A2793">
        <v>211</v>
      </c>
      <c r="B2793">
        <v>47</v>
      </c>
      <c r="C2793">
        <v>129</v>
      </c>
      <c r="D2793">
        <v>82</v>
      </c>
      <c r="E2793" t="s">
        <v>107</v>
      </c>
      <c r="F2793" t="s">
        <v>6891</v>
      </c>
      <c r="G2793" t="s">
        <v>6892</v>
      </c>
      <c r="H2793">
        <v>-10493.012000000001</v>
      </c>
      <c r="I2793">
        <v>2.2599999999999998</v>
      </c>
      <c r="J2793">
        <v>7817.0078999999996</v>
      </c>
      <c r="K2793">
        <v>1.0699999999999999E-2</v>
      </c>
      <c r="L2793">
        <v>210988735.28</v>
      </c>
      <c r="M2793">
        <v>2.4260000000000002</v>
      </c>
      <c r="N2793" t="b">
        <v>0</v>
      </c>
    </row>
    <row r="2794" spans="1:14" x14ac:dyDescent="0.2">
      <c r="A2794">
        <v>211</v>
      </c>
      <c r="B2794">
        <v>45</v>
      </c>
      <c r="C2794">
        <v>128</v>
      </c>
      <c r="D2794">
        <v>83</v>
      </c>
      <c r="E2794" t="s">
        <v>108</v>
      </c>
      <c r="F2794" t="s">
        <v>6893</v>
      </c>
      <c r="G2794" t="s">
        <v>6894</v>
      </c>
      <c r="H2794">
        <v>-11859.116</v>
      </c>
      <c r="I2794">
        <v>5.4420000000000002</v>
      </c>
      <c r="J2794">
        <v>7819.7745000000004</v>
      </c>
      <c r="K2794">
        <v>2.58E-2</v>
      </c>
      <c r="L2794">
        <v>210987268.71000001</v>
      </c>
      <c r="M2794">
        <v>5.8419999999999996</v>
      </c>
      <c r="N2794" t="b">
        <v>0</v>
      </c>
    </row>
    <row r="2795" spans="1:14" x14ac:dyDescent="0.2">
      <c r="A2795">
        <v>211</v>
      </c>
      <c r="B2795">
        <v>43</v>
      </c>
      <c r="C2795">
        <v>127</v>
      </c>
      <c r="D2795">
        <v>84</v>
      </c>
      <c r="E2795" t="s">
        <v>109</v>
      </c>
      <c r="F2795" t="s">
        <v>6895</v>
      </c>
      <c r="G2795" t="s">
        <v>6896</v>
      </c>
      <c r="H2795">
        <v>-12432.492</v>
      </c>
      <c r="I2795">
        <v>1.2549999999999999</v>
      </c>
      <c r="J2795">
        <v>7818.7842000000001</v>
      </c>
      <c r="K2795">
        <v>6.0000000000000001E-3</v>
      </c>
      <c r="L2795">
        <v>210986653.16999999</v>
      </c>
      <c r="M2795">
        <v>1.347</v>
      </c>
      <c r="N2795" t="b">
        <v>0</v>
      </c>
    </row>
    <row r="2796" spans="1:14" x14ac:dyDescent="0.2">
      <c r="A2796">
        <v>211</v>
      </c>
      <c r="B2796">
        <v>41</v>
      </c>
      <c r="C2796">
        <v>126</v>
      </c>
      <c r="D2796">
        <v>85</v>
      </c>
      <c r="E2796" t="s">
        <v>110</v>
      </c>
      <c r="F2796" t="s">
        <v>6897</v>
      </c>
      <c r="G2796" t="s">
        <v>6898</v>
      </c>
      <c r="H2796">
        <v>-11647.191000000001</v>
      </c>
      <c r="I2796">
        <v>2.7290000000000001</v>
      </c>
      <c r="J2796">
        <v>7811.3545000000004</v>
      </c>
      <c r="K2796">
        <v>1.29E-2</v>
      </c>
      <c r="L2796">
        <v>210987496.22</v>
      </c>
      <c r="M2796">
        <v>2.9289999999999998</v>
      </c>
      <c r="N2796" t="b">
        <v>0</v>
      </c>
    </row>
    <row r="2797" spans="1:14" x14ac:dyDescent="0.2">
      <c r="A2797">
        <v>211</v>
      </c>
      <c r="B2797">
        <v>39</v>
      </c>
      <c r="C2797">
        <v>125</v>
      </c>
      <c r="D2797">
        <v>86</v>
      </c>
      <c r="E2797" t="s">
        <v>111</v>
      </c>
      <c r="F2797" t="s">
        <v>6899</v>
      </c>
      <c r="G2797" t="s">
        <v>6900</v>
      </c>
      <c r="H2797">
        <v>-8755.33</v>
      </c>
      <c r="I2797">
        <v>6.8129999999999997</v>
      </c>
      <c r="J2797">
        <v>7793.9412000000002</v>
      </c>
      <c r="K2797">
        <v>3.2300000000000002E-2</v>
      </c>
      <c r="L2797">
        <v>210990600.75999999</v>
      </c>
      <c r="M2797">
        <v>7.3140000000000001</v>
      </c>
      <c r="N2797" t="b">
        <v>0</v>
      </c>
    </row>
    <row r="2798" spans="1:14" x14ac:dyDescent="0.2">
      <c r="A2798">
        <v>211</v>
      </c>
      <c r="B2798">
        <v>37</v>
      </c>
      <c r="C2798">
        <v>124</v>
      </c>
      <c r="D2798">
        <v>87</v>
      </c>
      <c r="E2798" t="s">
        <v>112</v>
      </c>
      <c r="F2798" t="s">
        <v>6901</v>
      </c>
      <c r="G2798" t="s">
        <v>6902</v>
      </c>
      <c r="H2798">
        <v>-4140.3140000000003</v>
      </c>
      <c r="I2798">
        <v>11.991</v>
      </c>
      <c r="J2798">
        <v>7768.3612999999996</v>
      </c>
      <c r="K2798">
        <v>5.6800000000000003E-2</v>
      </c>
      <c r="L2798">
        <v>210995555.18000001</v>
      </c>
      <c r="M2798">
        <v>12.872</v>
      </c>
      <c r="N2798" t="b">
        <v>0</v>
      </c>
    </row>
    <row r="2799" spans="1:14" x14ac:dyDescent="0.2">
      <c r="A2799">
        <v>211</v>
      </c>
      <c r="B2799">
        <v>35</v>
      </c>
      <c r="C2799">
        <v>123</v>
      </c>
      <c r="D2799">
        <v>88</v>
      </c>
      <c r="E2799" t="s">
        <v>113</v>
      </c>
      <c r="F2799" t="s">
        <v>6903</v>
      </c>
      <c r="G2799" t="s">
        <v>6904</v>
      </c>
      <c r="H2799">
        <v>831.87</v>
      </c>
      <c r="I2799">
        <v>4.9660000000000002</v>
      </c>
      <c r="J2799">
        <v>7741.0887000000002</v>
      </c>
      <c r="K2799">
        <v>2.35E-2</v>
      </c>
      <c r="L2799">
        <v>211000893.03999999</v>
      </c>
      <c r="M2799">
        <v>5.3310000000000004</v>
      </c>
      <c r="N2799" t="b">
        <v>0</v>
      </c>
    </row>
    <row r="2800" spans="1:14" x14ac:dyDescent="0.2">
      <c r="A2800">
        <v>211</v>
      </c>
      <c r="B2800">
        <v>33</v>
      </c>
      <c r="C2800">
        <v>122</v>
      </c>
      <c r="D2800">
        <v>89</v>
      </c>
      <c r="E2800" t="s">
        <v>114</v>
      </c>
      <c r="F2800" t="s">
        <v>6905</v>
      </c>
      <c r="G2800" t="s">
        <v>6906</v>
      </c>
      <c r="H2800">
        <v>7143.4849999999997</v>
      </c>
      <c r="I2800">
        <v>53.753</v>
      </c>
      <c r="J2800">
        <v>7707.4679999999998</v>
      </c>
      <c r="K2800">
        <v>0.25480000000000003</v>
      </c>
      <c r="L2800">
        <v>211007668.84</v>
      </c>
      <c r="M2800">
        <v>57.706000000000003</v>
      </c>
      <c r="N2800" t="b">
        <v>0</v>
      </c>
    </row>
    <row r="2801" spans="1:14" x14ac:dyDescent="0.2">
      <c r="A2801">
        <v>211</v>
      </c>
      <c r="B2801">
        <v>31</v>
      </c>
      <c r="C2801">
        <v>121</v>
      </c>
      <c r="D2801">
        <v>90</v>
      </c>
      <c r="E2801" t="s">
        <v>115</v>
      </c>
      <c r="F2801" t="s">
        <v>6907</v>
      </c>
      <c r="G2801" t="s">
        <v>6908</v>
      </c>
      <c r="H2801">
        <v>13876.396000000001</v>
      </c>
      <c r="I2801">
        <v>86.07</v>
      </c>
      <c r="J2801">
        <v>7671.8505999999998</v>
      </c>
      <c r="K2801">
        <v>0.40789999999999998</v>
      </c>
      <c r="L2801">
        <v>211014896.91999999</v>
      </c>
      <c r="M2801">
        <v>92.399000000000001</v>
      </c>
      <c r="N2801" t="b">
        <v>0</v>
      </c>
    </row>
    <row r="2802" spans="1:14" x14ac:dyDescent="0.2">
      <c r="A2802">
        <v>211</v>
      </c>
      <c r="B2802">
        <v>29</v>
      </c>
      <c r="C2802">
        <v>120</v>
      </c>
      <c r="D2802">
        <v>91</v>
      </c>
      <c r="E2802" t="s">
        <v>116</v>
      </c>
      <c r="F2802" t="s">
        <v>6909</v>
      </c>
      <c r="G2802" t="s">
        <v>6910</v>
      </c>
      <c r="H2802">
        <v>22052.225999999999</v>
      </c>
      <c r="I2802">
        <v>69.471999999999994</v>
      </c>
      <c r="J2802">
        <v>7629.3948</v>
      </c>
      <c r="K2802">
        <v>0.32929999999999998</v>
      </c>
      <c r="L2802">
        <v>211023674.03</v>
      </c>
      <c r="M2802">
        <v>74.581000000000003</v>
      </c>
      <c r="N2802" t="b">
        <v>0</v>
      </c>
    </row>
    <row r="2803" spans="1:14" x14ac:dyDescent="0.2">
      <c r="A2803">
        <v>212</v>
      </c>
      <c r="B2803">
        <v>52</v>
      </c>
      <c r="C2803">
        <v>132</v>
      </c>
      <c r="D2803">
        <v>80</v>
      </c>
      <c r="E2803" t="s">
        <v>105</v>
      </c>
      <c r="F2803" t="s">
        <v>6911</v>
      </c>
      <c r="G2803" t="s">
        <v>6912</v>
      </c>
      <c r="H2803" t="s">
        <v>6913</v>
      </c>
      <c r="I2803" t="s">
        <v>813</v>
      </c>
      <c r="J2803" t="s">
        <v>6914</v>
      </c>
      <c r="K2803" t="s">
        <v>2047</v>
      </c>
      <c r="L2803">
        <v>212003242</v>
      </c>
      <c r="M2803" t="s">
        <v>816</v>
      </c>
      <c r="N2803" t="b">
        <v>1</v>
      </c>
    </row>
    <row r="2804" spans="1:14" x14ac:dyDescent="0.2">
      <c r="A2804">
        <v>212</v>
      </c>
      <c r="B2804">
        <v>50</v>
      </c>
      <c r="C2804">
        <v>131</v>
      </c>
      <c r="D2804">
        <v>81</v>
      </c>
      <c r="E2804" t="s">
        <v>106</v>
      </c>
      <c r="F2804" t="s">
        <v>6915</v>
      </c>
      <c r="G2804" t="s">
        <v>6916</v>
      </c>
      <c r="H2804" t="s">
        <v>6917</v>
      </c>
      <c r="I2804" t="s">
        <v>732</v>
      </c>
      <c r="J2804" t="s">
        <v>6798</v>
      </c>
      <c r="K2804" t="s">
        <v>2047</v>
      </c>
      <c r="L2804">
        <v>211998335</v>
      </c>
      <c r="M2804" t="s">
        <v>734</v>
      </c>
      <c r="N2804" t="b">
        <v>1</v>
      </c>
    </row>
    <row r="2805" spans="1:14" x14ac:dyDescent="0.2">
      <c r="A2805">
        <v>212</v>
      </c>
      <c r="B2805">
        <v>48</v>
      </c>
      <c r="C2805">
        <v>130</v>
      </c>
      <c r="D2805">
        <v>82</v>
      </c>
      <c r="E2805" t="s">
        <v>107</v>
      </c>
      <c r="F2805" t="s">
        <v>6918</v>
      </c>
      <c r="G2805" t="s">
        <v>6919</v>
      </c>
      <c r="H2805">
        <v>-7548.9290000000001</v>
      </c>
      <c r="I2805">
        <v>1.84</v>
      </c>
      <c r="J2805">
        <v>7804.3203000000003</v>
      </c>
      <c r="K2805">
        <v>8.6999999999999994E-3</v>
      </c>
      <c r="L2805">
        <v>211991895.88999999</v>
      </c>
      <c r="M2805">
        <v>1.9750000000000001</v>
      </c>
      <c r="N2805" t="b">
        <v>0</v>
      </c>
    </row>
    <row r="2806" spans="1:14" x14ac:dyDescent="0.2">
      <c r="A2806">
        <v>212</v>
      </c>
      <c r="B2806">
        <v>46</v>
      </c>
      <c r="C2806">
        <v>129</v>
      </c>
      <c r="D2806">
        <v>83</v>
      </c>
      <c r="E2806" t="s">
        <v>108</v>
      </c>
      <c r="F2806" t="s">
        <v>6920</v>
      </c>
      <c r="G2806" t="s">
        <v>6921</v>
      </c>
      <c r="H2806">
        <v>-8117.9430000000002</v>
      </c>
      <c r="I2806">
        <v>1.853</v>
      </c>
      <c r="J2806">
        <v>7803.3140000000003</v>
      </c>
      <c r="K2806">
        <v>8.6999999999999994E-3</v>
      </c>
      <c r="L2806">
        <v>211991285.03</v>
      </c>
      <c r="M2806">
        <v>1.9890000000000001</v>
      </c>
      <c r="N2806" t="b">
        <v>0</v>
      </c>
    </row>
    <row r="2807" spans="1:14" x14ac:dyDescent="0.2">
      <c r="A2807">
        <v>212</v>
      </c>
      <c r="B2807">
        <v>44</v>
      </c>
      <c r="C2807">
        <v>128</v>
      </c>
      <c r="D2807">
        <v>84</v>
      </c>
      <c r="E2807" t="s">
        <v>109</v>
      </c>
      <c r="F2807" t="s">
        <v>6922</v>
      </c>
      <c r="G2807" t="s">
        <v>6923</v>
      </c>
      <c r="H2807">
        <v>-10369.407999999999</v>
      </c>
      <c r="I2807">
        <v>1.153</v>
      </c>
      <c r="J2807">
        <v>7810.2438000000002</v>
      </c>
      <c r="K2807">
        <v>5.4000000000000003E-3</v>
      </c>
      <c r="L2807">
        <v>211988867.97999999</v>
      </c>
      <c r="M2807">
        <v>1.2370000000000001</v>
      </c>
      <c r="N2807" t="b">
        <v>0</v>
      </c>
    </row>
    <row r="2808" spans="1:14" x14ac:dyDescent="0.2">
      <c r="A2808">
        <v>212</v>
      </c>
      <c r="B2808">
        <v>42</v>
      </c>
      <c r="C2808">
        <v>127</v>
      </c>
      <c r="D2808">
        <v>85</v>
      </c>
      <c r="E2808" t="s">
        <v>110</v>
      </c>
      <c r="F2808" t="s">
        <v>6924</v>
      </c>
      <c r="G2808" t="s">
        <v>6925</v>
      </c>
      <c r="H2808">
        <v>-8628.1489999999994</v>
      </c>
      <c r="I2808">
        <v>2.3849999999999998</v>
      </c>
      <c r="J2808">
        <v>7798.34</v>
      </c>
      <c r="K2808">
        <v>1.1299999999999999E-2</v>
      </c>
      <c r="L2808">
        <v>211990737.30000001</v>
      </c>
      <c r="M2808">
        <v>2.5590000000000002</v>
      </c>
      <c r="N2808" t="b">
        <v>0</v>
      </c>
    </row>
    <row r="2809" spans="1:14" x14ac:dyDescent="0.2">
      <c r="A2809">
        <v>212</v>
      </c>
      <c r="B2809">
        <v>40</v>
      </c>
      <c r="C2809">
        <v>126</v>
      </c>
      <c r="D2809">
        <v>86</v>
      </c>
      <c r="E2809" t="s">
        <v>111</v>
      </c>
      <c r="F2809" t="s">
        <v>6926</v>
      </c>
      <c r="G2809" t="s">
        <v>6927</v>
      </c>
      <c r="H2809">
        <v>-8659.2189999999991</v>
      </c>
      <c r="I2809">
        <v>3.11</v>
      </c>
      <c r="J2809">
        <v>7794.7963</v>
      </c>
      <c r="K2809">
        <v>1.47E-2</v>
      </c>
      <c r="L2809">
        <v>211990703.94</v>
      </c>
      <c r="M2809">
        <v>3.3380000000000001</v>
      </c>
      <c r="N2809" t="b">
        <v>0</v>
      </c>
    </row>
    <row r="2810" spans="1:14" x14ac:dyDescent="0.2">
      <c r="A2810">
        <v>212</v>
      </c>
      <c r="B2810">
        <v>38</v>
      </c>
      <c r="C2810">
        <v>125</v>
      </c>
      <c r="D2810">
        <v>87</v>
      </c>
      <c r="E2810" t="s">
        <v>112</v>
      </c>
      <c r="F2810" t="s">
        <v>6928</v>
      </c>
      <c r="G2810" t="s">
        <v>6929</v>
      </c>
      <c r="H2810">
        <v>-3515.998</v>
      </c>
      <c r="I2810">
        <v>8.7750000000000004</v>
      </c>
      <c r="J2810">
        <v>7766.8455000000004</v>
      </c>
      <c r="K2810">
        <v>4.1399999999999999E-2</v>
      </c>
      <c r="L2810">
        <v>211996225.41999999</v>
      </c>
      <c r="M2810">
        <v>9.4190000000000005</v>
      </c>
      <c r="N2810" t="b">
        <v>0</v>
      </c>
    </row>
    <row r="2811" spans="1:14" x14ac:dyDescent="0.2">
      <c r="A2811">
        <v>212</v>
      </c>
      <c r="B2811">
        <v>36</v>
      </c>
      <c r="C2811">
        <v>124</v>
      </c>
      <c r="D2811">
        <v>88</v>
      </c>
      <c r="E2811" t="s">
        <v>113</v>
      </c>
      <c r="F2811" t="s">
        <v>6930</v>
      </c>
      <c r="G2811" t="s">
        <v>6931</v>
      </c>
      <c r="H2811">
        <v>-198.76300000000001</v>
      </c>
      <c r="I2811">
        <v>10.254</v>
      </c>
      <c r="J2811">
        <v>7747.5078000000003</v>
      </c>
      <c r="K2811">
        <v>4.8399999999999999E-2</v>
      </c>
      <c r="L2811">
        <v>211999786.61000001</v>
      </c>
      <c r="M2811">
        <v>11.007</v>
      </c>
      <c r="N2811" t="b">
        <v>0</v>
      </c>
    </row>
    <row r="2812" spans="1:14" x14ac:dyDescent="0.2">
      <c r="A2812">
        <v>212</v>
      </c>
      <c r="B2812">
        <v>34</v>
      </c>
      <c r="C2812">
        <v>123</v>
      </c>
      <c r="D2812">
        <v>89</v>
      </c>
      <c r="E2812" t="s">
        <v>114</v>
      </c>
      <c r="F2812" t="s">
        <v>6932</v>
      </c>
      <c r="G2812" t="s">
        <v>6933</v>
      </c>
      <c r="H2812">
        <v>7299.6</v>
      </c>
      <c r="I2812">
        <v>21.882999999999999</v>
      </c>
      <c r="J2812">
        <v>7708.4479000000001</v>
      </c>
      <c r="K2812">
        <v>0.1032</v>
      </c>
      <c r="L2812">
        <v>212007836.44</v>
      </c>
      <c r="M2812">
        <v>23.492000000000001</v>
      </c>
      <c r="N2812" t="b">
        <v>0</v>
      </c>
    </row>
    <row r="2813" spans="1:14" x14ac:dyDescent="0.2">
      <c r="A2813">
        <v>212</v>
      </c>
      <c r="B2813">
        <v>32</v>
      </c>
      <c r="C2813">
        <v>122</v>
      </c>
      <c r="D2813">
        <v>90</v>
      </c>
      <c r="E2813" t="s">
        <v>115</v>
      </c>
      <c r="F2813" t="s">
        <v>6934</v>
      </c>
      <c r="G2813" t="s">
        <v>6935</v>
      </c>
      <c r="H2813">
        <v>12110.886</v>
      </c>
      <c r="I2813">
        <v>10.109</v>
      </c>
      <c r="J2813">
        <v>7682.0627999999997</v>
      </c>
      <c r="K2813">
        <v>4.7699999999999999E-2</v>
      </c>
      <c r="L2813">
        <v>212013001.56999999</v>
      </c>
      <c r="M2813">
        <v>10.852</v>
      </c>
      <c r="N2813" t="b">
        <v>0</v>
      </c>
    </row>
    <row r="2814" spans="1:14" x14ac:dyDescent="0.2">
      <c r="A2814">
        <v>212</v>
      </c>
      <c r="B2814">
        <v>30</v>
      </c>
      <c r="C2814">
        <v>121</v>
      </c>
      <c r="D2814">
        <v>91</v>
      </c>
      <c r="E2814" t="s">
        <v>116</v>
      </c>
      <c r="F2814" t="s">
        <v>6936</v>
      </c>
      <c r="G2814" t="s">
        <v>6937</v>
      </c>
      <c r="H2814">
        <v>21596.523000000001</v>
      </c>
      <c r="I2814">
        <v>87.603999999999999</v>
      </c>
      <c r="J2814">
        <v>7633.6288999999997</v>
      </c>
      <c r="K2814">
        <v>0.41320000000000001</v>
      </c>
      <c r="L2814">
        <v>212023184.81</v>
      </c>
      <c r="M2814">
        <v>94.046999999999997</v>
      </c>
      <c r="N2814" t="b">
        <v>0</v>
      </c>
    </row>
    <row r="2815" spans="1:14" x14ac:dyDescent="0.2">
      <c r="A2815">
        <v>213</v>
      </c>
      <c r="B2815">
        <v>53</v>
      </c>
      <c r="C2815">
        <v>133</v>
      </c>
      <c r="D2815">
        <v>80</v>
      </c>
      <c r="E2815" t="s">
        <v>105</v>
      </c>
      <c r="F2815" t="s">
        <v>6938</v>
      </c>
      <c r="G2815" t="s">
        <v>6939</v>
      </c>
      <c r="H2815" t="s">
        <v>6940</v>
      </c>
      <c r="I2815" t="s">
        <v>813</v>
      </c>
      <c r="J2815" t="s">
        <v>6941</v>
      </c>
      <c r="K2815" t="s">
        <v>2047</v>
      </c>
      <c r="L2815">
        <v>213008803</v>
      </c>
      <c r="M2815" t="s">
        <v>816</v>
      </c>
      <c r="N2815" t="b">
        <v>1</v>
      </c>
    </row>
    <row r="2816" spans="1:14" x14ac:dyDescent="0.2">
      <c r="A2816">
        <v>213</v>
      </c>
      <c r="B2816">
        <v>51</v>
      </c>
      <c r="C2816">
        <v>132</v>
      </c>
      <c r="D2816">
        <v>81</v>
      </c>
      <c r="E2816" t="s">
        <v>106</v>
      </c>
      <c r="F2816" t="s">
        <v>6942</v>
      </c>
      <c r="G2816" t="s">
        <v>6943</v>
      </c>
      <c r="H2816">
        <v>1783.8109999999999</v>
      </c>
      <c r="I2816">
        <v>27.013000000000002</v>
      </c>
      <c r="J2816">
        <v>7765.4310999999998</v>
      </c>
      <c r="K2816">
        <v>0.1268</v>
      </c>
      <c r="L2816">
        <v>213001915</v>
      </c>
      <c r="M2816">
        <v>29</v>
      </c>
      <c r="N2816" t="b">
        <v>0</v>
      </c>
    </row>
    <row r="2817" spans="1:14" x14ac:dyDescent="0.2">
      <c r="A2817">
        <v>213</v>
      </c>
      <c r="B2817">
        <v>49</v>
      </c>
      <c r="C2817">
        <v>131</v>
      </c>
      <c r="D2817">
        <v>82</v>
      </c>
      <c r="E2817" t="s">
        <v>107</v>
      </c>
      <c r="F2817" t="s">
        <v>6944</v>
      </c>
      <c r="G2817" t="s">
        <v>6945</v>
      </c>
      <c r="H2817">
        <v>-3203.598</v>
      </c>
      <c r="I2817">
        <v>6.9539999999999997</v>
      </c>
      <c r="J2817">
        <v>7785.1732000000002</v>
      </c>
      <c r="K2817">
        <v>3.2599999999999997E-2</v>
      </c>
      <c r="L2817">
        <v>212996560.78999999</v>
      </c>
      <c r="M2817">
        <v>7.4649999999999999</v>
      </c>
      <c r="N2817" t="b">
        <v>0</v>
      </c>
    </row>
    <row r="2818" spans="1:14" x14ac:dyDescent="0.2">
      <c r="A2818">
        <v>213</v>
      </c>
      <c r="B2818">
        <v>47</v>
      </c>
      <c r="C2818">
        <v>130</v>
      </c>
      <c r="D2818">
        <v>83</v>
      </c>
      <c r="E2818" t="s">
        <v>108</v>
      </c>
      <c r="F2818" t="s">
        <v>6946</v>
      </c>
      <c r="G2818" t="s">
        <v>6947</v>
      </c>
      <c r="H2818">
        <v>-5231.6710000000003</v>
      </c>
      <c r="I2818">
        <v>5.0819999999999999</v>
      </c>
      <c r="J2818">
        <v>7791.0217000000002</v>
      </c>
      <c r="K2818">
        <v>2.3900000000000001E-2</v>
      </c>
      <c r="L2818">
        <v>212994383.56999999</v>
      </c>
      <c r="M2818">
        <v>5.4550000000000001</v>
      </c>
      <c r="N2818" t="b">
        <v>0</v>
      </c>
    </row>
    <row r="2819" spans="1:14" x14ac:dyDescent="0.2">
      <c r="A2819">
        <v>213</v>
      </c>
      <c r="B2819">
        <v>45</v>
      </c>
      <c r="C2819">
        <v>129</v>
      </c>
      <c r="D2819">
        <v>84</v>
      </c>
      <c r="E2819" t="s">
        <v>109</v>
      </c>
      <c r="F2819" t="s">
        <v>6948</v>
      </c>
      <c r="G2819" t="s">
        <v>6949</v>
      </c>
      <c r="H2819">
        <v>-6653.5190000000002</v>
      </c>
      <c r="I2819">
        <v>3.0529999999999999</v>
      </c>
      <c r="J2819">
        <v>7794.0240000000003</v>
      </c>
      <c r="K2819">
        <v>1.43E-2</v>
      </c>
      <c r="L2819">
        <v>212992857.15000001</v>
      </c>
      <c r="M2819">
        <v>3.2770000000000001</v>
      </c>
      <c r="N2819" t="b">
        <v>0</v>
      </c>
    </row>
    <row r="2820" spans="1:14" x14ac:dyDescent="0.2">
      <c r="A2820">
        <v>213</v>
      </c>
      <c r="B2820">
        <v>43</v>
      </c>
      <c r="C2820">
        <v>128</v>
      </c>
      <c r="D2820">
        <v>85</v>
      </c>
      <c r="E2820" t="s">
        <v>110</v>
      </c>
      <c r="F2820" t="s">
        <v>6950</v>
      </c>
      <c r="G2820" t="s">
        <v>6951</v>
      </c>
      <c r="H2820">
        <v>-6579.5219999999999</v>
      </c>
      <c r="I2820">
        <v>4.8979999999999997</v>
      </c>
      <c r="J2820">
        <v>7790.0036</v>
      </c>
      <c r="K2820">
        <v>2.3E-2</v>
      </c>
      <c r="L2820">
        <v>212992936.59</v>
      </c>
      <c r="M2820">
        <v>5.258</v>
      </c>
      <c r="N2820" t="b">
        <v>0</v>
      </c>
    </row>
    <row r="2821" spans="1:14" x14ac:dyDescent="0.2">
      <c r="A2821">
        <v>213</v>
      </c>
      <c r="B2821">
        <v>41</v>
      </c>
      <c r="C2821">
        <v>127</v>
      </c>
      <c r="D2821">
        <v>86</v>
      </c>
      <c r="E2821" t="s">
        <v>111</v>
      </c>
      <c r="F2821" t="s">
        <v>6952</v>
      </c>
      <c r="G2821" t="s">
        <v>6953</v>
      </c>
      <c r="H2821">
        <v>-5695.9489999999996</v>
      </c>
      <c r="I2821">
        <v>3.37</v>
      </c>
      <c r="J2821">
        <v>7782.1823999999997</v>
      </c>
      <c r="K2821">
        <v>1.5800000000000002E-2</v>
      </c>
      <c r="L2821">
        <v>212993885.13999999</v>
      </c>
      <c r="M2821">
        <v>3.6179999999999999</v>
      </c>
      <c r="N2821" t="b">
        <v>0</v>
      </c>
    </row>
    <row r="2822" spans="1:14" x14ac:dyDescent="0.2">
      <c r="A2822">
        <v>213</v>
      </c>
      <c r="B2822">
        <v>39</v>
      </c>
      <c r="C2822">
        <v>126</v>
      </c>
      <c r="D2822">
        <v>87</v>
      </c>
      <c r="E2822" t="s">
        <v>112</v>
      </c>
      <c r="F2822" t="s">
        <v>6954</v>
      </c>
      <c r="G2822" t="s">
        <v>6955</v>
      </c>
      <c r="H2822">
        <v>-3554.1990000000001</v>
      </c>
      <c r="I2822">
        <v>4.7069999999999999</v>
      </c>
      <c r="J2822">
        <v>7768.4543000000003</v>
      </c>
      <c r="K2822">
        <v>2.2100000000000002E-2</v>
      </c>
      <c r="L2822">
        <v>212996184.41</v>
      </c>
      <c r="M2822">
        <v>5.0529999999999999</v>
      </c>
      <c r="N2822" t="b">
        <v>0</v>
      </c>
    </row>
    <row r="2823" spans="1:14" x14ac:dyDescent="0.2">
      <c r="A2823">
        <v>213</v>
      </c>
      <c r="B2823">
        <v>37</v>
      </c>
      <c r="C2823">
        <v>125</v>
      </c>
      <c r="D2823">
        <v>88</v>
      </c>
      <c r="E2823" t="s">
        <v>113</v>
      </c>
      <c r="F2823" t="s">
        <v>6956</v>
      </c>
      <c r="G2823" t="s">
        <v>6957</v>
      </c>
      <c r="H2823">
        <v>345.55700000000002</v>
      </c>
      <c r="I2823">
        <v>9.8179999999999996</v>
      </c>
      <c r="J2823">
        <v>7746.4726000000001</v>
      </c>
      <c r="K2823">
        <v>4.6100000000000002E-2</v>
      </c>
      <c r="L2823">
        <v>213000370.97</v>
      </c>
      <c r="M2823">
        <v>10.54</v>
      </c>
      <c r="N2823" t="b">
        <v>0</v>
      </c>
    </row>
    <row r="2824" spans="1:14" x14ac:dyDescent="0.2">
      <c r="A2824">
        <v>213</v>
      </c>
      <c r="B2824">
        <v>35</v>
      </c>
      <c r="C2824">
        <v>124</v>
      </c>
      <c r="D2824">
        <v>89</v>
      </c>
      <c r="E2824" t="s">
        <v>114</v>
      </c>
      <c r="F2824" t="s">
        <v>6958</v>
      </c>
      <c r="G2824" t="s">
        <v>6959</v>
      </c>
      <c r="H2824">
        <v>6141.0290000000005</v>
      </c>
      <c r="I2824">
        <v>11.664999999999999</v>
      </c>
      <c r="J2824">
        <v>7715.5907999999999</v>
      </c>
      <c r="K2824">
        <v>5.4800000000000001E-2</v>
      </c>
      <c r="L2824">
        <v>213006592.66</v>
      </c>
      <c r="M2824">
        <v>12.522</v>
      </c>
      <c r="N2824" t="b">
        <v>0</v>
      </c>
    </row>
    <row r="2825" spans="1:14" x14ac:dyDescent="0.2">
      <c r="A2825">
        <v>213</v>
      </c>
      <c r="B2825">
        <v>33</v>
      </c>
      <c r="C2825">
        <v>123</v>
      </c>
      <c r="D2825">
        <v>90</v>
      </c>
      <c r="E2825" t="s">
        <v>115</v>
      </c>
      <c r="F2825" t="s">
        <v>6960</v>
      </c>
      <c r="G2825" t="s">
        <v>6961</v>
      </c>
      <c r="H2825">
        <v>12120.108</v>
      </c>
      <c r="I2825">
        <v>9.2170000000000005</v>
      </c>
      <c r="J2825">
        <v>7683.8469999999998</v>
      </c>
      <c r="K2825">
        <v>4.3299999999999998E-2</v>
      </c>
      <c r="L2825">
        <v>213013011.47</v>
      </c>
      <c r="M2825">
        <v>9.8949999999999996</v>
      </c>
      <c r="N2825" t="b">
        <v>0</v>
      </c>
    </row>
    <row r="2826" spans="1:14" x14ac:dyDescent="0.2">
      <c r="A2826">
        <v>213</v>
      </c>
      <c r="B2826">
        <v>31</v>
      </c>
      <c r="C2826">
        <v>122</v>
      </c>
      <c r="D2826">
        <v>91</v>
      </c>
      <c r="E2826" t="s">
        <v>116</v>
      </c>
      <c r="F2826" t="s">
        <v>6962</v>
      </c>
      <c r="G2826" t="s">
        <v>6963</v>
      </c>
      <c r="H2826">
        <v>19654.194</v>
      </c>
      <c r="I2826">
        <v>57.17</v>
      </c>
      <c r="J2826">
        <v>7644.8027000000002</v>
      </c>
      <c r="K2826">
        <v>0.26840000000000003</v>
      </c>
      <c r="L2826">
        <v>213021099.63999999</v>
      </c>
      <c r="M2826">
        <v>61.374000000000002</v>
      </c>
      <c r="N2826" t="b">
        <v>0</v>
      </c>
    </row>
    <row r="2827" spans="1:14" x14ac:dyDescent="0.2">
      <c r="A2827">
        <v>214</v>
      </c>
      <c r="B2827">
        <v>54</v>
      </c>
      <c r="C2827">
        <v>134</v>
      </c>
      <c r="D2827">
        <v>80</v>
      </c>
      <c r="E2827" t="s">
        <v>105</v>
      </c>
      <c r="F2827" t="s">
        <v>6964</v>
      </c>
      <c r="G2827" t="s">
        <v>6965</v>
      </c>
      <c r="H2827" t="s">
        <v>6966</v>
      </c>
      <c r="I2827" t="s">
        <v>581</v>
      </c>
      <c r="J2827" t="s">
        <v>6967</v>
      </c>
      <c r="K2827" t="s">
        <v>1655</v>
      </c>
      <c r="L2827">
        <v>214012636</v>
      </c>
      <c r="M2827" t="s">
        <v>584</v>
      </c>
      <c r="N2827" t="b">
        <v>1</v>
      </c>
    </row>
    <row r="2828" spans="1:14" x14ac:dyDescent="0.2">
      <c r="A2828">
        <v>214</v>
      </c>
      <c r="B2828">
        <v>52</v>
      </c>
      <c r="C2828">
        <v>133</v>
      </c>
      <c r="D2828">
        <v>81</v>
      </c>
      <c r="E2828" t="s">
        <v>106</v>
      </c>
      <c r="F2828" t="s">
        <v>6968</v>
      </c>
      <c r="G2828" t="s">
        <v>6969</v>
      </c>
      <c r="H2828" t="s">
        <v>6970</v>
      </c>
      <c r="I2828" t="s">
        <v>602</v>
      </c>
      <c r="J2828" t="s">
        <v>6971</v>
      </c>
      <c r="K2828" t="s">
        <v>2047</v>
      </c>
      <c r="L2828">
        <v>214006940</v>
      </c>
      <c r="M2828" t="s">
        <v>605</v>
      </c>
      <c r="N2828" t="b">
        <v>1</v>
      </c>
    </row>
    <row r="2829" spans="1:14" x14ac:dyDescent="0.2">
      <c r="A2829">
        <v>214</v>
      </c>
      <c r="B2829">
        <v>50</v>
      </c>
      <c r="C2829">
        <v>132</v>
      </c>
      <c r="D2829">
        <v>82</v>
      </c>
      <c r="E2829" t="s">
        <v>107</v>
      </c>
      <c r="F2829" t="s">
        <v>6972</v>
      </c>
      <c r="G2829" t="s">
        <v>6973</v>
      </c>
      <c r="H2829">
        <v>-183.01900000000001</v>
      </c>
      <c r="I2829">
        <v>1.9690000000000001</v>
      </c>
      <c r="J2829">
        <v>7772.3954999999996</v>
      </c>
      <c r="K2829">
        <v>9.1999999999999998E-3</v>
      </c>
      <c r="L2829">
        <v>213999803.52000001</v>
      </c>
      <c r="M2829">
        <v>2.1139999999999999</v>
      </c>
      <c r="N2829" t="b">
        <v>0</v>
      </c>
    </row>
    <row r="2830" spans="1:14" x14ac:dyDescent="0.2">
      <c r="A2830">
        <v>214</v>
      </c>
      <c r="B2830">
        <v>48</v>
      </c>
      <c r="C2830">
        <v>131</v>
      </c>
      <c r="D2830">
        <v>83</v>
      </c>
      <c r="E2830" t="s">
        <v>108</v>
      </c>
      <c r="F2830" t="s">
        <v>6974</v>
      </c>
      <c r="G2830" t="s">
        <v>6975</v>
      </c>
      <c r="H2830">
        <v>-1200.78</v>
      </c>
      <c r="I2830">
        <v>11.209</v>
      </c>
      <c r="J2830">
        <v>7773.4955</v>
      </c>
      <c r="K2830">
        <v>5.2400000000000002E-2</v>
      </c>
      <c r="L2830">
        <v>213998710.90000001</v>
      </c>
      <c r="M2830">
        <v>12.032999999999999</v>
      </c>
      <c r="N2830" t="b">
        <v>0</v>
      </c>
    </row>
    <row r="2831" spans="1:14" x14ac:dyDescent="0.2">
      <c r="A2831">
        <v>214</v>
      </c>
      <c r="B2831">
        <v>46</v>
      </c>
      <c r="C2831">
        <v>130</v>
      </c>
      <c r="D2831">
        <v>84</v>
      </c>
      <c r="E2831" t="s">
        <v>109</v>
      </c>
      <c r="F2831" t="s">
        <v>6976</v>
      </c>
      <c r="G2831" t="s">
        <v>6977</v>
      </c>
      <c r="H2831">
        <v>-4469.9719999999998</v>
      </c>
      <c r="I2831">
        <v>1.4490000000000001</v>
      </c>
      <c r="J2831">
        <v>7785.1162999999997</v>
      </c>
      <c r="K2831">
        <v>6.7999999999999996E-3</v>
      </c>
      <c r="L2831">
        <v>213995201.28</v>
      </c>
      <c r="M2831">
        <v>1.556</v>
      </c>
      <c r="N2831" t="b">
        <v>0</v>
      </c>
    </row>
    <row r="2832" spans="1:14" x14ac:dyDescent="0.2">
      <c r="A2832">
        <v>214</v>
      </c>
      <c r="B2832">
        <v>44</v>
      </c>
      <c r="C2832">
        <v>129</v>
      </c>
      <c r="D2832">
        <v>85</v>
      </c>
      <c r="E2832" t="s">
        <v>110</v>
      </c>
      <c r="F2832" t="s">
        <v>6978</v>
      </c>
      <c r="G2832" t="s">
        <v>6979</v>
      </c>
      <c r="H2832">
        <v>-3379.1509999999998</v>
      </c>
      <c r="I2832">
        <v>3.9820000000000002</v>
      </c>
      <c r="J2832">
        <v>7776.3631999999998</v>
      </c>
      <c r="K2832">
        <v>1.8599999999999998E-2</v>
      </c>
      <c r="L2832">
        <v>213996372.33000001</v>
      </c>
      <c r="M2832">
        <v>4.274</v>
      </c>
      <c r="N2832" t="b">
        <v>0</v>
      </c>
    </row>
    <row r="2833" spans="1:14" x14ac:dyDescent="0.2">
      <c r="A2833">
        <v>214</v>
      </c>
      <c r="B2833">
        <v>42</v>
      </c>
      <c r="C2833">
        <v>128</v>
      </c>
      <c r="D2833">
        <v>86</v>
      </c>
      <c r="E2833" t="s">
        <v>111</v>
      </c>
      <c r="F2833" t="s">
        <v>6980</v>
      </c>
      <c r="G2833" t="s">
        <v>6981</v>
      </c>
      <c r="H2833">
        <v>-4319.6639999999998</v>
      </c>
      <c r="I2833">
        <v>9.1869999999999994</v>
      </c>
      <c r="J2833">
        <v>7777.1022999999996</v>
      </c>
      <c r="K2833">
        <v>4.2900000000000001E-2</v>
      </c>
      <c r="L2833">
        <v>213995362.65000001</v>
      </c>
      <c r="M2833">
        <v>9.8620000000000001</v>
      </c>
      <c r="N2833" t="b">
        <v>0</v>
      </c>
    </row>
    <row r="2834" spans="1:14" x14ac:dyDescent="0.2">
      <c r="A2834">
        <v>214</v>
      </c>
      <c r="B2834">
        <v>40</v>
      </c>
      <c r="C2834">
        <v>127</v>
      </c>
      <c r="D2834">
        <v>87</v>
      </c>
      <c r="E2834" t="s">
        <v>112</v>
      </c>
      <c r="F2834" t="s">
        <v>6982</v>
      </c>
      <c r="G2834" t="s">
        <v>6983</v>
      </c>
      <c r="H2834">
        <v>-958.327</v>
      </c>
      <c r="I2834">
        <v>8.5190000000000001</v>
      </c>
      <c r="J2834">
        <v>7757.7393000000002</v>
      </c>
      <c r="K2834">
        <v>3.9800000000000002E-2</v>
      </c>
      <c r="L2834">
        <v>213998971.19</v>
      </c>
      <c r="M2834">
        <v>9.1449999999999996</v>
      </c>
      <c r="N2834" t="b">
        <v>0</v>
      </c>
    </row>
    <row r="2835" spans="1:14" x14ac:dyDescent="0.2">
      <c r="A2835">
        <v>214</v>
      </c>
      <c r="B2835">
        <v>38</v>
      </c>
      <c r="C2835">
        <v>126</v>
      </c>
      <c r="D2835">
        <v>88</v>
      </c>
      <c r="E2835" t="s">
        <v>113</v>
      </c>
      <c r="F2835" t="s">
        <v>6984</v>
      </c>
      <c r="G2835" t="s">
        <v>6985</v>
      </c>
      <c r="H2835">
        <v>92.74</v>
      </c>
      <c r="I2835">
        <v>5.25</v>
      </c>
      <c r="J2835">
        <v>7749.1719000000003</v>
      </c>
      <c r="K2835">
        <v>2.4500000000000001E-2</v>
      </c>
      <c r="L2835">
        <v>214000099.56</v>
      </c>
      <c r="M2835">
        <v>5.6360000000000001</v>
      </c>
      <c r="N2835" t="b">
        <v>0</v>
      </c>
    </row>
    <row r="2836" spans="1:14" x14ac:dyDescent="0.2">
      <c r="A2836">
        <v>214</v>
      </c>
      <c r="B2836">
        <v>36</v>
      </c>
      <c r="C2836">
        <v>125</v>
      </c>
      <c r="D2836">
        <v>89</v>
      </c>
      <c r="E2836" t="s">
        <v>114</v>
      </c>
      <c r="F2836" t="s">
        <v>6986</v>
      </c>
      <c r="G2836" t="s">
        <v>6987</v>
      </c>
      <c r="H2836">
        <v>6433.2719999999999</v>
      </c>
      <c r="I2836">
        <v>13.551</v>
      </c>
      <c r="J2836">
        <v>7715.8873999999996</v>
      </c>
      <c r="K2836">
        <v>6.3299999999999995E-2</v>
      </c>
      <c r="L2836">
        <v>214006906.40000001</v>
      </c>
      <c r="M2836">
        <v>14.547000000000001</v>
      </c>
      <c r="N2836" t="b">
        <v>0</v>
      </c>
    </row>
    <row r="2837" spans="1:14" x14ac:dyDescent="0.2">
      <c r="A2837">
        <v>214</v>
      </c>
      <c r="B2837">
        <v>34</v>
      </c>
      <c r="C2837">
        <v>124</v>
      </c>
      <c r="D2837">
        <v>90</v>
      </c>
      <c r="E2837" t="s">
        <v>115</v>
      </c>
      <c r="F2837" t="s">
        <v>6988</v>
      </c>
      <c r="G2837" t="s">
        <v>6989</v>
      </c>
      <c r="H2837">
        <v>10694.932000000001</v>
      </c>
      <c r="I2837">
        <v>10.661</v>
      </c>
      <c r="J2837">
        <v>7692.3172999999997</v>
      </c>
      <c r="K2837">
        <v>4.9799999999999997E-2</v>
      </c>
      <c r="L2837">
        <v>214011481.47999999</v>
      </c>
      <c r="M2837">
        <v>11.445</v>
      </c>
      <c r="N2837" t="b">
        <v>0</v>
      </c>
    </row>
    <row r="2838" spans="1:14" x14ac:dyDescent="0.2">
      <c r="A2838">
        <v>214</v>
      </c>
      <c r="B2838">
        <v>32</v>
      </c>
      <c r="C2838">
        <v>123</v>
      </c>
      <c r="D2838">
        <v>91</v>
      </c>
      <c r="E2838" t="s">
        <v>116</v>
      </c>
      <c r="F2838" t="s">
        <v>6990</v>
      </c>
      <c r="G2838" t="s">
        <v>6991</v>
      </c>
      <c r="H2838">
        <v>19459.895</v>
      </c>
      <c r="I2838">
        <v>81.207999999999998</v>
      </c>
      <c r="J2838">
        <v>7647.7037</v>
      </c>
      <c r="K2838">
        <v>0.3795</v>
      </c>
      <c r="L2838">
        <v>214020891.05000001</v>
      </c>
      <c r="M2838">
        <v>87.18</v>
      </c>
      <c r="N2838" t="b">
        <v>0</v>
      </c>
    </row>
    <row r="2839" spans="1:14" x14ac:dyDescent="0.2">
      <c r="A2839">
        <v>215</v>
      </c>
      <c r="B2839">
        <v>55</v>
      </c>
      <c r="C2839">
        <v>135</v>
      </c>
      <c r="D2839">
        <v>80</v>
      </c>
      <c r="E2839" t="s">
        <v>105</v>
      </c>
      <c r="F2839" t="s">
        <v>6992</v>
      </c>
      <c r="G2839" t="s">
        <v>6993</v>
      </c>
      <c r="H2839" t="s">
        <v>6994</v>
      </c>
      <c r="I2839" t="s">
        <v>581</v>
      </c>
      <c r="J2839" t="s">
        <v>6995</v>
      </c>
      <c r="K2839" t="s">
        <v>1655</v>
      </c>
      <c r="L2839">
        <v>215018368</v>
      </c>
      <c r="M2839" t="s">
        <v>584</v>
      </c>
      <c r="N2839" t="b">
        <v>1</v>
      </c>
    </row>
    <row r="2840" spans="1:14" x14ac:dyDescent="0.2">
      <c r="A2840">
        <v>215</v>
      </c>
      <c r="B2840">
        <v>53</v>
      </c>
      <c r="C2840">
        <v>134</v>
      </c>
      <c r="D2840">
        <v>81</v>
      </c>
      <c r="E2840" t="s">
        <v>106</v>
      </c>
      <c r="F2840" t="s">
        <v>6996</v>
      </c>
      <c r="G2840" t="s">
        <v>6997</v>
      </c>
      <c r="H2840" t="s">
        <v>6998</v>
      </c>
      <c r="I2840" t="s">
        <v>813</v>
      </c>
      <c r="J2840" t="s">
        <v>5647</v>
      </c>
      <c r="K2840" t="s">
        <v>2047</v>
      </c>
      <c r="L2840">
        <v>215010768</v>
      </c>
      <c r="M2840" t="s">
        <v>816</v>
      </c>
      <c r="N2840" t="b">
        <v>1</v>
      </c>
    </row>
    <row r="2841" spans="1:14" x14ac:dyDescent="0.2">
      <c r="A2841">
        <v>215</v>
      </c>
      <c r="B2841">
        <v>51</v>
      </c>
      <c r="C2841">
        <v>133</v>
      </c>
      <c r="D2841">
        <v>82</v>
      </c>
      <c r="E2841" t="s">
        <v>107</v>
      </c>
      <c r="F2841" t="s">
        <v>6999</v>
      </c>
      <c r="G2841" t="s">
        <v>7000</v>
      </c>
      <c r="H2841">
        <v>4342.2449999999999</v>
      </c>
      <c r="I2841">
        <v>52.685000000000002</v>
      </c>
      <c r="J2841">
        <v>7752.7380999999996</v>
      </c>
      <c r="K2841">
        <v>0.245</v>
      </c>
      <c r="L2841">
        <v>215004661.59</v>
      </c>
      <c r="M2841">
        <v>56.56</v>
      </c>
      <c r="N2841" t="b">
        <v>0</v>
      </c>
    </row>
    <row r="2842" spans="1:14" x14ac:dyDescent="0.2">
      <c r="A2842">
        <v>215</v>
      </c>
      <c r="B2842">
        <v>49</v>
      </c>
      <c r="C2842">
        <v>132</v>
      </c>
      <c r="D2842">
        <v>83</v>
      </c>
      <c r="E2842" t="s">
        <v>108</v>
      </c>
      <c r="F2842" t="s">
        <v>7001</v>
      </c>
      <c r="G2842" t="s">
        <v>7002</v>
      </c>
      <c r="H2842">
        <v>1629.2719999999999</v>
      </c>
      <c r="I2842">
        <v>5.6239999999999997</v>
      </c>
      <c r="J2842">
        <v>7761.7177000000001</v>
      </c>
      <c r="K2842">
        <v>2.6200000000000001E-2</v>
      </c>
      <c r="L2842">
        <v>215001749.09</v>
      </c>
      <c r="M2842">
        <v>6.0369999999999999</v>
      </c>
      <c r="N2842" t="b">
        <v>0</v>
      </c>
    </row>
    <row r="2843" spans="1:14" x14ac:dyDescent="0.2">
      <c r="A2843">
        <v>215</v>
      </c>
      <c r="B2843">
        <v>47</v>
      </c>
      <c r="C2843">
        <v>131</v>
      </c>
      <c r="D2843">
        <v>84</v>
      </c>
      <c r="E2843" t="s">
        <v>109</v>
      </c>
      <c r="F2843" t="s">
        <v>7003</v>
      </c>
      <c r="G2843" t="s">
        <v>7004</v>
      </c>
      <c r="H2843">
        <v>-541.77099999999996</v>
      </c>
      <c r="I2843">
        <v>2.12</v>
      </c>
      <c r="J2843">
        <v>7768.1768000000002</v>
      </c>
      <c r="K2843">
        <v>9.9000000000000008E-3</v>
      </c>
      <c r="L2843">
        <v>214999418.38</v>
      </c>
      <c r="M2843">
        <v>2.2759999999999998</v>
      </c>
      <c r="N2843" t="b">
        <v>0</v>
      </c>
    </row>
    <row r="2844" spans="1:14" x14ac:dyDescent="0.2">
      <c r="A2844">
        <v>215</v>
      </c>
      <c r="B2844">
        <v>45</v>
      </c>
      <c r="C2844">
        <v>130</v>
      </c>
      <c r="D2844">
        <v>85</v>
      </c>
      <c r="E2844" t="s">
        <v>110</v>
      </c>
      <c r="F2844" t="s">
        <v>7005</v>
      </c>
      <c r="G2844" t="s">
        <v>7006</v>
      </c>
      <c r="H2844">
        <v>-1256.5830000000001</v>
      </c>
      <c r="I2844">
        <v>6.6289999999999996</v>
      </c>
      <c r="J2844">
        <v>7767.8626999999997</v>
      </c>
      <c r="K2844">
        <v>3.0800000000000001E-2</v>
      </c>
      <c r="L2844">
        <v>214998651</v>
      </c>
      <c r="M2844">
        <v>7.1159999999999997</v>
      </c>
      <c r="N2844" t="b">
        <v>0</v>
      </c>
    </row>
    <row r="2845" spans="1:14" x14ac:dyDescent="0.2">
      <c r="A2845">
        <v>215</v>
      </c>
      <c r="B2845">
        <v>43</v>
      </c>
      <c r="C2845">
        <v>129</v>
      </c>
      <c r="D2845">
        <v>86</v>
      </c>
      <c r="E2845" t="s">
        <v>111</v>
      </c>
      <c r="F2845" t="s">
        <v>7007</v>
      </c>
      <c r="G2845" t="s">
        <v>7008</v>
      </c>
      <c r="H2845">
        <v>-1168.99</v>
      </c>
      <c r="I2845">
        <v>6.09</v>
      </c>
      <c r="J2845">
        <v>7763.8163999999997</v>
      </c>
      <c r="K2845">
        <v>2.8299999999999999E-2</v>
      </c>
      <c r="L2845">
        <v>214998745.03</v>
      </c>
      <c r="M2845">
        <v>6.5380000000000003</v>
      </c>
      <c r="N2845" t="b">
        <v>0</v>
      </c>
    </row>
    <row r="2846" spans="1:14" x14ac:dyDescent="0.2">
      <c r="A2846">
        <v>215</v>
      </c>
      <c r="B2846">
        <v>41</v>
      </c>
      <c r="C2846">
        <v>128</v>
      </c>
      <c r="D2846">
        <v>87</v>
      </c>
      <c r="E2846" t="s">
        <v>112</v>
      </c>
      <c r="F2846" t="s">
        <v>7009</v>
      </c>
      <c r="G2846" t="s">
        <v>7010</v>
      </c>
      <c r="H2846">
        <v>318.137</v>
      </c>
      <c r="I2846">
        <v>7.0659999999999998</v>
      </c>
      <c r="J2846">
        <v>7753.2606999999998</v>
      </c>
      <c r="K2846">
        <v>3.2899999999999999E-2</v>
      </c>
      <c r="L2846">
        <v>215000341.53</v>
      </c>
      <c r="M2846">
        <v>7.585</v>
      </c>
      <c r="N2846" t="b">
        <v>0</v>
      </c>
    </row>
    <row r="2847" spans="1:14" x14ac:dyDescent="0.2">
      <c r="A2847">
        <v>215</v>
      </c>
      <c r="B2847">
        <v>39</v>
      </c>
      <c r="C2847">
        <v>127</v>
      </c>
      <c r="D2847">
        <v>88</v>
      </c>
      <c r="E2847" t="s">
        <v>113</v>
      </c>
      <c r="F2847" t="s">
        <v>7011</v>
      </c>
      <c r="G2847" t="s">
        <v>7012</v>
      </c>
      <c r="H2847">
        <v>2531.9949999999999</v>
      </c>
      <c r="I2847">
        <v>7.2009999999999996</v>
      </c>
      <c r="J2847">
        <v>7739.3248999999996</v>
      </c>
      <c r="K2847">
        <v>3.3500000000000002E-2</v>
      </c>
      <c r="L2847">
        <v>215002718.19999999</v>
      </c>
      <c r="M2847">
        <v>7.73</v>
      </c>
      <c r="N2847" t="b">
        <v>0</v>
      </c>
    </row>
    <row r="2848" spans="1:14" x14ac:dyDescent="0.2">
      <c r="A2848">
        <v>215</v>
      </c>
      <c r="B2848">
        <v>37</v>
      </c>
      <c r="C2848">
        <v>126</v>
      </c>
      <c r="D2848">
        <v>89</v>
      </c>
      <c r="E2848" t="s">
        <v>114</v>
      </c>
      <c r="F2848" t="s">
        <v>7013</v>
      </c>
      <c r="G2848" t="s">
        <v>7014</v>
      </c>
      <c r="H2848">
        <v>6030.55</v>
      </c>
      <c r="I2848">
        <v>12.406000000000001</v>
      </c>
      <c r="J2848">
        <v>7719.4137000000001</v>
      </c>
      <c r="K2848">
        <v>5.7700000000000001E-2</v>
      </c>
      <c r="L2848">
        <v>215006474.06</v>
      </c>
      <c r="M2848">
        <v>13.318</v>
      </c>
      <c r="N2848" t="b">
        <v>0</v>
      </c>
    </row>
    <row r="2849" spans="1:14" x14ac:dyDescent="0.2">
      <c r="A2849">
        <v>215</v>
      </c>
      <c r="B2849">
        <v>35</v>
      </c>
      <c r="C2849">
        <v>125</v>
      </c>
      <c r="D2849">
        <v>90</v>
      </c>
      <c r="E2849" t="s">
        <v>115</v>
      </c>
      <c r="F2849" t="s">
        <v>7015</v>
      </c>
      <c r="G2849" t="s">
        <v>7016</v>
      </c>
      <c r="H2849">
        <v>10921.433999999999</v>
      </c>
      <c r="I2849">
        <v>6.335</v>
      </c>
      <c r="J2849">
        <v>7693.0266000000001</v>
      </c>
      <c r="K2849">
        <v>2.9499999999999998E-2</v>
      </c>
      <c r="L2849">
        <v>215011724.63999999</v>
      </c>
      <c r="M2849">
        <v>6.8</v>
      </c>
      <c r="N2849" t="b">
        <v>0</v>
      </c>
    </row>
    <row r="2850" spans="1:14" x14ac:dyDescent="0.2">
      <c r="A2850">
        <v>215</v>
      </c>
      <c r="B2850">
        <v>33</v>
      </c>
      <c r="C2850">
        <v>124</v>
      </c>
      <c r="D2850">
        <v>91</v>
      </c>
      <c r="E2850" t="s">
        <v>116</v>
      </c>
      <c r="F2850" t="s">
        <v>7017</v>
      </c>
      <c r="G2850" t="s">
        <v>7018</v>
      </c>
      <c r="H2850">
        <v>17804.537</v>
      </c>
      <c r="I2850">
        <v>82.45</v>
      </c>
      <c r="J2850">
        <v>7657.3733000000002</v>
      </c>
      <c r="K2850">
        <v>0.38350000000000001</v>
      </c>
      <c r="L2850">
        <v>215019113.94999999</v>
      </c>
      <c r="M2850">
        <v>88.513000000000005</v>
      </c>
      <c r="N2850" t="b">
        <v>0</v>
      </c>
    </row>
    <row r="2851" spans="1:14" x14ac:dyDescent="0.2">
      <c r="A2851">
        <v>215</v>
      </c>
      <c r="B2851">
        <v>31</v>
      </c>
      <c r="C2851">
        <v>123</v>
      </c>
      <c r="D2851">
        <v>92</v>
      </c>
      <c r="E2851" t="s">
        <v>117</v>
      </c>
      <c r="F2851" t="s">
        <v>7019</v>
      </c>
      <c r="G2851" t="s">
        <v>7020</v>
      </c>
      <c r="H2851">
        <v>24889.312000000002</v>
      </c>
      <c r="I2851">
        <v>104.136</v>
      </c>
      <c r="J2851">
        <v>7620.7821000000004</v>
      </c>
      <c r="K2851">
        <v>0.4844</v>
      </c>
      <c r="L2851">
        <v>215026719.77000001</v>
      </c>
      <c r="M2851">
        <v>111.794</v>
      </c>
      <c r="N2851" t="b">
        <v>0</v>
      </c>
    </row>
    <row r="2852" spans="1:14" x14ac:dyDescent="0.2">
      <c r="A2852">
        <v>216</v>
      </c>
      <c r="B2852">
        <v>56</v>
      </c>
      <c r="C2852">
        <v>136</v>
      </c>
      <c r="D2852">
        <v>80</v>
      </c>
      <c r="E2852" t="s">
        <v>105</v>
      </c>
      <c r="F2852" t="s">
        <v>7021</v>
      </c>
      <c r="G2852" t="s">
        <v>7022</v>
      </c>
      <c r="H2852" t="s">
        <v>7023</v>
      </c>
      <c r="I2852" t="s">
        <v>581</v>
      </c>
      <c r="J2852" t="s">
        <v>7024</v>
      </c>
      <c r="K2852" t="s">
        <v>1655</v>
      </c>
      <c r="L2852">
        <v>216022459</v>
      </c>
      <c r="M2852" t="s">
        <v>584</v>
      </c>
      <c r="N2852" t="b">
        <v>1</v>
      </c>
    </row>
    <row r="2853" spans="1:14" x14ac:dyDescent="0.2">
      <c r="A2853">
        <v>216</v>
      </c>
      <c r="B2853">
        <v>54</v>
      </c>
      <c r="C2853">
        <v>135</v>
      </c>
      <c r="D2853">
        <v>81</v>
      </c>
      <c r="E2853" t="s">
        <v>106</v>
      </c>
      <c r="F2853" t="s">
        <v>7025</v>
      </c>
      <c r="G2853" t="s">
        <v>7026</v>
      </c>
      <c r="H2853" t="s">
        <v>7027</v>
      </c>
      <c r="I2853" t="s">
        <v>813</v>
      </c>
      <c r="J2853" t="s">
        <v>7028</v>
      </c>
      <c r="K2853" t="s">
        <v>2047</v>
      </c>
      <c r="L2853">
        <v>216015964</v>
      </c>
      <c r="M2853" t="s">
        <v>816</v>
      </c>
      <c r="N2853" t="b">
        <v>1</v>
      </c>
    </row>
    <row r="2854" spans="1:14" x14ac:dyDescent="0.2">
      <c r="A2854">
        <v>216</v>
      </c>
      <c r="B2854">
        <v>52</v>
      </c>
      <c r="C2854">
        <v>134</v>
      </c>
      <c r="D2854">
        <v>82</v>
      </c>
      <c r="E2854" t="s">
        <v>107</v>
      </c>
      <c r="F2854" t="s">
        <v>7029</v>
      </c>
      <c r="G2854" t="s">
        <v>7030</v>
      </c>
      <c r="H2854" t="s">
        <v>7031</v>
      </c>
      <c r="I2854" t="s">
        <v>732</v>
      </c>
      <c r="J2854" t="s">
        <v>7032</v>
      </c>
      <c r="K2854" t="s">
        <v>2047</v>
      </c>
      <c r="L2854">
        <v>216008062</v>
      </c>
      <c r="M2854" t="s">
        <v>734</v>
      </c>
      <c r="N2854" t="b">
        <v>1</v>
      </c>
    </row>
    <row r="2855" spans="1:14" x14ac:dyDescent="0.2">
      <c r="A2855">
        <v>216</v>
      </c>
      <c r="B2855">
        <v>50</v>
      </c>
      <c r="C2855">
        <v>133</v>
      </c>
      <c r="D2855">
        <v>83</v>
      </c>
      <c r="E2855" t="s">
        <v>108</v>
      </c>
      <c r="F2855" t="s">
        <v>7033</v>
      </c>
      <c r="G2855" t="s">
        <v>7034</v>
      </c>
      <c r="H2855">
        <v>5873.9880000000003</v>
      </c>
      <c r="I2855">
        <v>11.178000000000001</v>
      </c>
      <c r="J2855">
        <v>7743.4996000000001</v>
      </c>
      <c r="K2855">
        <v>5.1799999999999999E-2</v>
      </c>
      <c r="L2855">
        <v>216006305.97999999</v>
      </c>
      <c r="M2855">
        <v>12</v>
      </c>
      <c r="N2855" t="b">
        <v>0</v>
      </c>
    </row>
    <row r="2856" spans="1:14" x14ac:dyDescent="0.2">
      <c r="A2856">
        <v>216</v>
      </c>
      <c r="B2856">
        <v>48</v>
      </c>
      <c r="C2856">
        <v>132</v>
      </c>
      <c r="D2856">
        <v>84</v>
      </c>
      <c r="E2856" t="s">
        <v>109</v>
      </c>
      <c r="F2856" t="s">
        <v>7035</v>
      </c>
      <c r="G2856" t="s">
        <v>7036</v>
      </c>
      <c r="H2856">
        <v>1782.336</v>
      </c>
      <c r="I2856">
        <v>1.8149999999999999</v>
      </c>
      <c r="J2856">
        <v>7758.8204999999998</v>
      </c>
      <c r="K2856">
        <v>8.3999999999999995E-3</v>
      </c>
      <c r="L2856">
        <v>216001913.41</v>
      </c>
      <c r="M2856">
        <v>1.948</v>
      </c>
      <c r="N2856" t="b">
        <v>0</v>
      </c>
    </row>
    <row r="2857" spans="1:14" x14ac:dyDescent="0.2">
      <c r="A2857">
        <v>216</v>
      </c>
      <c r="B2857">
        <v>46</v>
      </c>
      <c r="C2857">
        <v>131</v>
      </c>
      <c r="D2857">
        <v>85</v>
      </c>
      <c r="E2857" t="s">
        <v>110</v>
      </c>
      <c r="F2857" t="s">
        <v>7037</v>
      </c>
      <c r="G2857" t="s">
        <v>7038</v>
      </c>
      <c r="H2857">
        <v>2256.6779999999999</v>
      </c>
      <c r="I2857">
        <v>3.5750000000000002</v>
      </c>
      <c r="J2857">
        <v>7753.0024000000003</v>
      </c>
      <c r="K2857">
        <v>1.66E-2</v>
      </c>
      <c r="L2857">
        <v>216002422.63999999</v>
      </c>
      <c r="M2857">
        <v>3.8370000000000002</v>
      </c>
      <c r="N2857" t="b">
        <v>0</v>
      </c>
    </row>
    <row r="2858" spans="1:14" x14ac:dyDescent="0.2">
      <c r="A2858">
        <v>216</v>
      </c>
      <c r="B2858">
        <v>44</v>
      </c>
      <c r="C2858">
        <v>130</v>
      </c>
      <c r="D2858">
        <v>86</v>
      </c>
      <c r="E2858" t="s">
        <v>111</v>
      </c>
      <c r="F2858" t="s">
        <v>7039</v>
      </c>
      <c r="G2858" t="s">
        <v>7040</v>
      </c>
      <c r="H2858">
        <v>253.31200000000001</v>
      </c>
      <c r="I2858">
        <v>5.7679999999999998</v>
      </c>
      <c r="J2858">
        <v>7758.6553000000004</v>
      </c>
      <c r="K2858">
        <v>2.6700000000000002E-2</v>
      </c>
      <c r="L2858">
        <v>216000271.94</v>
      </c>
      <c r="M2858">
        <v>6.1920000000000002</v>
      </c>
      <c r="N2858" t="b">
        <v>0</v>
      </c>
    </row>
    <row r="2859" spans="1:14" x14ac:dyDescent="0.2">
      <c r="A2859">
        <v>216</v>
      </c>
      <c r="B2859">
        <v>42</v>
      </c>
      <c r="C2859">
        <v>129</v>
      </c>
      <c r="D2859">
        <v>87</v>
      </c>
      <c r="E2859" t="s">
        <v>112</v>
      </c>
      <c r="F2859" t="s">
        <v>7041</v>
      </c>
      <c r="G2859" t="s">
        <v>7042</v>
      </c>
      <c r="H2859">
        <v>2971.0219999999999</v>
      </c>
      <c r="I2859">
        <v>4.1740000000000004</v>
      </c>
      <c r="J2859">
        <v>7742.4512999999997</v>
      </c>
      <c r="K2859">
        <v>1.9300000000000001E-2</v>
      </c>
      <c r="L2859">
        <v>216003189.52000001</v>
      </c>
      <c r="M2859">
        <v>4.4800000000000004</v>
      </c>
      <c r="N2859" t="b">
        <v>0</v>
      </c>
    </row>
    <row r="2860" spans="1:14" x14ac:dyDescent="0.2">
      <c r="A2860">
        <v>216</v>
      </c>
      <c r="B2860">
        <v>40</v>
      </c>
      <c r="C2860">
        <v>128</v>
      </c>
      <c r="D2860">
        <v>88</v>
      </c>
      <c r="E2860" t="s">
        <v>113</v>
      </c>
      <c r="F2860" t="s">
        <v>7043</v>
      </c>
      <c r="G2860" t="s">
        <v>7044</v>
      </c>
      <c r="H2860">
        <v>3291.4659999999999</v>
      </c>
      <c r="I2860">
        <v>8.0039999999999996</v>
      </c>
      <c r="J2860">
        <v>7737.3458000000001</v>
      </c>
      <c r="K2860">
        <v>3.7100000000000001E-2</v>
      </c>
      <c r="L2860">
        <v>216003533.53</v>
      </c>
      <c r="M2860">
        <v>8.5920000000000005</v>
      </c>
      <c r="N2860" t="b">
        <v>0</v>
      </c>
    </row>
    <row r="2861" spans="1:14" x14ac:dyDescent="0.2">
      <c r="A2861">
        <v>216</v>
      </c>
      <c r="B2861">
        <v>38</v>
      </c>
      <c r="C2861">
        <v>127</v>
      </c>
      <c r="D2861">
        <v>89</v>
      </c>
      <c r="E2861" t="s">
        <v>114</v>
      </c>
      <c r="F2861" t="s">
        <v>7045</v>
      </c>
      <c r="G2861" t="s">
        <v>7046</v>
      </c>
      <c r="H2861">
        <v>8149.7359999999999</v>
      </c>
      <c r="I2861">
        <v>9.23</v>
      </c>
      <c r="J2861">
        <v>7711.2318999999998</v>
      </c>
      <c r="K2861">
        <v>4.2700000000000002E-2</v>
      </c>
      <c r="L2861">
        <v>216008749.09999999</v>
      </c>
      <c r="M2861">
        <v>9.9079999999999995</v>
      </c>
      <c r="N2861" t="b">
        <v>0</v>
      </c>
    </row>
    <row r="2862" spans="1:14" x14ac:dyDescent="0.2">
      <c r="A2862">
        <v>216</v>
      </c>
      <c r="B2862">
        <v>36</v>
      </c>
      <c r="C2862">
        <v>126</v>
      </c>
      <c r="D2862">
        <v>90</v>
      </c>
      <c r="E2862" t="s">
        <v>115</v>
      </c>
      <c r="F2862" t="s">
        <v>7047</v>
      </c>
      <c r="G2862" t="s">
        <v>7048</v>
      </c>
      <c r="H2862">
        <v>10298.537</v>
      </c>
      <c r="I2862">
        <v>11.103999999999999</v>
      </c>
      <c r="J2862">
        <v>7697.6616999999997</v>
      </c>
      <c r="K2862">
        <v>5.1400000000000001E-2</v>
      </c>
      <c r="L2862">
        <v>216011055.93000001</v>
      </c>
      <c r="M2862">
        <v>11.92</v>
      </c>
      <c r="N2862" t="b">
        <v>0</v>
      </c>
    </row>
    <row r="2863" spans="1:14" x14ac:dyDescent="0.2">
      <c r="A2863">
        <v>216</v>
      </c>
      <c r="B2863">
        <v>34</v>
      </c>
      <c r="C2863">
        <v>125</v>
      </c>
      <c r="D2863">
        <v>91</v>
      </c>
      <c r="E2863" t="s">
        <v>116</v>
      </c>
      <c r="F2863" t="s">
        <v>7049</v>
      </c>
      <c r="G2863" t="s">
        <v>7050</v>
      </c>
      <c r="H2863">
        <v>17823.798999999999</v>
      </c>
      <c r="I2863">
        <v>24.646999999999998</v>
      </c>
      <c r="J2863">
        <v>7659.2006000000001</v>
      </c>
      <c r="K2863">
        <v>0.11409999999999999</v>
      </c>
      <c r="L2863">
        <v>216019134.63</v>
      </c>
      <c r="M2863">
        <v>26.459</v>
      </c>
      <c r="N2863" t="b">
        <v>0</v>
      </c>
    </row>
    <row r="2864" spans="1:14" x14ac:dyDescent="0.2">
      <c r="A2864">
        <v>216</v>
      </c>
      <c r="B2864">
        <v>32</v>
      </c>
      <c r="C2864">
        <v>124</v>
      </c>
      <c r="D2864">
        <v>92</v>
      </c>
      <c r="E2864" t="s">
        <v>117</v>
      </c>
      <c r="F2864" t="s">
        <v>7051</v>
      </c>
      <c r="G2864" t="s">
        <v>7052</v>
      </c>
      <c r="H2864">
        <v>23066.429</v>
      </c>
      <c r="I2864">
        <v>28.093</v>
      </c>
      <c r="J2864">
        <v>7631.3072000000002</v>
      </c>
      <c r="K2864">
        <v>0.13009999999999999</v>
      </c>
      <c r="L2864">
        <v>216024762.81999999</v>
      </c>
      <c r="M2864">
        <v>30.158000000000001</v>
      </c>
      <c r="N2864" t="b">
        <v>0</v>
      </c>
    </row>
    <row r="2865" spans="1:14" x14ac:dyDescent="0.2">
      <c r="A2865">
        <v>217</v>
      </c>
      <c r="B2865">
        <v>55</v>
      </c>
      <c r="C2865">
        <v>136</v>
      </c>
      <c r="D2865">
        <v>81</v>
      </c>
      <c r="E2865" t="s">
        <v>106</v>
      </c>
      <c r="F2865" t="s">
        <v>7053</v>
      </c>
      <c r="G2865" t="s">
        <v>7054</v>
      </c>
      <c r="H2865" t="s">
        <v>7055</v>
      </c>
      <c r="I2865" t="s">
        <v>581</v>
      </c>
      <c r="J2865" t="s">
        <v>7056</v>
      </c>
      <c r="K2865" t="s">
        <v>1655</v>
      </c>
      <c r="L2865">
        <v>217020032</v>
      </c>
      <c r="M2865" t="s">
        <v>584</v>
      </c>
      <c r="N2865" t="b">
        <v>1</v>
      </c>
    </row>
    <row r="2866" spans="1:14" x14ac:dyDescent="0.2">
      <c r="A2866">
        <v>217</v>
      </c>
      <c r="B2866">
        <v>53</v>
      </c>
      <c r="C2866">
        <v>135</v>
      </c>
      <c r="D2866">
        <v>82</v>
      </c>
      <c r="E2866" t="s">
        <v>107</v>
      </c>
      <c r="F2866" t="s">
        <v>7057</v>
      </c>
      <c r="G2866" t="s">
        <v>7058</v>
      </c>
      <c r="H2866" t="s">
        <v>7059</v>
      </c>
      <c r="I2866" t="s">
        <v>813</v>
      </c>
      <c r="J2866" t="s">
        <v>7060</v>
      </c>
      <c r="K2866" t="s">
        <v>2047</v>
      </c>
      <c r="L2866">
        <v>217013162</v>
      </c>
      <c r="M2866" t="s">
        <v>816</v>
      </c>
      <c r="N2866" t="b">
        <v>1</v>
      </c>
    </row>
    <row r="2867" spans="1:14" x14ac:dyDescent="0.2">
      <c r="A2867">
        <v>217</v>
      </c>
      <c r="B2867">
        <v>51</v>
      </c>
      <c r="C2867">
        <v>134</v>
      </c>
      <c r="D2867">
        <v>83</v>
      </c>
      <c r="E2867" t="s">
        <v>108</v>
      </c>
      <c r="F2867" t="s">
        <v>7061</v>
      </c>
      <c r="G2867" t="s">
        <v>7062</v>
      </c>
      <c r="H2867">
        <v>8729.9629999999997</v>
      </c>
      <c r="I2867">
        <v>17.698</v>
      </c>
      <c r="J2867">
        <v>7731.8491000000004</v>
      </c>
      <c r="K2867">
        <v>8.1600000000000006E-2</v>
      </c>
      <c r="L2867">
        <v>217009372</v>
      </c>
      <c r="M2867">
        <v>19</v>
      </c>
      <c r="N2867" t="b">
        <v>0</v>
      </c>
    </row>
    <row r="2868" spans="1:14" x14ac:dyDescent="0.2">
      <c r="A2868">
        <v>217</v>
      </c>
      <c r="B2868">
        <v>49</v>
      </c>
      <c r="C2868">
        <v>133</v>
      </c>
      <c r="D2868">
        <v>84</v>
      </c>
      <c r="E2868" t="s">
        <v>109</v>
      </c>
      <c r="F2868" t="s">
        <v>7063</v>
      </c>
      <c r="G2868" t="s">
        <v>7064</v>
      </c>
      <c r="H2868">
        <v>5883.4520000000002</v>
      </c>
      <c r="I2868">
        <v>6.5439999999999996</v>
      </c>
      <c r="J2868">
        <v>7741.3613999999998</v>
      </c>
      <c r="K2868">
        <v>3.0200000000000001E-2</v>
      </c>
      <c r="L2868">
        <v>217006316.13999999</v>
      </c>
      <c r="M2868">
        <v>7.0250000000000004</v>
      </c>
      <c r="N2868" t="b">
        <v>0</v>
      </c>
    </row>
    <row r="2869" spans="1:14" x14ac:dyDescent="0.2">
      <c r="A2869">
        <v>217</v>
      </c>
      <c r="B2869">
        <v>47</v>
      </c>
      <c r="C2869">
        <v>132</v>
      </c>
      <c r="D2869">
        <v>85</v>
      </c>
      <c r="E2869" t="s">
        <v>110</v>
      </c>
      <c r="F2869" t="s">
        <v>7065</v>
      </c>
      <c r="G2869" t="s">
        <v>7066</v>
      </c>
      <c r="H2869">
        <v>4394.598</v>
      </c>
      <c r="I2869">
        <v>5.0010000000000003</v>
      </c>
      <c r="J2869">
        <v>7744.6171999999997</v>
      </c>
      <c r="K2869">
        <v>2.3E-2</v>
      </c>
      <c r="L2869">
        <v>217004717.78999999</v>
      </c>
      <c r="M2869">
        <v>5.3680000000000003</v>
      </c>
      <c r="N2869" t="b">
        <v>0</v>
      </c>
    </row>
    <row r="2870" spans="1:14" x14ac:dyDescent="0.2">
      <c r="A2870">
        <v>217</v>
      </c>
      <c r="B2870">
        <v>45</v>
      </c>
      <c r="C2870">
        <v>131</v>
      </c>
      <c r="D2870">
        <v>86</v>
      </c>
      <c r="E2870" t="s">
        <v>111</v>
      </c>
      <c r="F2870" t="s">
        <v>7067</v>
      </c>
      <c r="G2870" t="s">
        <v>7068</v>
      </c>
      <c r="H2870">
        <v>3658.5659999999998</v>
      </c>
      <c r="I2870">
        <v>4.1980000000000004</v>
      </c>
      <c r="J2870">
        <v>7744.4036999999998</v>
      </c>
      <c r="K2870">
        <v>1.9300000000000001E-2</v>
      </c>
      <c r="L2870">
        <v>217003927.63</v>
      </c>
      <c r="M2870">
        <v>4.5060000000000002</v>
      </c>
      <c r="N2870" t="b">
        <v>0</v>
      </c>
    </row>
    <row r="2871" spans="1:14" x14ac:dyDescent="0.2">
      <c r="A2871">
        <v>217</v>
      </c>
      <c r="B2871">
        <v>43</v>
      </c>
      <c r="C2871">
        <v>130</v>
      </c>
      <c r="D2871">
        <v>87</v>
      </c>
      <c r="E2871" t="s">
        <v>112</v>
      </c>
      <c r="F2871" t="s">
        <v>7069</v>
      </c>
      <c r="G2871" t="s">
        <v>7070</v>
      </c>
      <c r="H2871">
        <v>4314.6629999999996</v>
      </c>
      <c r="I2871">
        <v>6.5309999999999997</v>
      </c>
      <c r="J2871">
        <v>7737.7749999999996</v>
      </c>
      <c r="K2871">
        <v>3.0099999999999998E-2</v>
      </c>
      <c r="L2871">
        <v>217004631.97999999</v>
      </c>
      <c r="M2871">
        <v>7.0110000000000001</v>
      </c>
      <c r="N2871" t="b">
        <v>0</v>
      </c>
    </row>
    <row r="2872" spans="1:14" x14ac:dyDescent="0.2">
      <c r="A2872">
        <v>217</v>
      </c>
      <c r="B2872">
        <v>41</v>
      </c>
      <c r="C2872">
        <v>129</v>
      </c>
      <c r="D2872">
        <v>88</v>
      </c>
      <c r="E2872" t="s">
        <v>113</v>
      </c>
      <c r="F2872" t="s">
        <v>7071</v>
      </c>
      <c r="G2872" t="s">
        <v>7072</v>
      </c>
      <c r="H2872">
        <v>5889.5360000000001</v>
      </c>
      <c r="I2872">
        <v>7.0469999999999997</v>
      </c>
      <c r="J2872">
        <v>7726.9121999999998</v>
      </c>
      <c r="K2872">
        <v>3.2500000000000001E-2</v>
      </c>
      <c r="L2872">
        <v>217006322.66999999</v>
      </c>
      <c r="M2872">
        <v>7.5640000000000001</v>
      </c>
      <c r="N2872" t="b">
        <v>0</v>
      </c>
    </row>
    <row r="2873" spans="1:14" x14ac:dyDescent="0.2">
      <c r="A2873">
        <v>217</v>
      </c>
      <c r="B2873">
        <v>39</v>
      </c>
      <c r="C2873">
        <v>128</v>
      </c>
      <c r="D2873">
        <v>89</v>
      </c>
      <c r="E2873" t="s">
        <v>114</v>
      </c>
      <c r="F2873" t="s">
        <v>7073</v>
      </c>
      <c r="G2873" t="s">
        <v>7074</v>
      </c>
      <c r="H2873">
        <v>8702.3209999999999</v>
      </c>
      <c r="I2873">
        <v>11.223000000000001</v>
      </c>
      <c r="J2873">
        <v>7710.3447999999999</v>
      </c>
      <c r="K2873">
        <v>5.1700000000000003E-2</v>
      </c>
      <c r="L2873">
        <v>217009342.31999999</v>
      </c>
      <c r="M2873">
        <v>12.048</v>
      </c>
      <c r="N2873" t="b">
        <v>0</v>
      </c>
    </row>
    <row r="2874" spans="1:14" x14ac:dyDescent="0.2">
      <c r="A2874">
        <v>217</v>
      </c>
      <c r="B2874">
        <v>37</v>
      </c>
      <c r="C2874">
        <v>127</v>
      </c>
      <c r="D2874">
        <v>90</v>
      </c>
      <c r="E2874" t="s">
        <v>115</v>
      </c>
      <c r="F2874" t="s">
        <v>7075</v>
      </c>
      <c r="G2874" t="s">
        <v>7076</v>
      </c>
      <c r="H2874">
        <v>12205.78</v>
      </c>
      <c r="I2874">
        <v>10.614000000000001</v>
      </c>
      <c r="J2874">
        <v>7690.5945000000002</v>
      </c>
      <c r="K2874">
        <v>4.8899999999999999E-2</v>
      </c>
      <c r="L2874">
        <v>217013103.44</v>
      </c>
      <c r="M2874">
        <v>11.394</v>
      </c>
      <c r="N2874" t="b">
        <v>0</v>
      </c>
    </row>
    <row r="2875" spans="1:14" x14ac:dyDescent="0.2">
      <c r="A2875">
        <v>217</v>
      </c>
      <c r="B2875">
        <v>35</v>
      </c>
      <c r="C2875">
        <v>126</v>
      </c>
      <c r="D2875">
        <v>91</v>
      </c>
      <c r="E2875" t="s">
        <v>116</v>
      </c>
      <c r="F2875" t="s">
        <v>7077</v>
      </c>
      <c r="G2875" t="s">
        <v>7078</v>
      </c>
      <c r="H2875">
        <v>17054.748</v>
      </c>
      <c r="I2875">
        <v>12.497999999999999</v>
      </c>
      <c r="J2875">
        <v>7664.6437999999998</v>
      </c>
      <c r="K2875">
        <v>5.7599999999999998E-2</v>
      </c>
      <c r="L2875">
        <v>217018309.02000001</v>
      </c>
      <c r="M2875">
        <v>13.417</v>
      </c>
      <c r="N2875" t="b">
        <v>0</v>
      </c>
    </row>
    <row r="2876" spans="1:14" x14ac:dyDescent="0.2">
      <c r="A2876">
        <v>217</v>
      </c>
      <c r="B2876">
        <v>33</v>
      </c>
      <c r="C2876">
        <v>125</v>
      </c>
      <c r="D2876">
        <v>92</v>
      </c>
      <c r="E2876" t="s">
        <v>117</v>
      </c>
      <c r="F2876" t="s">
        <v>7079</v>
      </c>
      <c r="G2876" t="s">
        <v>7080</v>
      </c>
      <c r="H2876" t="s">
        <v>7081</v>
      </c>
      <c r="I2876" t="s">
        <v>6135</v>
      </c>
      <c r="J2876" t="s">
        <v>7082</v>
      </c>
      <c r="K2876" t="s">
        <v>5525</v>
      </c>
      <c r="L2876">
        <v>217024660</v>
      </c>
      <c r="M2876" t="s">
        <v>7083</v>
      </c>
      <c r="N2876" t="b">
        <v>1</v>
      </c>
    </row>
    <row r="2877" spans="1:14" x14ac:dyDescent="0.2">
      <c r="A2877">
        <v>218</v>
      </c>
      <c r="B2877">
        <v>56</v>
      </c>
      <c r="C2877">
        <v>137</v>
      </c>
      <c r="D2877">
        <v>81</v>
      </c>
      <c r="E2877" t="s">
        <v>106</v>
      </c>
      <c r="F2877" t="s">
        <v>7084</v>
      </c>
      <c r="G2877" t="s">
        <v>7085</v>
      </c>
      <c r="H2877" t="s">
        <v>7086</v>
      </c>
      <c r="I2877" t="s">
        <v>581</v>
      </c>
      <c r="J2877" t="s">
        <v>7087</v>
      </c>
      <c r="K2877" t="s">
        <v>1655</v>
      </c>
      <c r="L2877">
        <v>218025454</v>
      </c>
      <c r="M2877" t="s">
        <v>584</v>
      </c>
      <c r="N2877" t="b">
        <v>1</v>
      </c>
    </row>
    <row r="2878" spans="1:14" x14ac:dyDescent="0.2">
      <c r="A2878">
        <v>218</v>
      </c>
      <c r="B2878">
        <v>54</v>
      </c>
      <c r="C2878">
        <v>136</v>
      </c>
      <c r="D2878">
        <v>82</v>
      </c>
      <c r="E2878" t="s">
        <v>107</v>
      </c>
      <c r="F2878" t="s">
        <v>7088</v>
      </c>
      <c r="G2878" t="s">
        <v>7089</v>
      </c>
      <c r="H2878" t="s">
        <v>7090</v>
      </c>
      <c r="I2878" t="s">
        <v>813</v>
      </c>
      <c r="J2878" t="s">
        <v>7091</v>
      </c>
      <c r="K2878" t="s">
        <v>2047</v>
      </c>
      <c r="L2878">
        <v>218016779</v>
      </c>
      <c r="M2878" t="s">
        <v>816</v>
      </c>
      <c r="N2878" t="b">
        <v>1</v>
      </c>
    </row>
    <row r="2879" spans="1:14" x14ac:dyDescent="0.2">
      <c r="A2879">
        <v>218</v>
      </c>
      <c r="B2879">
        <v>52</v>
      </c>
      <c r="C2879">
        <v>135</v>
      </c>
      <c r="D2879">
        <v>83</v>
      </c>
      <c r="E2879" t="s">
        <v>108</v>
      </c>
      <c r="F2879" t="s">
        <v>7092</v>
      </c>
      <c r="G2879" t="s">
        <v>7093</v>
      </c>
      <c r="H2879">
        <v>13216.038</v>
      </c>
      <c r="I2879">
        <v>27.013000000000002</v>
      </c>
      <c r="J2879">
        <v>7712.8280000000004</v>
      </c>
      <c r="K2879">
        <v>0.1239</v>
      </c>
      <c r="L2879">
        <v>218014188</v>
      </c>
      <c r="M2879">
        <v>29</v>
      </c>
      <c r="N2879" t="b">
        <v>0</v>
      </c>
    </row>
    <row r="2880" spans="1:14" x14ac:dyDescent="0.2">
      <c r="A2880">
        <v>218</v>
      </c>
      <c r="B2880">
        <v>50</v>
      </c>
      <c r="C2880">
        <v>134</v>
      </c>
      <c r="D2880">
        <v>84</v>
      </c>
      <c r="E2880" t="s">
        <v>109</v>
      </c>
      <c r="F2880" t="s">
        <v>7094</v>
      </c>
      <c r="G2880" t="s">
        <v>7095</v>
      </c>
      <c r="H2880">
        <v>8356.652</v>
      </c>
      <c r="I2880">
        <v>1.9670000000000001</v>
      </c>
      <c r="J2880">
        <v>7731.53</v>
      </c>
      <c r="K2880">
        <v>8.9999999999999993E-3</v>
      </c>
      <c r="L2880">
        <v>218008971.22999999</v>
      </c>
      <c r="M2880">
        <v>2.1120000000000001</v>
      </c>
      <c r="N2880" t="b">
        <v>0</v>
      </c>
    </row>
    <row r="2881" spans="1:14" x14ac:dyDescent="0.2">
      <c r="A2881">
        <v>218</v>
      </c>
      <c r="B2881">
        <v>48</v>
      </c>
      <c r="C2881">
        <v>133</v>
      </c>
      <c r="D2881">
        <v>85</v>
      </c>
      <c r="E2881" t="s">
        <v>110</v>
      </c>
      <c r="F2881" t="s">
        <v>7096</v>
      </c>
      <c r="G2881" t="s">
        <v>7097</v>
      </c>
      <c r="H2881">
        <v>8100.2179999999998</v>
      </c>
      <c r="I2881">
        <v>11.503</v>
      </c>
      <c r="J2881">
        <v>7729.1175000000003</v>
      </c>
      <c r="K2881">
        <v>5.28E-2</v>
      </c>
      <c r="L2881">
        <v>218008695.94</v>
      </c>
      <c r="M2881">
        <v>12.349</v>
      </c>
      <c r="N2881" t="b">
        <v>0</v>
      </c>
    </row>
    <row r="2882" spans="1:14" x14ac:dyDescent="0.2">
      <c r="A2882">
        <v>218</v>
      </c>
      <c r="B2882">
        <v>46</v>
      </c>
      <c r="C2882">
        <v>132</v>
      </c>
      <c r="D2882">
        <v>86</v>
      </c>
      <c r="E2882" t="s">
        <v>111</v>
      </c>
      <c r="F2882" t="s">
        <v>7098</v>
      </c>
      <c r="G2882" t="s">
        <v>7099</v>
      </c>
      <c r="H2882">
        <v>5217.4129999999996</v>
      </c>
      <c r="I2882">
        <v>2.3159999999999998</v>
      </c>
      <c r="J2882">
        <v>7738.7527</v>
      </c>
      <c r="K2882">
        <v>1.06E-2</v>
      </c>
      <c r="L2882">
        <v>218005601.12</v>
      </c>
      <c r="M2882">
        <v>2.4860000000000002</v>
      </c>
      <c r="N2882" t="b">
        <v>0</v>
      </c>
    </row>
    <row r="2883" spans="1:14" x14ac:dyDescent="0.2">
      <c r="A2883">
        <v>218</v>
      </c>
      <c r="B2883">
        <v>44</v>
      </c>
      <c r="C2883">
        <v>131</v>
      </c>
      <c r="D2883">
        <v>87</v>
      </c>
      <c r="E2883" t="s">
        <v>112</v>
      </c>
      <c r="F2883" t="s">
        <v>7100</v>
      </c>
      <c r="G2883" t="s">
        <v>7101</v>
      </c>
      <c r="H2883">
        <v>7059.44</v>
      </c>
      <c r="I2883">
        <v>4.2350000000000003</v>
      </c>
      <c r="J2883">
        <v>7726.7142999999996</v>
      </c>
      <c r="K2883">
        <v>1.9400000000000001E-2</v>
      </c>
      <c r="L2883">
        <v>218007578.62</v>
      </c>
      <c r="M2883">
        <v>4.5460000000000003</v>
      </c>
      <c r="N2883" t="b">
        <v>0</v>
      </c>
    </row>
    <row r="2884" spans="1:14" x14ac:dyDescent="0.2">
      <c r="A2884">
        <v>218</v>
      </c>
      <c r="B2884">
        <v>42</v>
      </c>
      <c r="C2884">
        <v>130</v>
      </c>
      <c r="D2884">
        <v>88</v>
      </c>
      <c r="E2884" t="s">
        <v>113</v>
      </c>
      <c r="F2884" t="s">
        <v>7102</v>
      </c>
      <c r="G2884" t="s">
        <v>7103</v>
      </c>
      <c r="H2884">
        <v>6645.5559999999996</v>
      </c>
      <c r="I2884">
        <v>9.8070000000000004</v>
      </c>
      <c r="J2884">
        <v>7725.0240999999996</v>
      </c>
      <c r="K2884">
        <v>4.4999999999999998E-2</v>
      </c>
      <c r="L2884">
        <v>218007134.28999999</v>
      </c>
      <c r="M2884">
        <v>10.528</v>
      </c>
      <c r="N2884" t="b">
        <v>0</v>
      </c>
    </row>
    <row r="2885" spans="1:14" x14ac:dyDescent="0.2">
      <c r="A2885">
        <v>218</v>
      </c>
      <c r="B2885">
        <v>40</v>
      </c>
      <c r="C2885">
        <v>129</v>
      </c>
      <c r="D2885">
        <v>89</v>
      </c>
      <c r="E2885" t="s">
        <v>114</v>
      </c>
      <c r="F2885" t="s">
        <v>7104</v>
      </c>
      <c r="G2885" t="s">
        <v>7105</v>
      </c>
      <c r="H2885">
        <v>10850.844999999999</v>
      </c>
      <c r="I2885">
        <v>57.616</v>
      </c>
      <c r="J2885">
        <v>7702.1450000000004</v>
      </c>
      <c r="K2885">
        <v>0.26429999999999998</v>
      </c>
      <c r="L2885">
        <v>218011648.86000001</v>
      </c>
      <c r="M2885">
        <v>61.853000000000002</v>
      </c>
      <c r="N2885" t="b">
        <v>0</v>
      </c>
    </row>
    <row r="2886" spans="1:14" x14ac:dyDescent="0.2">
      <c r="A2886">
        <v>218</v>
      </c>
      <c r="B2886">
        <v>38</v>
      </c>
      <c r="C2886">
        <v>128</v>
      </c>
      <c r="D2886">
        <v>90</v>
      </c>
      <c r="E2886" t="s">
        <v>115</v>
      </c>
      <c r="F2886" t="s">
        <v>7106</v>
      </c>
      <c r="G2886" t="s">
        <v>7107</v>
      </c>
      <c r="H2886">
        <v>12366.746999999999</v>
      </c>
      <c r="I2886">
        <v>10.516</v>
      </c>
      <c r="J2886">
        <v>7691.6026000000002</v>
      </c>
      <c r="K2886">
        <v>4.82E-2</v>
      </c>
      <c r="L2886">
        <v>218013276.24000001</v>
      </c>
      <c r="M2886">
        <v>11.289</v>
      </c>
      <c r="N2886" t="b">
        <v>0</v>
      </c>
    </row>
    <row r="2887" spans="1:14" x14ac:dyDescent="0.2">
      <c r="A2887">
        <v>218</v>
      </c>
      <c r="B2887">
        <v>36</v>
      </c>
      <c r="C2887">
        <v>127</v>
      </c>
      <c r="D2887">
        <v>91</v>
      </c>
      <c r="E2887" t="s">
        <v>116</v>
      </c>
      <c r="F2887" t="s">
        <v>7108</v>
      </c>
      <c r="G2887" t="s">
        <v>7109</v>
      </c>
      <c r="H2887">
        <v>18649.567999999999</v>
      </c>
      <c r="I2887">
        <v>17.846</v>
      </c>
      <c r="J2887">
        <v>7659.1935000000003</v>
      </c>
      <c r="K2887">
        <v>8.1900000000000001E-2</v>
      </c>
      <c r="L2887">
        <v>218020021.13</v>
      </c>
      <c r="M2887">
        <v>19.158000000000001</v>
      </c>
      <c r="N2887" t="b">
        <v>0</v>
      </c>
    </row>
    <row r="2888" spans="1:14" x14ac:dyDescent="0.2">
      <c r="A2888">
        <v>218</v>
      </c>
      <c r="B2888">
        <v>34</v>
      </c>
      <c r="C2888">
        <v>126</v>
      </c>
      <c r="D2888">
        <v>92</v>
      </c>
      <c r="E2888" t="s">
        <v>117</v>
      </c>
      <c r="F2888" t="s">
        <v>7110</v>
      </c>
      <c r="G2888" t="s">
        <v>7111</v>
      </c>
      <c r="H2888">
        <v>21894.654999999999</v>
      </c>
      <c r="I2888">
        <v>13.714</v>
      </c>
      <c r="J2888">
        <v>7640.7191000000003</v>
      </c>
      <c r="K2888">
        <v>6.2899999999999998E-2</v>
      </c>
      <c r="L2888">
        <v>218023504.87</v>
      </c>
      <c r="M2888">
        <v>14.722</v>
      </c>
      <c r="N2888" t="b">
        <v>0</v>
      </c>
    </row>
    <row r="2889" spans="1:14" x14ac:dyDescent="0.2">
      <c r="A2889">
        <v>219</v>
      </c>
      <c r="B2889">
        <v>55</v>
      </c>
      <c r="C2889">
        <v>137</v>
      </c>
      <c r="D2889">
        <v>82</v>
      </c>
      <c r="E2889" t="s">
        <v>107</v>
      </c>
      <c r="F2889" t="s">
        <v>7112</v>
      </c>
      <c r="G2889" t="s">
        <v>7113</v>
      </c>
      <c r="H2889" t="s">
        <v>7114</v>
      </c>
      <c r="I2889" t="s">
        <v>581</v>
      </c>
      <c r="J2889" t="s">
        <v>7115</v>
      </c>
      <c r="K2889" t="s">
        <v>1655</v>
      </c>
      <c r="L2889">
        <v>219022136</v>
      </c>
      <c r="M2889" t="s">
        <v>584</v>
      </c>
      <c r="N2889" t="b">
        <v>1</v>
      </c>
    </row>
    <row r="2890" spans="1:14" x14ac:dyDescent="0.2">
      <c r="A2890">
        <v>219</v>
      </c>
      <c r="B2890">
        <v>53</v>
      </c>
      <c r="C2890">
        <v>136</v>
      </c>
      <c r="D2890">
        <v>83</v>
      </c>
      <c r="E2890" t="s">
        <v>108</v>
      </c>
      <c r="F2890" t="s">
        <v>7116</v>
      </c>
      <c r="G2890" t="s">
        <v>7117</v>
      </c>
      <c r="H2890" t="s">
        <v>7118</v>
      </c>
      <c r="I2890" t="s">
        <v>732</v>
      </c>
      <c r="J2890" t="s">
        <v>1285</v>
      </c>
      <c r="K2890" t="s">
        <v>2047</v>
      </c>
      <c r="L2890">
        <v>219017520</v>
      </c>
      <c r="M2890" t="s">
        <v>734</v>
      </c>
      <c r="N2890" t="b">
        <v>1</v>
      </c>
    </row>
    <row r="2891" spans="1:14" x14ac:dyDescent="0.2">
      <c r="A2891">
        <v>219</v>
      </c>
      <c r="B2891">
        <v>51</v>
      </c>
      <c r="C2891">
        <v>135</v>
      </c>
      <c r="D2891">
        <v>84</v>
      </c>
      <c r="E2891" t="s">
        <v>109</v>
      </c>
      <c r="F2891" t="s">
        <v>7119</v>
      </c>
      <c r="G2891" t="s">
        <v>7120</v>
      </c>
      <c r="H2891">
        <v>12681.361000000001</v>
      </c>
      <c r="I2891">
        <v>15.835000000000001</v>
      </c>
      <c r="J2891">
        <v>7713.3339999999998</v>
      </c>
      <c r="K2891">
        <v>7.2300000000000003E-2</v>
      </c>
      <c r="L2891">
        <v>219013614</v>
      </c>
      <c r="M2891">
        <v>17</v>
      </c>
      <c r="N2891" t="b">
        <v>0</v>
      </c>
    </row>
    <row r="2892" spans="1:14" x14ac:dyDescent="0.2">
      <c r="A2892">
        <v>219</v>
      </c>
      <c r="B2892">
        <v>49</v>
      </c>
      <c r="C2892">
        <v>134</v>
      </c>
      <c r="D2892">
        <v>85</v>
      </c>
      <c r="E2892" t="s">
        <v>110</v>
      </c>
      <c r="F2892" t="s">
        <v>7121</v>
      </c>
      <c r="G2892" t="s">
        <v>7122</v>
      </c>
      <c r="H2892">
        <v>10396.021000000001</v>
      </c>
      <c r="I2892">
        <v>3.2370000000000001</v>
      </c>
      <c r="J2892">
        <v>7720.1970000000001</v>
      </c>
      <c r="K2892">
        <v>1.4800000000000001E-2</v>
      </c>
      <c r="L2892">
        <v>219011160.58000001</v>
      </c>
      <c r="M2892">
        <v>3.4740000000000002</v>
      </c>
      <c r="N2892" t="b">
        <v>0</v>
      </c>
    </row>
    <row r="2893" spans="1:14" x14ac:dyDescent="0.2">
      <c r="A2893">
        <v>219</v>
      </c>
      <c r="B2893">
        <v>47</v>
      </c>
      <c r="C2893">
        <v>133</v>
      </c>
      <c r="D2893">
        <v>86</v>
      </c>
      <c r="E2893" t="s">
        <v>111</v>
      </c>
      <c r="F2893" t="s">
        <v>7123</v>
      </c>
      <c r="G2893" t="s">
        <v>7124</v>
      </c>
      <c r="H2893">
        <v>8829.3369999999995</v>
      </c>
      <c r="I2893">
        <v>2.1</v>
      </c>
      <c r="J2893">
        <v>7723.7784000000001</v>
      </c>
      <c r="K2893">
        <v>9.5999999999999992E-3</v>
      </c>
      <c r="L2893">
        <v>219009478.68000001</v>
      </c>
      <c r="M2893">
        <v>2.254</v>
      </c>
      <c r="N2893" t="b">
        <v>0</v>
      </c>
    </row>
    <row r="2894" spans="1:14" x14ac:dyDescent="0.2">
      <c r="A2894">
        <v>219</v>
      </c>
      <c r="B2894">
        <v>45</v>
      </c>
      <c r="C2894">
        <v>132</v>
      </c>
      <c r="D2894">
        <v>87</v>
      </c>
      <c r="E2894" t="s">
        <v>112</v>
      </c>
      <c r="F2894" t="s">
        <v>7125</v>
      </c>
      <c r="G2894" t="s">
        <v>7126</v>
      </c>
      <c r="H2894">
        <v>8616.9390000000003</v>
      </c>
      <c r="I2894">
        <v>6.8739999999999997</v>
      </c>
      <c r="J2894">
        <v>7721.1759000000002</v>
      </c>
      <c r="K2894">
        <v>3.1399999999999997E-2</v>
      </c>
      <c r="L2894">
        <v>219009250.66</v>
      </c>
      <c r="M2894">
        <v>7.38</v>
      </c>
      <c r="N2894" t="b">
        <v>0</v>
      </c>
    </row>
    <row r="2895" spans="1:14" x14ac:dyDescent="0.2">
      <c r="A2895">
        <v>219</v>
      </c>
      <c r="B2895">
        <v>43</v>
      </c>
      <c r="C2895">
        <v>131</v>
      </c>
      <c r="D2895">
        <v>88</v>
      </c>
      <c r="E2895" t="s">
        <v>113</v>
      </c>
      <c r="F2895" t="s">
        <v>7127</v>
      </c>
      <c r="G2895" t="s">
        <v>7128</v>
      </c>
      <c r="H2895">
        <v>9393.8529999999992</v>
      </c>
      <c r="I2895">
        <v>6.8140000000000001</v>
      </c>
      <c r="J2895">
        <v>7714.0559999999996</v>
      </c>
      <c r="K2895">
        <v>3.1099999999999999E-2</v>
      </c>
      <c r="L2895">
        <v>219010084.71000001</v>
      </c>
      <c r="M2895">
        <v>7.3150000000000004</v>
      </c>
      <c r="N2895" t="b">
        <v>0</v>
      </c>
    </row>
    <row r="2896" spans="1:14" x14ac:dyDescent="0.2">
      <c r="A2896">
        <v>219</v>
      </c>
      <c r="B2896">
        <v>41</v>
      </c>
      <c r="C2896">
        <v>130</v>
      </c>
      <c r="D2896">
        <v>89</v>
      </c>
      <c r="E2896" t="s">
        <v>114</v>
      </c>
      <c r="F2896" t="s">
        <v>7129</v>
      </c>
      <c r="G2896" t="s">
        <v>7130</v>
      </c>
      <c r="H2896">
        <v>11569.553</v>
      </c>
      <c r="I2896">
        <v>51.476999999999997</v>
      </c>
      <c r="J2896">
        <v>7700.5488999999998</v>
      </c>
      <c r="K2896">
        <v>0.2351</v>
      </c>
      <c r="L2896">
        <v>219012420.41999999</v>
      </c>
      <c r="M2896">
        <v>55.262999999999998</v>
      </c>
      <c r="N2896" t="b">
        <v>0</v>
      </c>
    </row>
    <row r="2897" spans="1:14" x14ac:dyDescent="0.2">
      <c r="A2897">
        <v>219</v>
      </c>
      <c r="B2897">
        <v>39</v>
      </c>
      <c r="C2897">
        <v>129</v>
      </c>
      <c r="D2897">
        <v>90</v>
      </c>
      <c r="E2897" t="s">
        <v>115</v>
      </c>
      <c r="F2897" t="s">
        <v>7131</v>
      </c>
      <c r="G2897" t="s">
        <v>7132</v>
      </c>
      <c r="H2897">
        <v>14462.78</v>
      </c>
      <c r="I2897">
        <v>56.46</v>
      </c>
      <c r="J2897">
        <v>7683.7655000000004</v>
      </c>
      <c r="K2897">
        <v>0.25779999999999997</v>
      </c>
      <c r="L2897">
        <v>219015526.43000001</v>
      </c>
      <c r="M2897">
        <v>60.610999999999997</v>
      </c>
      <c r="N2897" t="b">
        <v>0</v>
      </c>
    </row>
    <row r="2898" spans="1:14" x14ac:dyDescent="0.2">
      <c r="A2898">
        <v>219</v>
      </c>
      <c r="B2898">
        <v>37</v>
      </c>
      <c r="C2898">
        <v>128</v>
      </c>
      <c r="D2898">
        <v>91</v>
      </c>
      <c r="E2898" t="s">
        <v>116</v>
      </c>
      <c r="F2898" t="s">
        <v>7133</v>
      </c>
      <c r="G2898" t="s">
        <v>7134</v>
      </c>
      <c r="H2898">
        <v>18583.223000000002</v>
      </c>
      <c r="I2898">
        <v>69.704999999999998</v>
      </c>
      <c r="J2898">
        <v>7661.3783000000003</v>
      </c>
      <c r="K2898">
        <v>0.31830000000000003</v>
      </c>
      <c r="L2898">
        <v>219019949.90000001</v>
      </c>
      <c r="M2898">
        <v>74.831000000000003</v>
      </c>
      <c r="N2898" t="b">
        <v>0</v>
      </c>
    </row>
    <row r="2899" spans="1:14" x14ac:dyDescent="0.2">
      <c r="A2899">
        <v>219</v>
      </c>
      <c r="B2899">
        <v>35</v>
      </c>
      <c r="C2899">
        <v>127</v>
      </c>
      <c r="D2899">
        <v>92</v>
      </c>
      <c r="E2899" t="s">
        <v>117</v>
      </c>
      <c r="F2899" t="s">
        <v>7135</v>
      </c>
      <c r="G2899" t="s">
        <v>7136</v>
      </c>
      <c r="H2899">
        <v>23295.953000000001</v>
      </c>
      <c r="I2899">
        <v>13.337999999999999</v>
      </c>
      <c r="J2899">
        <v>7636.2866999999997</v>
      </c>
      <c r="K2899">
        <v>6.0900000000000003E-2</v>
      </c>
      <c r="L2899">
        <v>219025009.22999999</v>
      </c>
      <c r="M2899">
        <v>14.319000000000001</v>
      </c>
      <c r="N2899" t="b">
        <v>0</v>
      </c>
    </row>
    <row r="2900" spans="1:14" x14ac:dyDescent="0.2">
      <c r="A2900">
        <v>219</v>
      </c>
      <c r="B2900">
        <v>33</v>
      </c>
      <c r="C2900">
        <v>126</v>
      </c>
      <c r="D2900">
        <v>93</v>
      </c>
      <c r="E2900" t="s">
        <v>118</v>
      </c>
      <c r="F2900" t="s">
        <v>7137</v>
      </c>
      <c r="G2900" t="s">
        <v>7138</v>
      </c>
      <c r="H2900">
        <v>29436.951000000001</v>
      </c>
      <c r="I2900">
        <v>91.968999999999994</v>
      </c>
      <c r="J2900">
        <v>7604.6732000000002</v>
      </c>
      <c r="K2900">
        <v>0.4199</v>
      </c>
      <c r="L2900">
        <v>219031601.86000001</v>
      </c>
      <c r="M2900">
        <v>98.731999999999999</v>
      </c>
      <c r="N2900" t="b">
        <v>0</v>
      </c>
    </row>
    <row r="2901" spans="1:14" x14ac:dyDescent="0.2">
      <c r="A2901">
        <v>220</v>
      </c>
      <c r="B2901">
        <v>56</v>
      </c>
      <c r="C2901">
        <v>138</v>
      </c>
      <c r="D2901">
        <v>82</v>
      </c>
      <c r="E2901" t="s">
        <v>107</v>
      </c>
      <c r="F2901" t="s">
        <v>7139</v>
      </c>
      <c r="G2901" t="s">
        <v>7140</v>
      </c>
      <c r="H2901" t="s">
        <v>7141</v>
      </c>
      <c r="I2901" t="s">
        <v>581</v>
      </c>
      <c r="J2901" t="s">
        <v>809</v>
      </c>
      <c r="K2901" t="s">
        <v>1655</v>
      </c>
      <c r="L2901">
        <v>220025905</v>
      </c>
      <c r="M2901" t="s">
        <v>584</v>
      </c>
      <c r="N2901" t="b">
        <v>1</v>
      </c>
    </row>
    <row r="2902" spans="1:14" x14ac:dyDescent="0.2">
      <c r="A2902">
        <v>220</v>
      </c>
      <c r="B2902">
        <v>54</v>
      </c>
      <c r="C2902">
        <v>137</v>
      </c>
      <c r="D2902">
        <v>83</v>
      </c>
      <c r="E2902" t="s">
        <v>108</v>
      </c>
      <c r="F2902" t="s">
        <v>7142</v>
      </c>
      <c r="G2902" t="s">
        <v>7143</v>
      </c>
      <c r="H2902" t="s">
        <v>7144</v>
      </c>
      <c r="I2902" t="s">
        <v>813</v>
      </c>
      <c r="J2902" t="s">
        <v>1058</v>
      </c>
      <c r="K2902" t="s">
        <v>2047</v>
      </c>
      <c r="L2902">
        <v>220022501</v>
      </c>
      <c r="M2902" t="s">
        <v>816</v>
      </c>
      <c r="N2902" t="b">
        <v>1</v>
      </c>
    </row>
    <row r="2903" spans="1:14" x14ac:dyDescent="0.2">
      <c r="A2903">
        <v>220</v>
      </c>
      <c r="B2903">
        <v>52</v>
      </c>
      <c r="C2903">
        <v>136</v>
      </c>
      <c r="D2903">
        <v>84</v>
      </c>
      <c r="E2903" t="s">
        <v>109</v>
      </c>
      <c r="F2903" t="s">
        <v>7145</v>
      </c>
      <c r="G2903" t="s">
        <v>7146</v>
      </c>
      <c r="H2903">
        <v>15263.462</v>
      </c>
      <c r="I2903">
        <v>17.698</v>
      </c>
      <c r="J2903">
        <v>7703.2244000000001</v>
      </c>
      <c r="K2903">
        <v>8.0399999999999999E-2</v>
      </c>
      <c r="L2903">
        <v>220016386</v>
      </c>
      <c r="M2903">
        <v>19</v>
      </c>
      <c r="N2903" t="b">
        <v>0</v>
      </c>
    </row>
    <row r="2904" spans="1:14" x14ac:dyDescent="0.2">
      <c r="A2904">
        <v>220</v>
      </c>
      <c r="B2904">
        <v>50</v>
      </c>
      <c r="C2904">
        <v>135</v>
      </c>
      <c r="D2904">
        <v>85</v>
      </c>
      <c r="E2904" t="s">
        <v>110</v>
      </c>
      <c r="F2904" t="s">
        <v>7147</v>
      </c>
      <c r="G2904" t="s">
        <v>7148</v>
      </c>
      <c r="H2904">
        <v>14375.748</v>
      </c>
      <c r="I2904">
        <v>13.972</v>
      </c>
      <c r="J2904">
        <v>7703.7033000000001</v>
      </c>
      <c r="K2904">
        <v>6.3500000000000001E-2</v>
      </c>
      <c r="L2904">
        <v>220015433</v>
      </c>
      <c r="M2904">
        <v>15</v>
      </c>
      <c r="N2904" t="b">
        <v>0</v>
      </c>
    </row>
    <row r="2905" spans="1:14" x14ac:dyDescent="0.2">
      <c r="A2905">
        <v>220</v>
      </c>
      <c r="B2905">
        <v>48</v>
      </c>
      <c r="C2905">
        <v>134</v>
      </c>
      <c r="D2905">
        <v>86</v>
      </c>
      <c r="E2905" t="s">
        <v>111</v>
      </c>
      <c r="F2905" t="s">
        <v>7149</v>
      </c>
      <c r="G2905" t="s">
        <v>7150</v>
      </c>
      <c r="H2905">
        <v>10611.994000000001</v>
      </c>
      <c r="I2905">
        <v>1.8140000000000001</v>
      </c>
      <c r="J2905">
        <v>7717.2551999999996</v>
      </c>
      <c r="K2905">
        <v>8.2000000000000007E-3</v>
      </c>
      <c r="L2905">
        <v>220011392.44</v>
      </c>
      <c r="M2905">
        <v>1.9470000000000001</v>
      </c>
      <c r="N2905" t="b">
        <v>0</v>
      </c>
    </row>
    <row r="2906" spans="1:14" x14ac:dyDescent="0.2">
      <c r="A2906">
        <v>220</v>
      </c>
      <c r="B2906">
        <v>46</v>
      </c>
      <c r="C2906">
        <v>133</v>
      </c>
      <c r="D2906">
        <v>87</v>
      </c>
      <c r="E2906" t="s">
        <v>112</v>
      </c>
      <c r="F2906" t="s">
        <v>7151</v>
      </c>
      <c r="G2906" t="s">
        <v>7152</v>
      </c>
      <c r="H2906">
        <v>11482.332</v>
      </c>
      <c r="I2906">
        <v>4.0279999999999996</v>
      </c>
      <c r="J2906">
        <v>7709.7430000000004</v>
      </c>
      <c r="K2906">
        <v>1.83E-2</v>
      </c>
      <c r="L2906">
        <v>220012326.78</v>
      </c>
      <c r="M2906">
        <v>4.3239999999999998</v>
      </c>
      <c r="N2906" t="b">
        <v>0</v>
      </c>
    </row>
    <row r="2907" spans="1:14" x14ac:dyDescent="0.2">
      <c r="A2907">
        <v>220</v>
      </c>
      <c r="B2907">
        <v>44</v>
      </c>
      <c r="C2907">
        <v>132</v>
      </c>
      <c r="D2907">
        <v>88</v>
      </c>
      <c r="E2907" t="s">
        <v>113</v>
      </c>
      <c r="F2907" t="s">
        <v>7153</v>
      </c>
      <c r="G2907" t="s">
        <v>7154</v>
      </c>
      <c r="H2907">
        <v>10272.091</v>
      </c>
      <c r="I2907">
        <v>7.5949999999999998</v>
      </c>
      <c r="J2907">
        <v>7711.6878999999999</v>
      </c>
      <c r="K2907">
        <v>3.4500000000000003E-2</v>
      </c>
      <c r="L2907">
        <v>220011027.53999999</v>
      </c>
      <c r="M2907">
        <v>8.1530000000000005</v>
      </c>
      <c r="N2907" t="b">
        <v>0</v>
      </c>
    </row>
    <row r="2908" spans="1:14" x14ac:dyDescent="0.2">
      <c r="A2908">
        <v>220</v>
      </c>
      <c r="B2908">
        <v>42</v>
      </c>
      <c r="C2908">
        <v>131</v>
      </c>
      <c r="D2908">
        <v>89</v>
      </c>
      <c r="E2908" t="s">
        <v>114</v>
      </c>
      <c r="F2908" t="s">
        <v>7155</v>
      </c>
      <c r="G2908" t="s">
        <v>7156</v>
      </c>
      <c r="H2908">
        <v>13743.754999999999</v>
      </c>
      <c r="I2908">
        <v>6.1289999999999996</v>
      </c>
      <c r="J2908">
        <v>7692.3514999999998</v>
      </c>
      <c r="K2908">
        <v>2.7900000000000001E-2</v>
      </c>
      <c r="L2908">
        <v>220014754.52000001</v>
      </c>
      <c r="M2908">
        <v>6.5789999999999997</v>
      </c>
      <c r="N2908" t="b">
        <v>0</v>
      </c>
    </row>
    <row r="2909" spans="1:14" x14ac:dyDescent="0.2">
      <c r="A2909">
        <v>220</v>
      </c>
      <c r="B2909">
        <v>40</v>
      </c>
      <c r="C2909">
        <v>130</v>
      </c>
      <c r="D2909">
        <v>90</v>
      </c>
      <c r="E2909" t="s">
        <v>115</v>
      </c>
      <c r="F2909" t="s">
        <v>7157</v>
      </c>
      <c r="G2909" t="s">
        <v>7158</v>
      </c>
      <c r="H2909">
        <v>14689.538</v>
      </c>
      <c r="I2909">
        <v>13.686999999999999</v>
      </c>
      <c r="J2909">
        <v>7684.4964</v>
      </c>
      <c r="K2909">
        <v>6.2199999999999998E-2</v>
      </c>
      <c r="L2909">
        <v>220015769.86000001</v>
      </c>
      <c r="M2909">
        <v>14.693</v>
      </c>
      <c r="N2909" t="b">
        <v>0</v>
      </c>
    </row>
    <row r="2910" spans="1:14" x14ac:dyDescent="0.2">
      <c r="A2910">
        <v>220</v>
      </c>
      <c r="B2910">
        <v>38</v>
      </c>
      <c r="C2910">
        <v>129</v>
      </c>
      <c r="D2910">
        <v>91</v>
      </c>
      <c r="E2910" t="s">
        <v>116</v>
      </c>
      <c r="F2910" t="s">
        <v>7159</v>
      </c>
      <c r="G2910" t="s">
        <v>7160</v>
      </c>
      <c r="H2910">
        <v>20278.397000000001</v>
      </c>
      <c r="I2910">
        <v>14.654999999999999</v>
      </c>
      <c r="J2910">
        <v>7655.5364</v>
      </c>
      <c r="K2910">
        <v>6.6600000000000006E-2</v>
      </c>
      <c r="L2910">
        <v>220021769.75</v>
      </c>
      <c r="M2910">
        <v>15.731999999999999</v>
      </c>
      <c r="N2910" t="b">
        <v>0</v>
      </c>
    </row>
    <row r="2911" spans="1:14" x14ac:dyDescent="0.2">
      <c r="A2911">
        <v>220</v>
      </c>
      <c r="B2911">
        <v>36</v>
      </c>
      <c r="C2911">
        <v>128</v>
      </c>
      <c r="D2911">
        <v>92</v>
      </c>
      <c r="E2911" t="s">
        <v>117</v>
      </c>
      <c r="F2911" t="s">
        <v>7161</v>
      </c>
      <c r="G2911" t="s">
        <v>7162</v>
      </c>
      <c r="H2911" t="s">
        <v>7163</v>
      </c>
      <c r="I2911" t="s">
        <v>3072</v>
      </c>
      <c r="J2911" t="s">
        <v>7164</v>
      </c>
      <c r="K2911" t="s">
        <v>5525</v>
      </c>
      <c r="L2911">
        <v>220024706</v>
      </c>
      <c r="M2911" t="s">
        <v>3036</v>
      </c>
      <c r="N2911" t="b">
        <v>1</v>
      </c>
    </row>
    <row r="2912" spans="1:14" x14ac:dyDescent="0.2">
      <c r="A2912">
        <v>220</v>
      </c>
      <c r="B2912">
        <v>34</v>
      </c>
      <c r="C2912">
        <v>127</v>
      </c>
      <c r="D2912">
        <v>93</v>
      </c>
      <c r="E2912" t="s">
        <v>118</v>
      </c>
      <c r="F2912" t="s">
        <v>7165</v>
      </c>
      <c r="G2912" t="s">
        <v>7166</v>
      </c>
      <c r="H2912">
        <v>30475.022000000001</v>
      </c>
      <c r="I2912">
        <v>30.718</v>
      </c>
      <c r="J2912">
        <v>7602.0757999999996</v>
      </c>
      <c r="K2912">
        <v>0.1396</v>
      </c>
      <c r="L2912">
        <v>220032716.28</v>
      </c>
      <c r="M2912">
        <v>32.976999999999997</v>
      </c>
      <c r="N2912" t="b">
        <v>0</v>
      </c>
    </row>
    <row r="2913" spans="1:14" x14ac:dyDescent="0.2">
      <c r="A2913">
        <v>221</v>
      </c>
      <c r="B2913">
        <v>55</v>
      </c>
      <c r="C2913">
        <v>138</v>
      </c>
      <c r="D2913">
        <v>83</v>
      </c>
      <c r="E2913" t="s">
        <v>108</v>
      </c>
      <c r="F2913" t="s">
        <v>7167</v>
      </c>
      <c r="G2913" t="s">
        <v>7168</v>
      </c>
      <c r="H2913" t="s">
        <v>7169</v>
      </c>
      <c r="I2913" t="s">
        <v>813</v>
      </c>
      <c r="J2913" t="s">
        <v>7170</v>
      </c>
      <c r="K2913" t="s">
        <v>2047</v>
      </c>
      <c r="L2913">
        <v>221025980</v>
      </c>
      <c r="M2913" t="s">
        <v>816</v>
      </c>
      <c r="N2913" t="b">
        <v>1</v>
      </c>
    </row>
    <row r="2914" spans="1:14" x14ac:dyDescent="0.2">
      <c r="A2914">
        <v>221</v>
      </c>
      <c r="B2914">
        <v>53</v>
      </c>
      <c r="C2914">
        <v>137</v>
      </c>
      <c r="D2914">
        <v>84</v>
      </c>
      <c r="E2914" t="s">
        <v>109</v>
      </c>
      <c r="F2914" t="s">
        <v>7171</v>
      </c>
      <c r="G2914" t="s">
        <v>7172</v>
      </c>
      <c r="H2914">
        <v>19773.757000000001</v>
      </c>
      <c r="I2914">
        <v>19.561</v>
      </c>
      <c r="J2914">
        <v>7684.4813999999997</v>
      </c>
      <c r="K2914">
        <v>8.8499999999999995E-2</v>
      </c>
      <c r="L2914">
        <v>221021228</v>
      </c>
      <c r="M2914">
        <v>21</v>
      </c>
      <c r="N2914" t="b">
        <v>0</v>
      </c>
    </row>
    <row r="2915" spans="1:14" x14ac:dyDescent="0.2">
      <c r="A2915">
        <v>221</v>
      </c>
      <c r="B2915">
        <v>51</v>
      </c>
      <c r="C2915">
        <v>136</v>
      </c>
      <c r="D2915">
        <v>85</v>
      </c>
      <c r="E2915" t="s">
        <v>110</v>
      </c>
      <c r="F2915" t="s">
        <v>7173</v>
      </c>
      <c r="G2915" t="s">
        <v>7174</v>
      </c>
      <c r="H2915">
        <v>16782.728999999999</v>
      </c>
      <c r="I2915">
        <v>13.972</v>
      </c>
      <c r="J2915">
        <v>7694.4754000000003</v>
      </c>
      <c r="K2915">
        <v>6.3200000000000006E-2</v>
      </c>
      <c r="L2915">
        <v>221018017</v>
      </c>
      <c r="M2915">
        <v>15</v>
      </c>
      <c r="N2915" t="b">
        <v>0</v>
      </c>
    </row>
    <row r="2916" spans="1:14" x14ac:dyDescent="0.2">
      <c r="A2916">
        <v>221</v>
      </c>
      <c r="B2916">
        <v>49</v>
      </c>
      <c r="C2916">
        <v>135</v>
      </c>
      <c r="D2916">
        <v>86</v>
      </c>
      <c r="E2916" t="s">
        <v>111</v>
      </c>
      <c r="F2916" t="s">
        <v>7175</v>
      </c>
      <c r="G2916" t="s">
        <v>7176</v>
      </c>
      <c r="H2916">
        <v>14471.353999999999</v>
      </c>
      <c r="I2916">
        <v>5.7140000000000004</v>
      </c>
      <c r="J2916">
        <v>7701.3941000000004</v>
      </c>
      <c r="K2916">
        <v>2.5899999999999999E-2</v>
      </c>
      <c r="L2916">
        <v>221015535.63</v>
      </c>
      <c r="M2916">
        <v>6.1340000000000003</v>
      </c>
      <c r="N2916" t="b">
        <v>0</v>
      </c>
    </row>
    <row r="2917" spans="1:14" x14ac:dyDescent="0.2">
      <c r="A2917">
        <v>221</v>
      </c>
      <c r="B2917">
        <v>47</v>
      </c>
      <c r="C2917">
        <v>134</v>
      </c>
      <c r="D2917">
        <v>87</v>
      </c>
      <c r="E2917" t="s">
        <v>112</v>
      </c>
      <c r="F2917" t="s">
        <v>7177</v>
      </c>
      <c r="G2917" t="s">
        <v>7178</v>
      </c>
      <c r="H2917">
        <v>13277.251</v>
      </c>
      <c r="I2917">
        <v>4.8860000000000001</v>
      </c>
      <c r="J2917">
        <v>7703.2572</v>
      </c>
      <c r="K2917">
        <v>2.2100000000000002E-2</v>
      </c>
      <c r="L2917">
        <v>221014253.71000001</v>
      </c>
      <c r="M2917">
        <v>5.2450000000000001</v>
      </c>
      <c r="N2917" t="b">
        <v>0</v>
      </c>
    </row>
    <row r="2918" spans="1:14" x14ac:dyDescent="0.2">
      <c r="A2918">
        <v>221</v>
      </c>
      <c r="B2918">
        <v>45</v>
      </c>
      <c r="C2918">
        <v>133</v>
      </c>
      <c r="D2918">
        <v>88</v>
      </c>
      <c r="E2918" t="s">
        <v>113</v>
      </c>
      <c r="F2918" t="s">
        <v>7179</v>
      </c>
      <c r="G2918" t="s">
        <v>7180</v>
      </c>
      <c r="H2918">
        <v>12963.877</v>
      </c>
      <c r="I2918">
        <v>4.63</v>
      </c>
      <c r="J2918">
        <v>7701.1351999999997</v>
      </c>
      <c r="K2918">
        <v>2.1000000000000001E-2</v>
      </c>
      <c r="L2918">
        <v>221013917.28999999</v>
      </c>
      <c r="M2918">
        <v>4.97</v>
      </c>
      <c r="N2918" t="b">
        <v>0</v>
      </c>
    </row>
    <row r="2919" spans="1:14" x14ac:dyDescent="0.2">
      <c r="A2919">
        <v>221</v>
      </c>
      <c r="B2919">
        <v>43</v>
      </c>
      <c r="C2919">
        <v>132</v>
      </c>
      <c r="D2919">
        <v>89</v>
      </c>
      <c r="E2919" t="s">
        <v>114</v>
      </c>
      <c r="F2919" t="s">
        <v>7181</v>
      </c>
      <c r="G2919" t="s">
        <v>7182</v>
      </c>
      <c r="H2919">
        <v>14531.048000000001</v>
      </c>
      <c r="I2919">
        <v>56.901000000000003</v>
      </c>
      <c r="J2919">
        <v>7690.5038999999997</v>
      </c>
      <c r="K2919">
        <v>0.25750000000000001</v>
      </c>
      <c r="L2919">
        <v>221015599.72</v>
      </c>
      <c r="M2919">
        <v>61.085999999999999</v>
      </c>
      <c r="N2919" t="b">
        <v>0</v>
      </c>
    </row>
    <row r="2920" spans="1:14" x14ac:dyDescent="0.2">
      <c r="A2920">
        <v>221</v>
      </c>
      <c r="B2920">
        <v>41</v>
      </c>
      <c r="C2920">
        <v>131</v>
      </c>
      <c r="D2920">
        <v>90</v>
      </c>
      <c r="E2920" t="s">
        <v>115</v>
      </c>
      <c r="F2920" t="s">
        <v>7183</v>
      </c>
      <c r="G2920" t="s">
        <v>7184</v>
      </c>
      <c r="H2920">
        <v>16939.925999999999</v>
      </c>
      <c r="I2920">
        <v>7.9939999999999998</v>
      </c>
      <c r="J2920">
        <v>7676.0640000000003</v>
      </c>
      <c r="K2920">
        <v>3.6200000000000003E-2</v>
      </c>
      <c r="L2920">
        <v>221018185.75</v>
      </c>
      <c r="M2920">
        <v>8.5820000000000007</v>
      </c>
      <c r="N2920" t="b">
        <v>0</v>
      </c>
    </row>
    <row r="2921" spans="1:14" x14ac:dyDescent="0.2">
      <c r="A2921">
        <v>221</v>
      </c>
      <c r="B2921">
        <v>39</v>
      </c>
      <c r="C2921">
        <v>130</v>
      </c>
      <c r="D2921">
        <v>91</v>
      </c>
      <c r="E2921" t="s">
        <v>116</v>
      </c>
      <c r="F2921" t="s">
        <v>7185</v>
      </c>
      <c r="G2921" t="s">
        <v>7186</v>
      </c>
      <c r="H2921">
        <v>20374.937000000002</v>
      </c>
      <c r="I2921">
        <v>59.38</v>
      </c>
      <c r="J2921">
        <v>7656.9808999999996</v>
      </c>
      <c r="K2921">
        <v>0.26869999999999999</v>
      </c>
      <c r="L2921">
        <v>221021873.38999999</v>
      </c>
      <c r="M2921">
        <v>63.746000000000002</v>
      </c>
      <c r="N2921" t="b">
        <v>0</v>
      </c>
    </row>
    <row r="2922" spans="1:14" x14ac:dyDescent="0.2">
      <c r="A2922">
        <v>221</v>
      </c>
      <c r="B2922">
        <v>37</v>
      </c>
      <c r="C2922">
        <v>129</v>
      </c>
      <c r="D2922">
        <v>92</v>
      </c>
      <c r="E2922" t="s">
        <v>117</v>
      </c>
      <c r="F2922" t="s">
        <v>7187</v>
      </c>
      <c r="G2922" t="s">
        <v>7188</v>
      </c>
      <c r="H2922">
        <v>24519.995999999999</v>
      </c>
      <c r="I2922">
        <v>72.135000000000005</v>
      </c>
      <c r="J2922">
        <v>7634.6849000000002</v>
      </c>
      <c r="K2922">
        <v>0.32640000000000002</v>
      </c>
      <c r="L2922">
        <v>221026323.28999999</v>
      </c>
      <c r="M2922">
        <v>77.44</v>
      </c>
      <c r="N2922" t="b">
        <v>0</v>
      </c>
    </row>
    <row r="2923" spans="1:14" x14ac:dyDescent="0.2">
      <c r="A2923">
        <v>221</v>
      </c>
      <c r="B2923">
        <v>35</v>
      </c>
      <c r="C2923">
        <v>128</v>
      </c>
      <c r="D2923">
        <v>93</v>
      </c>
      <c r="E2923" t="s">
        <v>118</v>
      </c>
      <c r="F2923" t="s">
        <v>7189</v>
      </c>
      <c r="G2923" t="s">
        <v>7190</v>
      </c>
      <c r="H2923" t="s">
        <v>7191</v>
      </c>
      <c r="I2923" t="s">
        <v>732</v>
      </c>
      <c r="J2923" t="s">
        <v>7192</v>
      </c>
      <c r="K2923" t="s">
        <v>2047</v>
      </c>
      <c r="L2923">
        <v>221032110</v>
      </c>
      <c r="M2923" t="s">
        <v>734</v>
      </c>
      <c r="N2923" t="b">
        <v>1</v>
      </c>
    </row>
    <row r="2924" spans="1:14" x14ac:dyDescent="0.2">
      <c r="A2924">
        <v>222</v>
      </c>
      <c r="B2924">
        <v>56</v>
      </c>
      <c r="C2924">
        <v>139</v>
      </c>
      <c r="D2924">
        <v>83</v>
      </c>
      <c r="E2924" t="s">
        <v>108</v>
      </c>
      <c r="F2924" t="s">
        <v>7193</v>
      </c>
      <c r="G2924" t="s">
        <v>7194</v>
      </c>
      <c r="H2924" t="s">
        <v>7195</v>
      </c>
      <c r="I2924" t="s">
        <v>813</v>
      </c>
      <c r="J2924" t="s">
        <v>7196</v>
      </c>
      <c r="K2924" t="s">
        <v>2047</v>
      </c>
      <c r="L2924">
        <v>222031079</v>
      </c>
      <c r="M2924" t="s">
        <v>816</v>
      </c>
      <c r="N2924" t="b">
        <v>1</v>
      </c>
    </row>
    <row r="2925" spans="1:14" x14ac:dyDescent="0.2">
      <c r="A2925">
        <v>222</v>
      </c>
      <c r="B2925">
        <v>54</v>
      </c>
      <c r="C2925">
        <v>138</v>
      </c>
      <c r="D2925">
        <v>84</v>
      </c>
      <c r="E2925" t="s">
        <v>109</v>
      </c>
      <c r="F2925" t="s">
        <v>7197</v>
      </c>
      <c r="G2925" t="s">
        <v>7198</v>
      </c>
      <c r="H2925">
        <v>22486.268</v>
      </c>
      <c r="I2925">
        <v>40.054000000000002</v>
      </c>
      <c r="J2925">
        <v>7674.0054</v>
      </c>
      <c r="K2925">
        <v>0.1804</v>
      </c>
      <c r="L2925">
        <v>222024140</v>
      </c>
      <c r="M2925">
        <v>43</v>
      </c>
      <c r="N2925" t="b">
        <v>0</v>
      </c>
    </row>
    <row r="2926" spans="1:14" x14ac:dyDescent="0.2">
      <c r="A2926">
        <v>222</v>
      </c>
      <c r="B2926">
        <v>52</v>
      </c>
      <c r="C2926">
        <v>137</v>
      </c>
      <c r="D2926">
        <v>85</v>
      </c>
      <c r="E2926" t="s">
        <v>110</v>
      </c>
      <c r="F2926" t="s">
        <v>7199</v>
      </c>
      <c r="G2926" t="s">
        <v>7200</v>
      </c>
      <c r="H2926">
        <v>20953.027999999998</v>
      </c>
      <c r="I2926">
        <v>15.835000000000001</v>
      </c>
      <c r="J2926">
        <v>7677.3878000000004</v>
      </c>
      <c r="K2926">
        <v>7.1300000000000002E-2</v>
      </c>
      <c r="L2926">
        <v>222022494</v>
      </c>
      <c r="M2926">
        <v>17</v>
      </c>
      <c r="N2926" t="b">
        <v>0</v>
      </c>
    </row>
    <row r="2927" spans="1:14" x14ac:dyDescent="0.2">
      <c r="A2927">
        <v>222</v>
      </c>
      <c r="B2927">
        <v>50</v>
      </c>
      <c r="C2927">
        <v>136</v>
      </c>
      <c r="D2927">
        <v>86</v>
      </c>
      <c r="E2927" t="s">
        <v>111</v>
      </c>
      <c r="F2927" t="s">
        <v>7201</v>
      </c>
      <c r="G2927" t="s">
        <v>7202</v>
      </c>
      <c r="H2927">
        <v>16371.957</v>
      </c>
      <c r="I2927">
        <v>1.944</v>
      </c>
      <c r="J2927">
        <v>7694.4991</v>
      </c>
      <c r="K2927">
        <v>8.8000000000000005E-3</v>
      </c>
      <c r="L2927">
        <v>222017576.00999999</v>
      </c>
      <c r="M2927">
        <v>2.0859999999999999</v>
      </c>
      <c r="N2927" t="b">
        <v>0</v>
      </c>
    </row>
    <row r="2928" spans="1:14" x14ac:dyDescent="0.2">
      <c r="A2928">
        <v>222</v>
      </c>
      <c r="B2928">
        <v>48</v>
      </c>
      <c r="C2928">
        <v>135</v>
      </c>
      <c r="D2928">
        <v>87</v>
      </c>
      <c r="E2928" t="s">
        <v>112</v>
      </c>
      <c r="F2928" t="s">
        <v>7203</v>
      </c>
      <c r="G2928" t="s">
        <v>7204</v>
      </c>
      <c r="H2928">
        <v>16378.102999999999</v>
      </c>
      <c r="I2928">
        <v>7.452</v>
      </c>
      <c r="J2928">
        <v>7690.9474</v>
      </c>
      <c r="K2928">
        <v>3.3599999999999998E-2</v>
      </c>
      <c r="L2928">
        <v>222017582.61000001</v>
      </c>
      <c r="M2928">
        <v>8</v>
      </c>
      <c r="N2928" t="b">
        <v>0</v>
      </c>
    </row>
    <row r="2929" spans="1:14" x14ac:dyDescent="0.2">
      <c r="A2929">
        <v>222</v>
      </c>
      <c r="B2929">
        <v>46</v>
      </c>
      <c r="C2929">
        <v>134</v>
      </c>
      <c r="D2929">
        <v>88</v>
      </c>
      <c r="E2929" t="s">
        <v>113</v>
      </c>
      <c r="F2929" t="s">
        <v>7205</v>
      </c>
      <c r="G2929" t="s">
        <v>7206</v>
      </c>
      <c r="H2929">
        <v>14320.205</v>
      </c>
      <c r="I2929">
        <v>4.4539999999999997</v>
      </c>
      <c r="J2929">
        <v>7696.6931000000004</v>
      </c>
      <c r="K2929">
        <v>2.01E-2</v>
      </c>
      <c r="L2929">
        <v>222015373.37</v>
      </c>
      <c r="M2929">
        <v>4.7809999999999997</v>
      </c>
      <c r="N2929" t="b">
        <v>0</v>
      </c>
    </row>
    <row r="2930" spans="1:14" x14ac:dyDescent="0.2">
      <c r="A2930">
        <v>222</v>
      </c>
      <c r="B2930">
        <v>44</v>
      </c>
      <c r="C2930">
        <v>133</v>
      </c>
      <c r="D2930">
        <v>89</v>
      </c>
      <c r="E2930" t="s">
        <v>114</v>
      </c>
      <c r="F2930" t="s">
        <v>7207</v>
      </c>
      <c r="G2930" t="s">
        <v>7208</v>
      </c>
      <c r="H2930">
        <v>16621.796999999999</v>
      </c>
      <c r="I2930">
        <v>4.6989999999999998</v>
      </c>
      <c r="J2930">
        <v>7682.8014999999996</v>
      </c>
      <c r="K2930">
        <v>2.12E-2</v>
      </c>
      <c r="L2930">
        <v>222017844.22999999</v>
      </c>
      <c r="M2930">
        <v>5.0439999999999996</v>
      </c>
      <c r="N2930" t="b">
        <v>0</v>
      </c>
    </row>
    <row r="2931" spans="1:14" x14ac:dyDescent="0.2">
      <c r="A2931">
        <v>222</v>
      </c>
      <c r="B2931">
        <v>42</v>
      </c>
      <c r="C2931">
        <v>132</v>
      </c>
      <c r="D2931">
        <v>90</v>
      </c>
      <c r="E2931" t="s">
        <v>115</v>
      </c>
      <c r="F2931" t="s">
        <v>7209</v>
      </c>
      <c r="G2931" t="s">
        <v>7210</v>
      </c>
      <c r="H2931">
        <v>17203.039000000001</v>
      </c>
      <c r="I2931">
        <v>10.215999999999999</v>
      </c>
      <c r="J2931">
        <v>7676.6592000000001</v>
      </c>
      <c r="K2931">
        <v>4.5999999999999999E-2</v>
      </c>
      <c r="L2931">
        <v>222018468.22</v>
      </c>
      <c r="M2931">
        <v>10.965999999999999</v>
      </c>
      <c r="N2931" t="b">
        <v>0</v>
      </c>
    </row>
    <row r="2932" spans="1:14" x14ac:dyDescent="0.2">
      <c r="A2932">
        <v>222</v>
      </c>
      <c r="B2932">
        <v>40</v>
      </c>
      <c r="C2932">
        <v>131</v>
      </c>
      <c r="D2932">
        <v>91</v>
      </c>
      <c r="E2932" t="s">
        <v>116</v>
      </c>
      <c r="F2932" t="s">
        <v>7211</v>
      </c>
      <c r="G2932" t="s">
        <v>7212</v>
      </c>
      <c r="H2932">
        <v>22064.361000000001</v>
      </c>
      <c r="I2932">
        <v>86.605999999999995</v>
      </c>
      <c r="J2932">
        <v>7651.2372999999998</v>
      </c>
      <c r="K2932">
        <v>0.3901</v>
      </c>
      <c r="L2932">
        <v>222023687.06</v>
      </c>
      <c r="M2932">
        <v>92.974999999999994</v>
      </c>
      <c r="N2932" t="b">
        <v>0</v>
      </c>
    </row>
    <row r="2933" spans="1:14" x14ac:dyDescent="0.2">
      <c r="A2933">
        <v>222</v>
      </c>
      <c r="B2933">
        <v>38</v>
      </c>
      <c r="C2933">
        <v>130</v>
      </c>
      <c r="D2933">
        <v>92</v>
      </c>
      <c r="E2933" t="s">
        <v>117</v>
      </c>
      <c r="F2933" t="s">
        <v>7213</v>
      </c>
      <c r="G2933" t="s">
        <v>7214</v>
      </c>
      <c r="H2933">
        <v>24272.833999999999</v>
      </c>
      <c r="I2933">
        <v>51.994</v>
      </c>
      <c r="J2933">
        <v>7637.7650999999996</v>
      </c>
      <c r="K2933">
        <v>0.23419999999999999</v>
      </c>
      <c r="L2933">
        <v>222026057.94999999</v>
      </c>
      <c r="M2933">
        <v>55.817</v>
      </c>
      <c r="N2933" t="b">
        <v>0</v>
      </c>
    </row>
    <row r="2934" spans="1:14" x14ac:dyDescent="0.2">
      <c r="A2934">
        <v>222</v>
      </c>
      <c r="B2934">
        <v>36</v>
      </c>
      <c r="C2934">
        <v>129</v>
      </c>
      <c r="D2934">
        <v>93</v>
      </c>
      <c r="E2934" t="s">
        <v>118</v>
      </c>
      <c r="F2934" t="s">
        <v>7215</v>
      </c>
      <c r="G2934" t="s">
        <v>7216</v>
      </c>
      <c r="H2934">
        <v>31274.641</v>
      </c>
      <c r="I2934">
        <v>38.051000000000002</v>
      </c>
      <c r="J2934">
        <v>7602.7012999999997</v>
      </c>
      <c r="K2934">
        <v>0.1714</v>
      </c>
      <c r="L2934">
        <v>222033574.69999999</v>
      </c>
      <c r="M2934">
        <v>40.848999999999997</v>
      </c>
      <c r="N2934" t="b">
        <v>0</v>
      </c>
    </row>
    <row r="2935" spans="1:14" x14ac:dyDescent="0.2">
      <c r="A2935">
        <v>223</v>
      </c>
      <c r="B2935">
        <v>57</v>
      </c>
      <c r="C2935">
        <v>140</v>
      </c>
      <c r="D2935">
        <v>83</v>
      </c>
      <c r="E2935" t="s">
        <v>108</v>
      </c>
      <c r="F2935" t="s">
        <v>7217</v>
      </c>
      <c r="G2935" t="s">
        <v>7218</v>
      </c>
      <c r="H2935" t="s">
        <v>7219</v>
      </c>
      <c r="I2935" t="s">
        <v>581</v>
      </c>
      <c r="J2935" t="s">
        <v>7220</v>
      </c>
      <c r="K2935" t="s">
        <v>1655</v>
      </c>
      <c r="L2935">
        <v>223034611</v>
      </c>
      <c r="M2935" t="s">
        <v>584</v>
      </c>
      <c r="N2935" t="b">
        <v>1</v>
      </c>
    </row>
    <row r="2936" spans="1:14" x14ac:dyDescent="0.2">
      <c r="A2936">
        <v>223</v>
      </c>
      <c r="B2936">
        <v>55</v>
      </c>
      <c r="C2936">
        <v>139</v>
      </c>
      <c r="D2936">
        <v>84</v>
      </c>
      <c r="E2936" t="s">
        <v>109</v>
      </c>
      <c r="F2936" t="s">
        <v>7221</v>
      </c>
      <c r="G2936" t="s">
        <v>7222</v>
      </c>
      <c r="H2936" t="s">
        <v>7223</v>
      </c>
      <c r="I2936" t="s">
        <v>602</v>
      </c>
      <c r="J2936" t="s">
        <v>7224</v>
      </c>
      <c r="K2936" t="s">
        <v>2047</v>
      </c>
      <c r="L2936">
        <v>223029070</v>
      </c>
      <c r="M2936" t="s">
        <v>605</v>
      </c>
      <c r="N2936" t="b">
        <v>1</v>
      </c>
    </row>
    <row r="2937" spans="1:14" x14ac:dyDescent="0.2">
      <c r="A2937">
        <v>223</v>
      </c>
      <c r="B2937">
        <v>53</v>
      </c>
      <c r="C2937">
        <v>138</v>
      </c>
      <c r="D2937">
        <v>85</v>
      </c>
      <c r="E2937" t="s">
        <v>110</v>
      </c>
      <c r="F2937" t="s">
        <v>7225</v>
      </c>
      <c r="G2937" t="s">
        <v>7226</v>
      </c>
      <c r="H2937">
        <v>23428.008000000002</v>
      </c>
      <c r="I2937">
        <v>13.972</v>
      </c>
      <c r="J2937">
        <v>7668.0556999999999</v>
      </c>
      <c r="K2937">
        <v>6.2700000000000006E-2</v>
      </c>
      <c r="L2937">
        <v>223025151</v>
      </c>
      <c r="M2937">
        <v>15</v>
      </c>
      <c r="N2937" t="b">
        <v>0</v>
      </c>
    </row>
    <row r="2938" spans="1:14" x14ac:dyDescent="0.2">
      <c r="A2938">
        <v>223</v>
      </c>
      <c r="B2938">
        <v>51</v>
      </c>
      <c r="C2938">
        <v>137</v>
      </c>
      <c r="D2938">
        <v>86</v>
      </c>
      <c r="E2938" t="s">
        <v>111</v>
      </c>
      <c r="F2938" t="s">
        <v>7227</v>
      </c>
      <c r="G2938" t="s">
        <v>7228</v>
      </c>
      <c r="H2938">
        <v>20389.738000000001</v>
      </c>
      <c r="I2938">
        <v>7.8220000000000001</v>
      </c>
      <c r="J2938">
        <v>7678.1719999999996</v>
      </c>
      <c r="K2938">
        <v>3.5099999999999999E-2</v>
      </c>
      <c r="L2938">
        <v>223021889.28</v>
      </c>
      <c r="M2938">
        <v>8.3970000000000002</v>
      </c>
      <c r="N2938" t="b">
        <v>0</v>
      </c>
    </row>
    <row r="2939" spans="1:14" x14ac:dyDescent="0.2">
      <c r="A2939">
        <v>223</v>
      </c>
      <c r="B2939">
        <v>49</v>
      </c>
      <c r="C2939">
        <v>136</v>
      </c>
      <c r="D2939">
        <v>87</v>
      </c>
      <c r="E2939" t="s">
        <v>112</v>
      </c>
      <c r="F2939" t="s">
        <v>7229</v>
      </c>
      <c r="G2939" t="s">
        <v>7230</v>
      </c>
      <c r="H2939">
        <v>18382.329000000002</v>
      </c>
      <c r="I2939">
        <v>1.931</v>
      </c>
      <c r="J2939">
        <v>7683.6655000000001</v>
      </c>
      <c r="K2939">
        <v>8.6999999999999994E-3</v>
      </c>
      <c r="L2939">
        <v>223019734.24000001</v>
      </c>
      <c r="M2939">
        <v>2.073</v>
      </c>
      <c r="N2939" t="b">
        <v>0</v>
      </c>
    </row>
    <row r="2940" spans="1:14" x14ac:dyDescent="0.2">
      <c r="A2940">
        <v>223</v>
      </c>
      <c r="B2940">
        <v>47</v>
      </c>
      <c r="C2940">
        <v>135</v>
      </c>
      <c r="D2940">
        <v>88</v>
      </c>
      <c r="E2940" t="s">
        <v>113</v>
      </c>
      <c r="F2940" t="s">
        <v>7231</v>
      </c>
      <c r="G2940" t="s">
        <v>7232</v>
      </c>
      <c r="H2940">
        <v>17233.244999999999</v>
      </c>
      <c r="I2940">
        <v>2.09</v>
      </c>
      <c r="J2940">
        <v>7685.3100999999997</v>
      </c>
      <c r="K2940">
        <v>9.4000000000000004E-3</v>
      </c>
      <c r="L2940">
        <v>223018500.63999999</v>
      </c>
      <c r="M2940">
        <v>2.2429999999999999</v>
      </c>
      <c r="N2940" t="b">
        <v>0</v>
      </c>
    </row>
    <row r="2941" spans="1:14" x14ac:dyDescent="0.2">
      <c r="A2941">
        <v>223</v>
      </c>
      <c r="B2941">
        <v>45</v>
      </c>
      <c r="C2941">
        <v>134</v>
      </c>
      <c r="D2941">
        <v>89</v>
      </c>
      <c r="E2941" t="s">
        <v>114</v>
      </c>
      <c r="F2941" t="s">
        <v>7233</v>
      </c>
      <c r="G2941" t="s">
        <v>7234</v>
      </c>
      <c r="H2941">
        <v>17825.055</v>
      </c>
      <c r="I2941">
        <v>6.9470000000000001</v>
      </c>
      <c r="J2941">
        <v>7679.1478999999999</v>
      </c>
      <c r="K2941">
        <v>3.1199999999999999E-2</v>
      </c>
      <c r="L2941">
        <v>223019135.97999999</v>
      </c>
      <c r="M2941">
        <v>7.4569999999999999</v>
      </c>
      <c r="N2941" t="b">
        <v>0</v>
      </c>
    </row>
    <row r="2942" spans="1:14" x14ac:dyDescent="0.2">
      <c r="A2942">
        <v>223</v>
      </c>
      <c r="B2942">
        <v>43</v>
      </c>
      <c r="C2942">
        <v>133</v>
      </c>
      <c r="D2942">
        <v>90</v>
      </c>
      <c r="E2942" t="s">
        <v>115</v>
      </c>
      <c r="F2942" t="s">
        <v>7235</v>
      </c>
      <c r="G2942" t="s">
        <v>7236</v>
      </c>
      <c r="H2942">
        <v>19385.401999999998</v>
      </c>
      <c r="I2942">
        <v>7.9429999999999996</v>
      </c>
      <c r="J2942">
        <v>7668.6426000000001</v>
      </c>
      <c r="K2942">
        <v>3.56E-2</v>
      </c>
      <c r="L2942">
        <v>223020811.08000001</v>
      </c>
      <c r="M2942">
        <v>8.5269999999999992</v>
      </c>
      <c r="N2942" t="b">
        <v>0</v>
      </c>
    </row>
    <row r="2943" spans="1:14" x14ac:dyDescent="0.2">
      <c r="A2943">
        <v>223</v>
      </c>
      <c r="B2943">
        <v>41</v>
      </c>
      <c r="C2943">
        <v>132</v>
      </c>
      <c r="D2943">
        <v>91</v>
      </c>
      <c r="E2943" t="s">
        <v>116</v>
      </c>
      <c r="F2943" t="s">
        <v>7237</v>
      </c>
      <c r="G2943" t="s">
        <v>7238</v>
      </c>
      <c r="H2943">
        <v>22337.614000000001</v>
      </c>
      <c r="I2943">
        <v>75.632000000000005</v>
      </c>
      <c r="J2943">
        <v>7651.8957</v>
      </c>
      <c r="K2943">
        <v>0.3392</v>
      </c>
      <c r="L2943">
        <v>223023980.41</v>
      </c>
      <c r="M2943">
        <v>81.192999999999998</v>
      </c>
      <c r="N2943" t="b">
        <v>0</v>
      </c>
    </row>
    <row r="2944" spans="1:14" x14ac:dyDescent="0.2">
      <c r="A2944">
        <v>223</v>
      </c>
      <c r="B2944">
        <v>39</v>
      </c>
      <c r="C2944">
        <v>131</v>
      </c>
      <c r="D2944">
        <v>92</v>
      </c>
      <c r="E2944" t="s">
        <v>117</v>
      </c>
      <c r="F2944" t="s">
        <v>7239</v>
      </c>
      <c r="G2944" t="s">
        <v>7240</v>
      </c>
      <c r="H2944">
        <v>26045.277999999998</v>
      </c>
      <c r="I2944">
        <v>59.054000000000002</v>
      </c>
      <c r="J2944">
        <v>7631.7610999999997</v>
      </c>
      <c r="K2944">
        <v>0.26479999999999998</v>
      </c>
      <c r="L2944">
        <v>223027960.75</v>
      </c>
      <c r="M2944">
        <v>63.396000000000001</v>
      </c>
      <c r="N2944" t="b">
        <v>0</v>
      </c>
    </row>
    <row r="2945" spans="1:14" x14ac:dyDescent="0.2">
      <c r="A2945">
        <v>223</v>
      </c>
      <c r="B2945">
        <v>37</v>
      </c>
      <c r="C2945">
        <v>130</v>
      </c>
      <c r="D2945">
        <v>93</v>
      </c>
      <c r="E2945" t="s">
        <v>118</v>
      </c>
      <c r="F2945" t="s">
        <v>7241</v>
      </c>
      <c r="G2945" t="s">
        <v>7242</v>
      </c>
      <c r="H2945">
        <v>30658.582999999999</v>
      </c>
      <c r="I2945">
        <v>82.863</v>
      </c>
      <c r="J2945">
        <v>7607.5654000000004</v>
      </c>
      <c r="K2945">
        <v>0.37159999999999999</v>
      </c>
      <c r="L2945">
        <v>223032913.34</v>
      </c>
      <c r="M2945">
        <v>88.956000000000003</v>
      </c>
      <c r="N2945" t="b">
        <v>0</v>
      </c>
    </row>
    <row r="2946" spans="1:14" x14ac:dyDescent="0.2">
      <c r="A2946">
        <v>224</v>
      </c>
      <c r="B2946">
        <v>58</v>
      </c>
      <c r="C2946">
        <v>141</v>
      </c>
      <c r="D2946">
        <v>83</v>
      </c>
      <c r="E2946" t="s">
        <v>108</v>
      </c>
      <c r="F2946" t="s">
        <v>7243</v>
      </c>
      <c r="G2946" t="s">
        <v>7244</v>
      </c>
      <c r="H2946" t="s">
        <v>7245</v>
      </c>
      <c r="I2946" t="s">
        <v>581</v>
      </c>
      <c r="J2946" t="s">
        <v>7246</v>
      </c>
      <c r="K2946" t="s">
        <v>1655</v>
      </c>
      <c r="L2946">
        <v>224039796</v>
      </c>
      <c r="M2946" t="s">
        <v>584</v>
      </c>
      <c r="N2946" t="b">
        <v>1</v>
      </c>
    </row>
    <row r="2947" spans="1:14" x14ac:dyDescent="0.2">
      <c r="A2947">
        <v>224</v>
      </c>
      <c r="B2947">
        <v>56</v>
      </c>
      <c r="C2947">
        <v>140</v>
      </c>
      <c r="D2947">
        <v>84</v>
      </c>
      <c r="E2947" t="s">
        <v>109</v>
      </c>
      <c r="F2947" t="s">
        <v>7247</v>
      </c>
      <c r="G2947" t="s">
        <v>7248</v>
      </c>
      <c r="H2947" t="s">
        <v>7191</v>
      </c>
      <c r="I2947" t="s">
        <v>602</v>
      </c>
      <c r="J2947" t="s">
        <v>7249</v>
      </c>
      <c r="K2947" t="s">
        <v>2047</v>
      </c>
      <c r="L2947">
        <v>224032110</v>
      </c>
      <c r="M2947" t="s">
        <v>605</v>
      </c>
      <c r="N2947" t="b">
        <v>1</v>
      </c>
    </row>
    <row r="2948" spans="1:14" x14ac:dyDescent="0.2">
      <c r="A2948">
        <v>224</v>
      </c>
      <c r="B2948">
        <v>54</v>
      </c>
      <c r="C2948">
        <v>139</v>
      </c>
      <c r="D2948">
        <v>85</v>
      </c>
      <c r="E2948" t="s">
        <v>110</v>
      </c>
      <c r="F2948" t="s">
        <v>7250</v>
      </c>
      <c r="G2948" t="s">
        <v>7251</v>
      </c>
      <c r="H2948">
        <v>27711.018</v>
      </c>
      <c r="I2948">
        <v>22.356000000000002</v>
      </c>
      <c r="J2948">
        <v>7650.7353999999996</v>
      </c>
      <c r="K2948">
        <v>9.98E-2</v>
      </c>
      <c r="L2948">
        <v>224029749</v>
      </c>
      <c r="M2948">
        <v>24</v>
      </c>
      <c r="N2948" t="b">
        <v>0</v>
      </c>
    </row>
    <row r="2949" spans="1:14" x14ac:dyDescent="0.2">
      <c r="A2949">
        <v>224</v>
      </c>
      <c r="B2949">
        <v>52</v>
      </c>
      <c r="C2949">
        <v>138</v>
      </c>
      <c r="D2949">
        <v>86</v>
      </c>
      <c r="E2949" t="s">
        <v>111</v>
      </c>
      <c r="F2949" t="s">
        <v>7252</v>
      </c>
      <c r="G2949" t="s">
        <v>7253</v>
      </c>
      <c r="H2949">
        <v>22445.098000000002</v>
      </c>
      <c r="I2949">
        <v>9.8140000000000001</v>
      </c>
      <c r="J2949">
        <v>7670.7514000000001</v>
      </c>
      <c r="K2949">
        <v>4.3799999999999999E-2</v>
      </c>
      <c r="L2949">
        <v>224024095.80000001</v>
      </c>
      <c r="M2949">
        <v>10.536</v>
      </c>
      <c r="N2949" t="b">
        <v>0</v>
      </c>
    </row>
    <row r="2950" spans="1:14" x14ac:dyDescent="0.2">
      <c r="A2950">
        <v>224</v>
      </c>
      <c r="B2950">
        <v>50</v>
      </c>
      <c r="C2950">
        <v>137</v>
      </c>
      <c r="D2950">
        <v>87</v>
      </c>
      <c r="E2950" t="s">
        <v>112</v>
      </c>
      <c r="F2950" t="s">
        <v>7254</v>
      </c>
      <c r="G2950" t="s">
        <v>7255</v>
      </c>
      <c r="H2950">
        <v>21748.614000000001</v>
      </c>
      <c r="I2950">
        <v>11.178000000000001</v>
      </c>
      <c r="J2950">
        <v>7670.3680000000004</v>
      </c>
      <c r="K2950">
        <v>4.99E-2</v>
      </c>
      <c r="L2950">
        <v>224023348.09</v>
      </c>
      <c r="M2950">
        <v>12</v>
      </c>
      <c r="N2950" t="b">
        <v>0</v>
      </c>
    </row>
    <row r="2951" spans="1:14" x14ac:dyDescent="0.2">
      <c r="A2951">
        <v>224</v>
      </c>
      <c r="B2951">
        <v>48</v>
      </c>
      <c r="C2951">
        <v>136</v>
      </c>
      <c r="D2951">
        <v>88</v>
      </c>
      <c r="E2951" t="s">
        <v>113</v>
      </c>
      <c r="F2951" t="s">
        <v>7256</v>
      </c>
      <c r="G2951" t="s">
        <v>7257</v>
      </c>
      <c r="H2951">
        <v>18825.831999999999</v>
      </c>
      <c r="I2951">
        <v>1.8109999999999999</v>
      </c>
      <c r="J2951">
        <v>7679.9236000000001</v>
      </c>
      <c r="K2951">
        <v>8.0999999999999996E-3</v>
      </c>
      <c r="L2951">
        <v>224020210.36000001</v>
      </c>
      <c r="M2951">
        <v>1.944</v>
      </c>
      <c r="N2951" t="b">
        <v>0</v>
      </c>
    </row>
    <row r="2952" spans="1:14" x14ac:dyDescent="0.2">
      <c r="A2952">
        <v>224</v>
      </c>
      <c r="B2952">
        <v>46</v>
      </c>
      <c r="C2952">
        <v>135</v>
      </c>
      <c r="D2952">
        <v>89</v>
      </c>
      <c r="E2952" t="s">
        <v>114</v>
      </c>
      <c r="F2952" t="s">
        <v>7258</v>
      </c>
      <c r="G2952" t="s">
        <v>7259</v>
      </c>
      <c r="H2952">
        <v>20234.148000000001</v>
      </c>
      <c r="I2952">
        <v>4.0890000000000004</v>
      </c>
      <c r="J2952">
        <v>7670.1437999999998</v>
      </c>
      <c r="K2952">
        <v>1.83E-2</v>
      </c>
      <c r="L2952">
        <v>224021722.24000001</v>
      </c>
      <c r="M2952">
        <v>4.3890000000000002</v>
      </c>
      <c r="N2952" t="b">
        <v>0</v>
      </c>
    </row>
    <row r="2953" spans="1:14" x14ac:dyDescent="0.2">
      <c r="A2953">
        <v>224</v>
      </c>
      <c r="B2953">
        <v>44</v>
      </c>
      <c r="C2953">
        <v>134</v>
      </c>
      <c r="D2953">
        <v>90</v>
      </c>
      <c r="E2953" t="s">
        <v>115</v>
      </c>
      <c r="F2953" t="s">
        <v>7260</v>
      </c>
      <c r="G2953" t="s">
        <v>7261</v>
      </c>
      <c r="H2953">
        <v>19995.580999999998</v>
      </c>
      <c r="I2953">
        <v>9.6039999999999992</v>
      </c>
      <c r="J2953">
        <v>7667.7161999999998</v>
      </c>
      <c r="K2953">
        <v>4.2900000000000001E-2</v>
      </c>
      <c r="L2953">
        <v>224021466.13</v>
      </c>
      <c r="M2953">
        <v>10.31</v>
      </c>
      <c r="N2953" t="b">
        <v>0</v>
      </c>
    </row>
    <row r="2954" spans="1:14" x14ac:dyDescent="0.2">
      <c r="A2954">
        <v>224</v>
      </c>
      <c r="B2954">
        <v>42</v>
      </c>
      <c r="C2954">
        <v>133</v>
      </c>
      <c r="D2954">
        <v>91</v>
      </c>
      <c r="E2954" t="s">
        <v>116</v>
      </c>
      <c r="F2954" t="s">
        <v>7262</v>
      </c>
      <c r="G2954" t="s">
        <v>7263</v>
      </c>
      <c r="H2954">
        <v>23862.350999999999</v>
      </c>
      <c r="I2954">
        <v>7.5869999999999997</v>
      </c>
      <c r="J2954">
        <v>7646.9611999999997</v>
      </c>
      <c r="K2954">
        <v>3.39E-2</v>
      </c>
      <c r="L2954">
        <v>224025617.28</v>
      </c>
      <c r="M2954">
        <v>8.1449999999999996</v>
      </c>
      <c r="N2954" t="b">
        <v>0</v>
      </c>
    </row>
    <row r="2955" spans="1:14" x14ac:dyDescent="0.2">
      <c r="A2955">
        <v>224</v>
      </c>
      <c r="B2955">
        <v>40</v>
      </c>
      <c r="C2955">
        <v>132</v>
      </c>
      <c r="D2955">
        <v>92</v>
      </c>
      <c r="E2955" t="s">
        <v>117</v>
      </c>
      <c r="F2955" t="s">
        <v>7264</v>
      </c>
      <c r="G2955" t="s">
        <v>7265</v>
      </c>
      <c r="H2955">
        <v>25742.69</v>
      </c>
      <c r="I2955">
        <v>15.260999999999999</v>
      </c>
      <c r="J2955">
        <v>7635.0742</v>
      </c>
      <c r="K2955">
        <v>6.8099999999999994E-2</v>
      </c>
      <c r="L2955">
        <v>224027635.91</v>
      </c>
      <c r="M2955">
        <v>16.382999999999999</v>
      </c>
      <c r="N2955" t="b">
        <v>0</v>
      </c>
    </row>
    <row r="2956" spans="1:14" x14ac:dyDescent="0.2">
      <c r="A2956">
        <v>224</v>
      </c>
      <c r="B2956">
        <v>38</v>
      </c>
      <c r="C2956">
        <v>131</v>
      </c>
      <c r="D2956">
        <v>93</v>
      </c>
      <c r="E2956" t="s">
        <v>118</v>
      </c>
      <c r="F2956" t="s">
        <v>7266</v>
      </c>
      <c r="G2956" t="s">
        <v>7267</v>
      </c>
      <c r="H2956">
        <v>32032.248</v>
      </c>
      <c r="I2956">
        <v>28.925000000000001</v>
      </c>
      <c r="J2956">
        <v>7603.5032000000001</v>
      </c>
      <c r="K2956">
        <v>0.12909999999999999</v>
      </c>
      <c r="L2956">
        <v>224034388.03</v>
      </c>
      <c r="M2956">
        <v>31.052</v>
      </c>
      <c r="N2956" t="b">
        <v>0</v>
      </c>
    </row>
    <row r="2957" spans="1:14" x14ac:dyDescent="0.2">
      <c r="A2957">
        <v>225</v>
      </c>
      <c r="B2957">
        <v>57</v>
      </c>
      <c r="C2957">
        <v>141</v>
      </c>
      <c r="D2957">
        <v>84</v>
      </c>
      <c r="E2957" t="s">
        <v>109</v>
      </c>
      <c r="F2957" t="s">
        <v>7268</v>
      </c>
      <c r="G2957" t="s">
        <v>7269</v>
      </c>
      <c r="H2957" t="s">
        <v>7270</v>
      </c>
      <c r="I2957" t="s">
        <v>813</v>
      </c>
      <c r="J2957" t="s">
        <v>7271</v>
      </c>
      <c r="K2957" t="s">
        <v>2047</v>
      </c>
      <c r="L2957">
        <v>225037123</v>
      </c>
      <c r="M2957" t="s">
        <v>816</v>
      </c>
      <c r="N2957" t="b">
        <v>1</v>
      </c>
    </row>
    <row r="2958" spans="1:14" x14ac:dyDescent="0.2">
      <c r="A2958">
        <v>225</v>
      </c>
      <c r="B2958">
        <v>55</v>
      </c>
      <c r="C2958">
        <v>140</v>
      </c>
      <c r="D2958">
        <v>85</v>
      </c>
      <c r="E2958" t="s">
        <v>110</v>
      </c>
      <c r="F2958" t="s">
        <v>7272</v>
      </c>
      <c r="G2958" t="s">
        <v>7273</v>
      </c>
      <c r="H2958" t="s">
        <v>7274</v>
      </c>
      <c r="I2958" t="s">
        <v>813</v>
      </c>
      <c r="J2958" t="s">
        <v>7275</v>
      </c>
      <c r="K2958" t="s">
        <v>2047</v>
      </c>
      <c r="L2958">
        <v>225032528</v>
      </c>
      <c r="M2958" t="s">
        <v>816</v>
      </c>
      <c r="N2958" t="b">
        <v>1</v>
      </c>
    </row>
    <row r="2959" spans="1:14" x14ac:dyDescent="0.2">
      <c r="A2959">
        <v>225</v>
      </c>
      <c r="B2959">
        <v>53</v>
      </c>
      <c r="C2959">
        <v>139</v>
      </c>
      <c r="D2959">
        <v>86</v>
      </c>
      <c r="E2959" t="s">
        <v>111</v>
      </c>
      <c r="F2959" t="s">
        <v>7276</v>
      </c>
      <c r="G2959" t="s">
        <v>7277</v>
      </c>
      <c r="H2959">
        <v>26534.143</v>
      </c>
      <c r="I2959">
        <v>11.14</v>
      </c>
      <c r="J2959">
        <v>7654.3581000000004</v>
      </c>
      <c r="K2959">
        <v>4.9500000000000002E-2</v>
      </c>
      <c r="L2959">
        <v>225028485.56999999</v>
      </c>
      <c r="M2959">
        <v>11.958</v>
      </c>
      <c r="N2959" t="b">
        <v>0</v>
      </c>
    </row>
    <row r="2960" spans="1:14" x14ac:dyDescent="0.2">
      <c r="A2960">
        <v>225</v>
      </c>
      <c r="B2960">
        <v>51</v>
      </c>
      <c r="C2960">
        <v>138</v>
      </c>
      <c r="D2960">
        <v>87</v>
      </c>
      <c r="E2960" t="s">
        <v>112</v>
      </c>
      <c r="F2960" t="s">
        <v>7278</v>
      </c>
      <c r="G2960" t="s">
        <v>7279</v>
      </c>
      <c r="H2960">
        <v>23820.601999999999</v>
      </c>
      <c r="I2960">
        <v>11.967000000000001</v>
      </c>
      <c r="J2960">
        <v>7662.9412000000002</v>
      </c>
      <c r="K2960">
        <v>5.3199999999999997E-2</v>
      </c>
      <c r="L2960">
        <v>225025572.46000001</v>
      </c>
      <c r="M2960">
        <v>12.847</v>
      </c>
      <c r="N2960" t="b">
        <v>0</v>
      </c>
    </row>
    <row r="2961" spans="1:14" x14ac:dyDescent="0.2">
      <c r="A2961">
        <v>225</v>
      </c>
      <c r="B2961">
        <v>49</v>
      </c>
      <c r="C2961">
        <v>137</v>
      </c>
      <c r="D2961">
        <v>88</v>
      </c>
      <c r="E2961" t="s">
        <v>113</v>
      </c>
      <c r="F2961" t="s">
        <v>7280</v>
      </c>
      <c r="G2961" t="s">
        <v>7281</v>
      </c>
      <c r="H2961">
        <v>21993.044000000002</v>
      </c>
      <c r="I2961">
        <v>2.5960000000000001</v>
      </c>
      <c r="J2961">
        <v>7667.5865999999996</v>
      </c>
      <c r="K2961">
        <v>1.15E-2</v>
      </c>
      <c r="L2961">
        <v>225023610.5</v>
      </c>
      <c r="M2961">
        <v>2.786</v>
      </c>
      <c r="N2961" t="b">
        <v>0</v>
      </c>
    </row>
    <row r="2962" spans="1:14" x14ac:dyDescent="0.2">
      <c r="A2962">
        <v>225</v>
      </c>
      <c r="B2962">
        <v>47</v>
      </c>
      <c r="C2962">
        <v>136</v>
      </c>
      <c r="D2962">
        <v>89</v>
      </c>
      <c r="E2962" t="s">
        <v>114</v>
      </c>
      <c r="F2962" t="s">
        <v>7282</v>
      </c>
      <c r="G2962" t="s">
        <v>7283</v>
      </c>
      <c r="H2962">
        <v>21637.305</v>
      </c>
      <c r="I2962">
        <v>4.758</v>
      </c>
      <c r="J2962">
        <v>7665.6905999999999</v>
      </c>
      <c r="K2962">
        <v>2.1100000000000001E-2</v>
      </c>
      <c r="L2962">
        <v>225023228.59999999</v>
      </c>
      <c r="M2962">
        <v>5.1070000000000002</v>
      </c>
      <c r="N2962" t="b">
        <v>0</v>
      </c>
    </row>
    <row r="2963" spans="1:14" x14ac:dyDescent="0.2">
      <c r="A2963">
        <v>225</v>
      </c>
      <c r="B2963">
        <v>45</v>
      </c>
      <c r="C2963">
        <v>135</v>
      </c>
      <c r="D2963">
        <v>90</v>
      </c>
      <c r="E2963" t="s">
        <v>115</v>
      </c>
      <c r="F2963" t="s">
        <v>7284</v>
      </c>
      <c r="G2963" t="s">
        <v>7285</v>
      </c>
      <c r="H2963">
        <v>22310.192999999999</v>
      </c>
      <c r="I2963">
        <v>5.093</v>
      </c>
      <c r="J2963">
        <v>7659.2228999999998</v>
      </c>
      <c r="K2963">
        <v>2.2599999999999999E-2</v>
      </c>
      <c r="L2963">
        <v>225023950.97</v>
      </c>
      <c r="M2963">
        <v>5.4669999999999996</v>
      </c>
      <c r="N2963" t="b">
        <v>0</v>
      </c>
    </row>
    <row r="2964" spans="1:14" x14ac:dyDescent="0.2">
      <c r="A2964">
        <v>225</v>
      </c>
      <c r="B2964">
        <v>43</v>
      </c>
      <c r="C2964">
        <v>134</v>
      </c>
      <c r="D2964">
        <v>91</v>
      </c>
      <c r="E2964" t="s">
        <v>116</v>
      </c>
      <c r="F2964" t="s">
        <v>7286</v>
      </c>
      <c r="G2964" t="s">
        <v>7287</v>
      </c>
      <c r="H2964">
        <v>24356.639999999999</v>
      </c>
      <c r="I2964">
        <v>81.867000000000004</v>
      </c>
      <c r="J2964">
        <v>7646.6504000000004</v>
      </c>
      <c r="K2964">
        <v>0.3639</v>
      </c>
      <c r="L2964">
        <v>225026147.91999999</v>
      </c>
      <c r="M2964">
        <v>87.887</v>
      </c>
      <c r="N2964" t="b">
        <v>0</v>
      </c>
    </row>
    <row r="2965" spans="1:14" x14ac:dyDescent="0.2">
      <c r="A2965">
        <v>225</v>
      </c>
      <c r="B2965">
        <v>41</v>
      </c>
      <c r="C2965">
        <v>133</v>
      </c>
      <c r="D2965">
        <v>92</v>
      </c>
      <c r="E2965" t="s">
        <v>117</v>
      </c>
      <c r="F2965" t="s">
        <v>7288</v>
      </c>
      <c r="G2965" t="s">
        <v>7289</v>
      </c>
      <c r="H2965">
        <v>27372.001</v>
      </c>
      <c r="I2965">
        <v>9.9339999999999993</v>
      </c>
      <c r="J2965">
        <v>7629.7717000000002</v>
      </c>
      <c r="K2965">
        <v>4.4200000000000003E-2</v>
      </c>
      <c r="L2965">
        <v>225029385.05000001</v>
      </c>
      <c r="M2965">
        <v>10.664</v>
      </c>
      <c r="N2965" t="b">
        <v>0</v>
      </c>
    </row>
    <row r="2966" spans="1:14" x14ac:dyDescent="0.2">
      <c r="A2966">
        <v>225</v>
      </c>
      <c r="B2966">
        <v>39</v>
      </c>
      <c r="C2966">
        <v>132</v>
      </c>
      <c r="D2966">
        <v>93</v>
      </c>
      <c r="E2966" t="s">
        <v>118</v>
      </c>
      <c r="F2966" t="s">
        <v>7290</v>
      </c>
      <c r="G2966" t="s">
        <v>7291</v>
      </c>
      <c r="H2966">
        <v>31618.098000000002</v>
      </c>
      <c r="I2966">
        <v>91.617999999999995</v>
      </c>
      <c r="J2966">
        <v>7607.4231</v>
      </c>
      <c r="K2966">
        <v>0.40720000000000001</v>
      </c>
      <c r="L2966">
        <v>225033943.41999999</v>
      </c>
      <c r="M2966">
        <v>98.355000000000004</v>
      </c>
      <c r="N2966" t="b">
        <v>0</v>
      </c>
    </row>
    <row r="2967" spans="1:14" x14ac:dyDescent="0.2">
      <c r="A2967">
        <v>226</v>
      </c>
      <c r="B2967">
        <v>58</v>
      </c>
      <c r="C2967">
        <v>142</v>
      </c>
      <c r="D2967">
        <v>84</v>
      </c>
      <c r="E2967" t="s">
        <v>109</v>
      </c>
      <c r="F2967" t="s">
        <v>7292</v>
      </c>
      <c r="G2967" t="s">
        <v>7293</v>
      </c>
      <c r="H2967" t="s">
        <v>7294</v>
      </c>
      <c r="I2967" t="s">
        <v>261</v>
      </c>
      <c r="J2967" t="s">
        <v>7295</v>
      </c>
      <c r="K2967" t="s">
        <v>1655</v>
      </c>
      <c r="L2967">
        <v>226040310</v>
      </c>
      <c r="M2967" t="s">
        <v>499</v>
      </c>
      <c r="N2967" t="b">
        <v>1</v>
      </c>
    </row>
    <row r="2968" spans="1:14" x14ac:dyDescent="0.2">
      <c r="A2968">
        <v>226</v>
      </c>
      <c r="B2968">
        <v>56</v>
      </c>
      <c r="C2968">
        <v>141</v>
      </c>
      <c r="D2968">
        <v>85</v>
      </c>
      <c r="E2968" t="s">
        <v>110</v>
      </c>
      <c r="F2968" t="s">
        <v>7296</v>
      </c>
      <c r="G2968" t="s">
        <v>7297</v>
      </c>
      <c r="H2968" t="s">
        <v>7298</v>
      </c>
      <c r="I2968" t="s">
        <v>813</v>
      </c>
      <c r="J2968" t="s">
        <v>7299</v>
      </c>
      <c r="K2968" t="s">
        <v>2047</v>
      </c>
      <c r="L2968">
        <v>226037209</v>
      </c>
      <c r="M2968" t="s">
        <v>816</v>
      </c>
      <c r="N2968" t="b">
        <v>1</v>
      </c>
    </row>
    <row r="2969" spans="1:14" x14ac:dyDescent="0.2">
      <c r="A2969">
        <v>226</v>
      </c>
      <c r="B2969">
        <v>54</v>
      </c>
      <c r="C2969">
        <v>140</v>
      </c>
      <c r="D2969">
        <v>86</v>
      </c>
      <c r="E2969" t="s">
        <v>111</v>
      </c>
      <c r="F2969" t="s">
        <v>7300</v>
      </c>
      <c r="G2969" t="s">
        <v>7301</v>
      </c>
      <c r="H2969">
        <v>28747.194</v>
      </c>
      <c r="I2969">
        <v>10.477</v>
      </c>
      <c r="J2969">
        <v>7646.4107999999997</v>
      </c>
      <c r="K2969">
        <v>4.6399999999999997E-2</v>
      </c>
      <c r="L2969">
        <v>226030861.38</v>
      </c>
      <c r="M2969">
        <v>11.247</v>
      </c>
      <c r="N2969" t="b">
        <v>0</v>
      </c>
    </row>
    <row r="2970" spans="1:14" x14ac:dyDescent="0.2">
      <c r="A2970">
        <v>226</v>
      </c>
      <c r="B2970">
        <v>52</v>
      </c>
      <c r="C2970">
        <v>139</v>
      </c>
      <c r="D2970">
        <v>87</v>
      </c>
      <c r="E2970" t="s">
        <v>112</v>
      </c>
      <c r="F2970" t="s">
        <v>7302</v>
      </c>
      <c r="G2970" t="s">
        <v>7303</v>
      </c>
      <c r="H2970">
        <v>27520.539000000001</v>
      </c>
      <c r="I2970">
        <v>6.23</v>
      </c>
      <c r="J2970">
        <v>7648.3768</v>
      </c>
      <c r="K2970">
        <v>2.76E-2</v>
      </c>
      <c r="L2970">
        <v>226029544.50999999</v>
      </c>
      <c r="M2970">
        <v>6.6879999999999997</v>
      </c>
      <c r="N2970" t="b">
        <v>0</v>
      </c>
    </row>
    <row r="2971" spans="1:14" x14ac:dyDescent="0.2">
      <c r="A2971">
        <v>226</v>
      </c>
      <c r="B2971">
        <v>50</v>
      </c>
      <c r="C2971">
        <v>138</v>
      </c>
      <c r="D2971">
        <v>88</v>
      </c>
      <c r="E2971" t="s">
        <v>113</v>
      </c>
      <c r="F2971" t="s">
        <v>7304</v>
      </c>
      <c r="G2971" t="s">
        <v>7305</v>
      </c>
      <c r="H2971">
        <v>23667.576000000001</v>
      </c>
      <c r="I2971">
        <v>1.927</v>
      </c>
      <c r="J2971">
        <v>7661.9636</v>
      </c>
      <c r="K2971">
        <v>8.5000000000000006E-3</v>
      </c>
      <c r="L2971">
        <v>226025408.18000001</v>
      </c>
      <c r="M2971">
        <v>2.0680000000000001</v>
      </c>
      <c r="N2971" t="b">
        <v>0</v>
      </c>
    </row>
    <row r="2972" spans="1:14" x14ac:dyDescent="0.2">
      <c r="A2972">
        <v>226</v>
      </c>
      <c r="B2972">
        <v>48</v>
      </c>
      <c r="C2972">
        <v>137</v>
      </c>
      <c r="D2972">
        <v>89</v>
      </c>
      <c r="E2972" t="s">
        <v>114</v>
      </c>
      <c r="F2972" t="s">
        <v>7306</v>
      </c>
      <c r="G2972" t="s">
        <v>7307</v>
      </c>
      <c r="H2972">
        <v>24309.201000000001</v>
      </c>
      <c r="I2972">
        <v>3.1</v>
      </c>
      <c r="J2972">
        <v>7655.6628000000001</v>
      </c>
      <c r="K2972">
        <v>1.37E-2</v>
      </c>
      <c r="L2972">
        <v>226026096.99000001</v>
      </c>
      <c r="M2972">
        <v>3.327</v>
      </c>
      <c r="N2972" t="b">
        <v>0</v>
      </c>
    </row>
    <row r="2973" spans="1:14" x14ac:dyDescent="0.2">
      <c r="A2973">
        <v>226</v>
      </c>
      <c r="B2973">
        <v>46</v>
      </c>
      <c r="C2973">
        <v>136</v>
      </c>
      <c r="D2973">
        <v>90</v>
      </c>
      <c r="E2973" t="s">
        <v>115</v>
      </c>
      <c r="F2973" t="s">
        <v>7308</v>
      </c>
      <c r="G2973" t="s">
        <v>7309</v>
      </c>
      <c r="H2973">
        <v>23197.649000000001</v>
      </c>
      <c r="I2973">
        <v>4.4809999999999999</v>
      </c>
      <c r="J2973">
        <v>7657.1194999999998</v>
      </c>
      <c r="K2973">
        <v>1.9800000000000002E-2</v>
      </c>
      <c r="L2973">
        <v>226024903.69</v>
      </c>
      <c r="M2973">
        <v>4.8099999999999996</v>
      </c>
      <c r="N2973" t="b">
        <v>0</v>
      </c>
    </row>
    <row r="2974" spans="1:14" x14ac:dyDescent="0.2">
      <c r="A2974">
        <v>226</v>
      </c>
      <c r="B2974">
        <v>44</v>
      </c>
      <c r="C2974">
        <v>135</v>
      </c>
      <c r="D2974">
        <v>91</v>
      </c>
      <c r="E2974" t="s">
        <v>116</v>
      </c>
      <c r="F2974" t="s">
        <v>7310</v>
      </c>
      <c r="G2974" t="s">
        <v>7311</v>
      </c>
      <c r="H2974">
        <v>26033.599999999999</v>
      </c>
      <c r="I2974">
        <v>11.212999999999999</v>
      </c>
      <c r="J2974">
        <v>7641.1093000000001</v>
      </c>
      <c r="K2974">
        <v>4.9599999999999998E-2</v>
      </c>
      <c r="L2974">
        <v>226027948.21000001</v>
      </c>
      <c r="M2974">
        <v>12.037000000000001</v>
      </c>
      <c r="N2974" t="b">
        <v>0</v>
      </c>
    </row>
    <row r="2975" spans="1:14" x14ac:dyDescent="0.2">
      <c r="A2975">
        <v>226</v>
      </c>
      <c r="B2975">
        <v>42</v>
      </c>
      <c r="C2975">
        <v>134</v>
      </c>
      <c r="D2975">
        <v>92</v>
      </c>
      <c r="E2975" t="s">
        <v>117</v>
      </c>
      <c r="F2975" t="s">
        <v>7312</v>
      </c>
      <c r="G2975" t="s">
        <v>7313</v>
      </c>
      <c r="H2975">
        <v>27328.796999999999</v>
      </c>
      <c r="I2975">
        <v>11.071</v>
      </c>
      <c r="J2975">
        <v>7631.9165999999996</v>
      </c>
      <c r="K2975">
        <v>4.9000000000000002E-2</v>
      </c>
      <c r="L2975">
        <v>226029338.66</v>
      </c>
      <c r="M2975">
        <v>11.884</v>
      </c>
      <c r="N2975" t="b">
        <v>0</v>
      </c>
    </row>
    <row r="2976" spans="1:14" x14ac:dyDescent="0.2">
      <c r="A2976">
        <v>226</v>
      </c>
      <c r="B2976">
        <v>40</v>
      </c>
      <c r="C2976">
        <v>133</v>
      </c>
      <c r="D2976">
        <v>93</v>
      </c>
      <c r="E2976" t="s">
        <v>118</v>
      </c>
      <c r="F2976" t="s">
        <v>7314</v>
      </c>
      <c r="G2976" t="s">
        <v>7315</v>
      </c>
      <c r="H2976">
        <v>32816.877</v>
      </c>
      <c r="I2976">
        <v>102.063</v>
      </c>
      <c r="J2976">
        <v>7604.1714000000002</v>
      </c>
      <c r="K2976">
        <v>0.4516</v>
      </c>
      <c r="L2976">
        <v>226035230.36000001</v>
      </c>
      <c r="M2976">
        <v>109.568</v>
      </c>
      <c r="N2976" t="b">
        <v>0</v>
      </c>
    </row>
    <row r="2977" spans="1:14" x14ac:dyDescent="0.2">
      <c r="A2977">
        <v>227</v>
      </c>
      <c r="B2977">
        <v>59</v>
      </c>
      <c r="C2977">
        <v>143</v>
      </c>
      <c r="D2977">
        <v>84</v>
      </c>
      <c r="E2977" t="s">
        <v>109</v>
      </c>
      <c r="F2977" t="s">
        <v>7316</v>
      </c>
      <c r="G2977" t="s">
        <v>7317</v>
      </c>
      <c r="H2977" t="s">
        <v>7318</v>
      </c>
      <c r="I2977" t="s">
        <v>261</v>
      </c>
      <c r="J2977" t="s">
        <v>7319</v>
      </c>
      <c r="K2977" t="s">
        <v>1655</v>
      </c>
      <c r="L2977">
        <v>227045390</v>
      </c>
      <c r="M2977" t="s">
        <v>499</v>
      </c>
      <c r="N2977" t="b">
        <v>1</v>
      </c>
    </row>
    <row r="2978" spans="1:14" x14ac:dyDescent="0.2">
      <c r="A2978">
        <v>227</v>
      </c>
      <c r="B2978">
        <v>57</v>
      </c>
      <c r="C2978">
        <v>142</v>
      </c>
      <c r="D2978">
        <v>85</v>
      </c>
      <c r="E2978" t="s">
        <v>110</v>
      </c>
      <c r="F2978" t="s">
        <v>7320</v>
      </c>
      <c r="G2978" t="s">
        <v>7321</v>
      </c>
      <c r="H2978" t="s">
        <v>7322</v>
      </c>
      <c r="I2978" t="s">
        <v>813</v>
      </c>
      <c r="J2978" t="s">
        <v>7323</v>
      </c>
      <c r="K2978" t="s">
        <v>2047</v>
      </c>
      <c r="L2978">
        <v>227040183</v>
      </c>
      <c r="M2978" t="s">
        <v>816</v>
      </c>
      <c r="N2978" t="b">
        <v>1</v>
      </c>
    </row>
    <row r="2979" spans="1:14" x14ac:dyDescent="0.2">
      <c r="A2979">
        <v>227</v>
      </c>
      <c r="B2979">
        <v>55</v>
      </c>
      <c r="C2979">
        <v>141</v>
      </c>
      <c r="D2979">
        <v>86</v>
      </c>
      <c r="E2979" t="s">
        <v>111</v>
      </c>
      <c r="F2979" t="s">
        <v>7324</v>
      </c>
      <c r="G2979" t="s">
        <v>7325</v>
      </c>
      <c r="H2979">
        <v>32885.834999999999</v>
      </c>
      <c r="I2979">
        <v>14.090999999999999</v>
      </c>
      <c r="J2979">
        <v>7630.0508</v>
      </c>
      <c r="K2979">
        <v>6.2100000000000002E-2</v>
      </c>
      <c r="L2979">
        <v>227035304.38999999</v>
      </c>
      <c r="M2979">
        <v>15.127000000000001</v>
      </c>
      <c r="N2979" t="b">
        <v>0</v>
      </c>
    </row>
    <row r="2980" spans="1:14" x14ac:dyDescent="0.2">
      <c r="A2980">
        <v>227</v>
      </c>
      <c r="B2980">
        <v>53</v>
      </c>
      <c r="C2980">
        <v>140</v>
      </c>
      <c r="D2980">
        <v>87</v>
      </c>
      <c r="E2980" t="s">
        <v>112</v>
      </c>
      <c r="F2980" t="s">
        <v>7326</v>
      </c>
      <c r="G2980" t="s">
        <v>7327</v>
      </c>
      <c r="H2980">
        <v>29682.445</v>
      </c>
      <c r="I2980">
        <v>5.8979999999999997</v>
      </c>
      <c r="J2980">
        <v>7640.7161999999998</v>
      </c>
      <c r="K2980">
        <v>2.5999999999999999E-2</v>
      </c>
      <c r="L2980">
        <v>227031865.41</v>
      </c>
      <c r="M2980">
        <v>6.3319999999999999</v>
      </c>
      <c r="N2980" t="b">
        <v>0</v>
      </c>
    </row>
    <row r="2981" spans="1:14" x14ac:dyDescent="0.2">
      <c r="A2981">
        <v>227</v>
      </c>
      <c r="B2981">
        <v>51</v>
      </c>
      <c r="C2981">
        <v>139</v>
      </c>
      <c r="D2981">
        <v>88</v>
      </c>
      <c r="E2981" t="s">
        <v>113</v>
      </c>
      <c r="F2981" t="s">
        <v>7328</v>
      </c>
      <c r="G2981" t="s">
        <v>7329</v>
      </c>
      <c r="H2981">
        <v>27177.464</v>
      </c>
      <c r="I2981">
        <v>1.946</v>
      </c>
      <c r="J2981">
        <v>7648.3047999999999</v>
      </c>
      <c r="K2981">
        <v>8.6E-3</v>
      </c>
      <c r="L2981">
        <v>227029176.19999999</v>
      </c>
      <c r="M2981">
        <v>2.089</v>
      </c>
      <c r="N2981" t="b">
        <v>0</v>
      </c>
    </row>
    <row r="2982" spans="1:14" x14ac:dyDescent="0.2">
      <c r="A2982">
        <v>227</v>
      </c>
      <c r="B2982">
        <v>49</v>
      </c>
      <c r="C2982">
        <v>138</v>
      </c>
      <c r="D2982">
        <v>89</v>
      </c>
      <c r="E2982" t="s">
        <v>114</v>
      </c>
      <c r="F2982" t="s">
        <v>7330</v>
      </c>
      <c r="G2982" t="s">
        <v>7331</v>
      </c>
      <c r="H2982">
        <v>25849.514999999999</v>
      </c>
      <c r="I2982">
        <v>1.9259999999999999</v>
      </c>
      <c r="J2982">
        <v>7650.7084000000004</v>
      </c>
      <c r="K2982">
        <v>8.5000000000000006E-3</v>
      </c>
      <c r="L2982">
        <v>227027750.59</v>
      </c>
      <c r="M2982">
        <v>2.0680000000000001</v>
      </c>
      <c r="N2982" t="b">
        <v>0</v>
      </c>
    </row>
    <row r="2983" spans="1:14" x14ac:dyDescent="0.2">
      <c r="A2983">
        <v>227</v>
      </c>
      <c r="B2983">
        <v>47</v>
      </c>
      <c r="C2983">
        <v>137</v>
      </c>
      <c r="D2983">
        <v>90</v>
      </c>
      <c r="E2983" t="s">
        <v>115</v>
      </c>
      <c r="F2983" t="s">
        <v>7332</v>
      </c>
      <c r="G2983" t="s">
        <v>7333</v>
      </c>
      <c r="H2983">
        <v>25804.758999999998</v>
      </c>
      <c r="I2983">
        <v>2.0880000000000001</v>
      </c>
      <c r="J2983">
        <v>7647.4591</v>
      </c>
      <c r="K2983">
        <v>9.1999999999999998E-3</v>
      </c>
      <c r="L2983">
        <v>227027702.53999999</v>
      </c>
      <c r="M2983">
        <v>2.2410000000000001</v>
      </c>
      <c r="N2983" t="b">
        <v>0</v>
      </c>
    </row>
    <row r="2984" spans="1:14" x14ac:dyDescent="0.2">
      <c r="A2984">
        <v>227</v>
      </c>
      <c r="B2984">
        <v>45</v>
      </c>
      <c r="C2984">
        <v>136</v>
      </c>
      <c r="D2984">
        <v>91</v>
      </c>
      <c r="E2984" t="s">
        <v>116</v>
      </c>
      <c r="F2984" t="s">
        <v>7334</v>
      </c>
      <c r="G2984" t="s">
        <v>7335</v>
      </c>
      <c r="H2984">
        <v>26830.370999999999</v>
      </c>
      <c r="I2984">
        <v>7.2629999999999999</v>
      </c>
      <c r="J2984">
        <v>7639.4944999999998</v>
      </c>
      <c r="K2984">
        <v>3.2000000000000001E-2</v>
      </c>
      <c r="L2984">
        <v>227028803.58000001</v>
      </c>
      <c r="M2984">
        <v>7.7969999999999997</v>
      </c>
      <c r="N2984" t="b">
        <v>0</v>
      </c>
    </row>
    <row r="2985" spans="1:14" x14ac:dyDescent="0.2">
      <c r="A2985">
        <v>227</v>
      </c>
      <c r="B2985">
        <v>43</v>
      </c>
      <c r="C2985">
        <v>135</v>
      </c>
      <c r="D2985">
        <v>92</v>
      </c>
      <c r="E2985" t="s">
        <v>117</v>
      </c>
      <c r="F2985" t="s">
        <v>7336</v>
      </c>
      <c r="G2985" t="s">
        <v>7337</v>
      </c>
      <c r="H2985">
        <v>29045.034</v>
      </c>
      <c r="I2985">
        <v>8.51</v>
      </c>
      <c r="J2985">
        <v>7626.2918</v>
      </c>
      <c r="K2985">
        <v>3.7499999999999999E-2</v>
      </c>
      <c r="L2985">
        <v>227031181.12</v>
      </c>
      <c r="M2985">
        <v>9.1359999999999992</v>
      </c>
      <c r="N2985" t="b">
        <v>0</v>
      </c>
    </row>
    <row r="2986" spans="1:14" x14ac:dyDescent="0.2">
      <c r="A2986">
        <v>227</v>
      </c>
      <c r="B2986">
        <v>41</v>
      </c>
      <c r="C2986">
        <v>134</v>
      </c>
      <c r="D2986">
        <v>93</v>
      </c>
      <c r="E2986" t="s">
        <v>118</v>
      </c>
      <c r="F2986" t="s">
        <v>7338</v>
      </c>
      <c r="G2986" t="s">
        <v>7339</v>
      </c>
      <c r="H2986">
        <v>32579.018</v>
      </c>
      <c r="I2986">
        <v>76.989000000000004</v>
      </c>
      <c r="J2986">
        <v>7607.2771000000002</v>
      </c>
      <c r="K2986">
        <v>0.3392</v>
      </c>
      <c r="L2986">
        <v>227034975.00999999</v>
      </c>
      <c r="M2986">
        <v>82.650999999999996</v>
      </c>
      <c r="N2986" t="b">
        <v>0</v>
      </c>
    </row>
    <row r="2987" spans="1:14" x14ac:dyDescent="0.2">
      <c r="A2987">
        <v>227</v>
      </c>
      <c r="B2987">
        <v>39</v>
      </c>
      <c r="C2987">
        <v>133</v>
      </c>
      <c r="D2987">
        <v>94</v>
      </c>
      <c r="E2987" t="s">
        <v>119</v>
      </c>
      <c r="F2987" t="s">
        <v>7340</v>
      </c>
      <c r="G2987" t="s">
        <v>7341</v>
      </c>
      <c r="H2987" t="s">
        <v>7342</v>
      </c>
      <c r="I2987" t="s">
        <v>2045</v>
      </c>
      <c r="J2987" t="s">
        <v>7343</v>
      </c>
      <c r="K2987" t="s">
        <v>5525</v>
      </c>
      <c r="L2987">
        <v>227039474</v>
      </c>
      <c r="M2987" t="s">
        <v>2048</v>
      </c>
      <c r="N2987" t="b">
        <v>1</v>
      </c>
    </row>
    <row r="2988" spans="1:14" x14ac:dyDescent="0.2">
      <c r="A2988">
        <v>228</v>
      </c>
      <c r="B2988">
        <v>58</v>
      </c>
      <c r="C2988">
        <v>143</v>
      </c>
      <c r="D2988">
        <v>85</v>
      </c>
      <c r="E2988" t="s">
        <v>110</v>
      </c>
      <c r="F2988" t="s">
        <v>7344</v>
      </c>
      <c r="G2988" t="s">
        <v>7345</v>
      </c>
      <c r="H2988" t="s">
        <v>7346</v>
      </c>
      <c r="I2988" t="s">
        <v>581</v>
      </c>
      <c r="J2988" t="s">
        <v>7319</v>
      </c>
      <c r="K2988" t="s">
        <v>1655</v>
      </c>
      <c r="L2988">
        <v>228044960</v>
      </c>
      <c r="M2988" t="s">
        <v>584</v>
      </c>
      <c r="N2988" t="b">
        <v>1</v>
      </c>
    </row>
    <row r="2989" spans="1:14" x14ac:dyDescent="0.2">
      <c r="A2989">
        <v>228</v>
      </c>
      <c r="B2989">
        <v>56</v>
      </c>
      <c r="C2989">
        <v>142</v>
      </c>
      <c r="D2989">
        <v>86</v>
      </c>
      <c r="E2989" t="s">
        <v>111</v>
      </c>
      <c r="F2989" t="s">
        <v>7347</v>
      </c>
      <c r="G2989" t="s">
        <v>7348</v>
      </c>
      <c r="H2989">
        <v>35243.466</v>
      </c>
      <c r="I2989">
        <v>17.677</v>
      </c>
      <c r="J2989">
        <v>7621.6457</v>
      </c>
      <c r="K2989">
        <v>7.7499999999999999E-2</v>
      </c>
      <c r="L2989">
        <v>228037835.41</v>
      </c>
      <c r="M2989">
        <v>18.977</v>
      </c>
      <c r="N2989" t="b">
        <v>0</v>
      </c>
    </row>
    <row r="2990" spans="1:14" x14ac:dyDescent="0.2">
      <c r="A2990">
        <v>228</v>
      </c>
      <c r="B2990">
        <v>54</v>
      </c>
      <c r="C2990">
        <v>141</v>
      </c>
      <c r="D2990">
        <v>87</v>
      </c>
      <c r="E2990" t="s">
        <v>112</v>
      </c>
      <c r="F2990" t="s">
        <v>7349</v>
      </c>
      <c r="G2990" t="s">
        <v>7350</v>
      </c>
      <c r="H2990">
        <v>33384.220999999998</v>
      </c>
      <c r="I2990">
        <v>6.7320000000000002</v>
      </c>
      <c r="J2990">
        <v>7626.3689000000004</v>
      </c>
      <c r="K2990">
        <v>2.9499999999999998E-2</v>
      </c>
      <c r="L2990">
        <v>228035839.43000001</v>
      </c>
      <c r="M2990">
        <v>7.226</v>
      </c>
      <c r="N2990" t="b">
        <v>0</v>
      </c>
    </row>
    <row r="2991" spans="1:14" x14ac:dyDescent="0.2">
      <c r="A2991">
        <v>228</v>
      </c>
      <c r="B2991">
        <v>52</v>
      </c>
      <c r="C2991">
        <v>140</v>
      </c>
      <c r="D2991">
        <v>88</v>
      </c>
      <c r="E2991" t="s">
        <v>113</v>
      </c>
      <c r="F2991" t="s">
        <v>7351</v>
      </c>
      <c r="G2991" t="s">
        <v>7352</v>
      </c>
      <c r="H2991">
        <v>28940.194</v>
      </c>
      <c r="I2991">
        <v>1.9950000000000001</v>
      </c>
      <c r="J2991">
        <v>7642.4288999999999</v>
      </c>
      <c r="K2991">
        <v>8.8000000000000005E-3</v>
      </c>
      <c r="L2991">
        <v>228031068.56999999</v>
      </c>
      <c r="M2991">
        <v>2.141</v>
      </c>
      <c r="N2991" t="b">
        <v>0</v>
      </c>
    </row>
    <row r="2992" spans="1:14" x14ac:dyDescent="0.2">
      <c r="A2992">
        <v>228</v>
      </c>
      <c r="B2992">
        <v>50</v>
      </c>
      <c r="C2992">
        <v>139</v>
      </c>
      <c r="D2992">
        <v>89</v>
      </c>
      <c r="E2992" t="s">
        <v>114</v>
      </c>
      <c r="F2992" t="s">
        <v>7353</v>
      </c>
      <c r="G2992" t="s">
        <v>7354</v>
      </c>
      <c r="H2992">
        <v>28894.653999999999</v>
      </c>
      <c r="I2992">
        <v>2.093</v>
      </c>
      <c r="J2992">
        <v>7639.1972999999998</v>
      </c>
      <c r="K2992">
        <v>9.1999999999999998E-3</v>
      </c>
      <c r="L2992">
        <v>228031019.68000001</v>
      </c>
      <c r="M2992">
        <v>2.2469999999999999</v>
      </c>
      <c r="N2992" t="b">
        <v>0</v>
      </c>
    </row>
    <row r="2993" spans="1:14" x14ac:dyDescent="0.2">
      <c r="A2993">
        <v>228</v>
      </c>
      <c r="B2993">
        <v>48</v>
      </c>
      <c r="C2993">
        <v>138</v>
      </c>
      <c r="D2993">
        <v>90</v>
      </c>
      <c r="E2993" t="s">
        <v>115</v>
      </c>
      <c r="F2993" t="s">
        <v>7355</v>
      </c>
      <c r="G2993" t="s">
        <v>7356</v>
      </c>
      <c r="H2993">
        <v>26770.899000000001</v>
      </c>
      <c r="I2993">
        <v>1.806</v>
      </c>
      <c r="J2993">
        <v>7645.0807000000004</v>
      </c>
      <c r="K2993">
        <v>7.9000000000000008E-3</v>
      </c>
      <c r="L2993">
        <v>228028739.74000001</v>
      </c>
      <c r="M2993">
        <v>1.9379999999999999</v>
      </c>
      <c r="N2993" t="b">
        <v>0</v>
      </c>
    </row>
    <row r="2994" spans="1:14" x14ac:dyDescent="0.2">
      <c r="A2994">
        <v>228</v>
      </c>
      <c r="B2994">
        <v>46</v>
      </c>
      <c r="C2994">
        <v>137</v>
      </c>
      <c r="D2994">
        <v>91</v>
      </c>
      <c r="E2994" t="s">
        <v>116</v>
      </c>
      <c r="F2994" t="s">
        <v>7357</v>
      </c>
      <c r="G2994" t="s">
        <v>7358</v>
      </c>
      <c r="H2994">
        <v>28923.598999999998</v>
      </c>
      <c r="I2994">
        <v>4.34</v>
      </c>
      <c r="J2994">
        <v>7632.2075999999997</v>
      </c>
      <c r="K2994">
        <v>1.9E-2</v>
      </c>
      <c r="L2994">
        <v>228031050.75</v>
      </c>
      <c r="M2994">
        <v>4.6589999999999998</v>
      </c>
      <c r="N2994" t="b">
        <v>0</v>
      </c>
    </row>
    <row r="2995" spans="1:14" x14ac:dyDescent="0.2">
      <c r="A2995">
        <v>228</v>
      </c>
      <c r="B2995">
        <v>44</v>
      </c>
      <c r="C2995">
        <v>136</v>
      </c>
      <c r="D2995">
        <v>92</v>
      </c>
      <c r="E2995" t="s">
        <v>117</v>
      </c>
      <c r="F2995" t="s">
        <v>7359</v>
      </c>
      <c r="G2995" t="s">
        <v>7360</v>
      </c>
      <c r="H2995">
        <v>29220.001</v>
      </c>
      <c r="I2995">
        <v>13.474</v>
      </c>
      <c r="J2995">
        <v>7627.4763000000003</v>
      </c>
      <c r="K2995">
        <v>5.91E-2</v>
      </c>
      <c r="L2995">
        <v>228031368.94999999</v>
      </c>
      <c r="M2995">
        <v>14.465</v>
      </c>
      <c r="N2995" t="b">
        <v>0</v>
      </c>
    </row>
    <row r="2996" spans="1:14" x14ac:dyDescent="0.2">
      <c r="A2996">
        <v>228</v>
      </c>
      <c r="B2996">
        <v>42</v>
      </c>
      <c r="C2996">
        <v>135</v>
      </c>
      <c r="D2996">
        <v>93</v>
      </c>
      <c r="E2996" t="s">
        <v>118</v>
      </c>
      <c r="F2996" t="s">
        <v>7361</v>
      </c>
      <c r="G2996" t="s">
        <v>7362</v>
      </c>
      <c r="H2996" t="s">
        <v>7363</v>
      </c>
      <c r="I2996" t="s">
        <v>2045</v>
      </c>
      <c r="J2996" t="s">
        <v>7364</v>
      </c>
      <c r="K2996" t="s">
        <v>5525</v>
      </c>
      <c r="L2996">
        <v>228036313</v>
      </c>
      <c r="M2996" t="s">
        <v>3036</v>
      </c>
      <c r="N2996" t="b">
        <v>1</v>
      </c>
    </row>
    <row r="2997" spans="1:14" x14ac:dyDescent="0.2">
      <c r="A2997">
        <v>228</v>
      </c>
      <c r="B2997">
        <v>40</v>
      </c>
      <c r="C2997">
        <v>134</v>
      </c>
      <c r="D2997">
        <v>94</v>
      </c>
      <c r="E2997" t="s">
        <v>119</v>
      </c>
      <c r="F2997" t="s">
        <v>7365</v>
      </c>
      <c r="G2997" t="s">
        <v>7366</v>
      </c>
      <c r="H2997">
        <v>36107.809000000001</v>
      </c>
      <c r="I2997">
        <v>23.352</v>
      </c>
      <c r="J2997">
        <v>7590.4039000000002</v>
      </c>
      <c r="K2997">
        <v>0.1024</v>
      </c>
      <c r="L2997">
        <v>228038763.31999999</v>
      </c>
      <c r="M2997">
        <v>25.068999999999999</v>
      </c>
      <c r="N2997" t="b">
        <v>0</v>
      </c>
    </row>
    <row r="2998" spans="1:14" x14ac:dyDescent="0.2">
      <c r="A2998">
        <v>229</v>
      </c>
      <c r="B2998">
        <v>59</v>
      </c>
      <c r="C2998">
        <v>144</v>
      </c>
      <c r="D2998">
        <v>85</v>
      </c>
      <c r="E2998" t="s">
        <v>110</v>
      </c>
      <c r="F2998" t="s">
        <v>7367</v>
      </c>
      <c r="G2998" t="s">
        <v>7368</v>
      </c>
      <c r="H2998" t="s">
        <v>7369</v>
      </c>
      <c r="I2998" t="s">
        <v>581</v>
      </c>
      <c r="J2998" t="s">
        <v>7343</v>
      </c>
      <c r="K2998" t="s">
        <v>1655</v>
      </c>
      <c r="L2998">
        <v>229048191</v>
      </c>
      <c r="M2998" t="s">
        <v>584</v>
      </c>
      <c r="N2998" t="b">
        <v>1</v>
      </c>
    </row>
    <row r="2999" spans="1:14" x14ac:dyDescent="0.2">
      <c r="A2999">
        <v>229</v>
      </c>
      <c r="B2999">
        <v>57</v>
      </c>
      <c r="C2999">
        <v>143</v>
      </c>
      <c r="D2999">
        <v>86</v>
      </c>
      <c r="E2999" t="s">
        <v>111</v>
      </c>
      <c r="F2999" t="s">
        <v>7370</v>
      </c>
      <c r="G2999" t="s">
        <v>7371</v>
      </c>
      <c r="H2999">
        <v>39362.400000000001</v>
      </c>
      <c r="I2999">
        <v>13.041</v>
      </c>
      <c r="J2999">
        <v>7605.6226999999999</v>
      </c>
      <c r="K2999">
        <v>5.6899999999999999E-2</v>
      </c>
      <c r="L2999">
        <v>229042257.27000001</v>
      </c>
      <c r="M2999">
        <v>14</v>
      </c>
      <c r="N2999" t="b">
        <v>0</v>
      </c>
    </row>
    <row r="3000" spans="1:14" x14ac:dyDescent="0.2">
      <c r="A3000">
        <v>229</v>
      </c>
      <c r="B3000">
        <v>55</v>
      </c>
      <c r="C3000">
        <v>142</v>
      </c>
      <c r="D3000">
        <v>87</v>
      </c>
      <c r="E3000" t="s">
        <v>112</v>
      </c>
      <c r="F3000" t="s">
        <v>7372</v>
      </c>
      <c r="G3000" t="s">
        <v>7373</v>
      </c>
      <c r="H3000">
        <v>35668.252999999997</v>
      </c>
      <c r="I3000">
        <v>5.0010000000000003</v>
      </c>
      <c r="J3000">
        <v>7618.3379999999997</v>
      </c>
      <c r="K3000">
        <v>2.18E-2</v>
      </c>
      <c r="L3000">
        <v>229038291.44</v>
      </c>
      <c r="M3000">
        <v>5.3680000000000003</v>
      </c>
      <c r="N3000" t="b">
        <v>0</v>
      </c>
    </row>
    <row r="3001" spans="1:14" x14ac:dyDescent="0.2">
      <c r="A3001">
        <v>229</v>
      </c>
      <c r="B3001">
        <v>53</v>
      </c>
      <c r="C3001">
        <v>141</v>
      </c>
      <c r="D3001">
        <v>88</v>
      </c>
      <c r="E3001" t="s">
        <v>113</v>
      </c>
      <c r="F3001" t="s">
        <v>7374</v>
      </c>
      <c r="G3001" t="s">
        <v>7375</v>
      </c>
      <c r="H3001">
        <v>32561.963</v>
      </c>
      <c r="I3001">
        <v>15.441000000000001</v>
      </c>
      <c r="J3001">
        <v>7628.4862000000003</v>
      </c>
      <c r="K3001">
        <v>6.7400000000000002E-2</v>
      </c>
      <c r="L3001">
        <v>229034956.69999999</v>
      </c>
      <c r="M3001">
        <v>16.576000000000001</v>
      </c>
      <c r="N3001" t="b">
        <v>0</v>
      </c>
    </row>
    <row r="3002" spans="1:14" x14ac:dyDescent="0.2">
      <c r="A3002">
        <v>229</v>
      </c>
      <c r="B3002">
        <v>51</v>
      </c>
      <c r="C3002">
        <v>140</v>
      </c>
      <c r="D3002">
        <v>89</v>
      </c>
      <c r="E3002" t="s">
        <v>114</v>
      </c>
      <c r="F3002" t="s">
        <v>7376</v>
      </c>
      <c r="G3002" t="s">
        <v>7377</v>
      </c>
      <c r="H3002">
        <v>30689.936000000002</v>
      </c>
      <c r="I3002">
        <v>12.109</v>
      </c>
      <c r="J3002">
        <v>7633.2446</v>
      </c>
      <c r="K3002">
        <v>5.2900000000000003E-2</v>
      </c>
      <c r="L3002">
        <v>229032947</v>
      </c>
      <c r="M3002">
        <v>13</v>
      </c>
      <c r="N3002" t="b">
        <v>0</v>
      </c>
    </row>
    <row r="3003" spans="1:14" x14ac:dyDescent="0.2">
      <c r="A3003">
        <v>229</v>
      </c>
      <c r="B3003">
        <v>49</v>
      </c>
      <c r="C3003">
        <v>139</v>
      </c>
      <c r="D3003">
        <v>90</v>
      </c>
      <c r="E3003" t="s">
        <v>115</v>
      </c>
      <c r="F3003" t="s">
        <v>7378</v>
      </c>
      <c r="G3003" t="s">
        <v>7379</v>
      </c>
      <c r="H3003">
        <v>29585.517</v>
      </c>
      <c r="I3003">
        <v>2.4039999999999999</v>
      </c>
      <c r="J3003">
        <v>7634.6509999999998</v>
      </c>
      <c r="K3003">
        <v>1.0500000000000001E-2</v>
      </c>
      <c r="L3003">
        <v>229031761.34999999</v>
      </c>
      <c r="M3003">
        <v>2.581</v>
      </c>
      <c r="N3003" t="b">
        <v>0</v>
      </c>
    </row>
    <row r="3004" spans="1:14" x14ac:dyDescent="0.2">
      <c r="A3004">
        <v>229</v>
      </c>
      <c r="B3004">
        <v>47</v>
      </c>
      <c r="C3004">
        <v>138</v>
      </c>
      <c r="D3004">
        <v>91</v>
      </c>
      <c r="E3004" t="s">
        <v>116</v>
      </c>
      <c r="F3004" t="s">
        <v>7380</v>
      </c>
      <c r="G3004" t="s">
        <v>7381</v>
      </c>
      <c r="H3004">
        <v>29896.848000000002</v>
      </c>
      <c r="I3004">
        <v>3.28</v>
      </c>
      <c r="J3004">
        <v>7629.8752000000004</v>
      </c>
      <c r="K3004">
        <v>1.43E-2</v>
      </c>
      <c r="L3004">
        <v>229032095.58000001</v>
      </c>
      <c r="M3004">
        <v>3.5209999999999999</v>
      </c>
      <c r="N3004" t="b">
        <v>0</v>
      </c>
    </row>
    <row r="3005" spans="1:14" x14ac:dyDescent="0.2">
      <c r="A3005">
        <v>229</v>
      </c>
      <c r="B3005">
        <v>45</v>
      </c>
      <c r="C3005">
        <v>137</v>
      </c>
      <c r="D3005">
        <v>92</v>
      </c>
      <c r="E3005" t="s">
        <v>117</v>
      </c>
      <c r="F3005" t="s">
        <v>7382</v>
      </c>
      <c r="G3005" t="s">
        <v>7383</v>
      </c>
      <c r="H3005">
        <v>31210.62</v>
      </c>
      <c r="I3005">
        <v>5.9379999999999997</v>
      </c>
      <c r="J3005">
        <v>7620.7218000000003</v>
      </c>
      <c r="K3005">
        <v>2.5899999999999999E-2</v>
      </c>
      <c r="L3005">
        <v>229033505.97</v>
      </c>
      <c r="M3005">
        <v>6.3739999999999997</v>
      </c>
      <c r="N3005" t="b">
        <v>0</v>
      </c>
    </row>
    <row r="3006" spans="1:14" x14ac:dyDescent="0.2">
      <c r="A3006">
        <v>229</v>
      </c>
      <c r="B3006">
        <v>43</v>
      </c>
      <c r="C3006">
        <v>136</v>
      </c>
      <c r="D3006">
        <v>93</v>
      </c>
      <c r="E3006" t="s">
        <v>118</v>
      </c>
      <c r="F3006" t="s">
        <v>7384</v>
      </c>
      <c r="G3006" t="s">
        <v>7385</v>
      </c>
      <c r="H3006">
        <v>33801.377999999997</v>
      </c>
      <c r="I3006">
        <v>101.17700000000001</v>
      </c>
      <c r="J3006">
        <v>7605.9921000000004</v>
      </c>
      <c r="K3006">
        <v>0.44180000000000003</v>
      </c>
      <c r="L3006">
        <v>229036287.25999999</v>
      </c>
      <c r="M3006">
        <v>108.61799999999999</v>
      </c>
      <c r="N3006" t="b">
        <v>0</v>
      </c>
    </row>
    <row r="3007" spans="1:14" x14ac:dyDescent="0.2">
      <c r="A3007">
        <v>229</v>
      </c>
      <c r="B3007">
        <v>41</v>
      </c>
      <c r="C3007">
        <v>135</v>
      </c>
      <c r="D3007">
        <v>94</v>
      </c>
      <c r="E3007" t="s">
        <v>119</v>
      </c>
      <c r="F3007" t="s">
        <v>7386</v>
      </c>
      <c r="G3007" t="s">
        <v>7387</v>
      </c>
      <c r="H3007">
        <v>37394.923999999999</v>
      </c>
      <c r="I3007">
        <v>60.633000000000003</v>
      </c>
      <c r="J3007">
        <v>7586.8833999999997</v>
      </c>
      <c r="K3007">
        <v>0.26479999999999998</v>
      </c>
      <c r="L3007">
        <v>229040145.09</v>
      </c>
      <c r="M3007">
        <v>65.091999999999999</v>
      </c>
      <c r="N3007" t="b">
        <v>0</v>
      </c>
    </row>
    <row r="3008" spans="1:14" x14ac:dyDescent="0.2">
      <c r="A3008">
        <v>229</v>
      </c>
      <c r="B3008">
        <v>39</v>
      </c>
      <c r="C3008">
        <v>134</v>
      </c>
      <c r="D3008">
        <v>95</v>
      </c>
      <c r="E3008" t="s">
        <v>120</v>
      </c>
      <c r="F3008" t="s">
        <v>7388</v>
      </c>
      <c r="G3008" t="s">
        <v>7389</v>
      </c>
      <c r="H3008">
        <v>42180.413999999997</v>
      </c>
      <c r="I3008">
        <v>106.348</v>
      </c>
      <c r="J3008">
        <v>7562.5697</v>
      </c>
      <c r="K3008">
        <v>0.46439999999999998</v>
      </c>
      <c r="L3008">
        <v>229045282.53</v>
      </c>
      <c r="M3008">
        <v>114.169</v>
      </c>
      <c r="N3008" t="b">
        <v>0</v>
      </c>
    </row>
    <row r="3009" spans="1:14" x14ac:dyDescent="0.2">
      <c r="A3009">
        <v>230</v>
      </c>
      <c r="B3009">
        <v>58</v>
      </c>
      <c r="C3009">
        <v>144</v>
      </c>
      <c r="D3009">
        <v>86</v>
      </c>
      <c r="E3009" t="s">
        <v>111</v>
      </c>
      <c r="F3009" t="s">
        <v>7390</v>
      </c>
      <c r="G3009" t="s">
        <v>7391</v>
      </c>
      <c r="H3009" t="s">
        <v>7392</v>
      </c>
      <c r="I3009" t="s">
        <v>732</v>
      </c>
      <c r="J3009" t="s">
        <v>1239</v>
      </c>
      <c r="K3009" t="s">
        <v>2047</v>
      </c>
      <c r="L3009">
        <v>230045271</v>
      </c>
      <c r="M3009" t="s">
        <v>734</v>
      </c>
      <c r="N3009" t="b">
        <v>1</v>
      </c>
    </row>
    <row r="3010" spans="1:14" x14ac:dyDescent="0.2">
      <c r="A3010">
        <v>230</v>
      </c>
      <c r="B3010">
        <v>56</v>
      </c>
      <c r="C3010">
        <v>143</v>
      </c>
      <c r="D3010">
        <v>87</v>
      </c>
      <c r="E3010" t="s">
        <v>112</v>
      </c>
      <c r="F3010" t="s">
        <v>7393</v>
      </c>
      <c r="G3010" t="s">
        <v>7394</v>
      </c>
      <c r="H3010">
        <v>39486.769</v>
      </c>
      <c r="I3010">
        <v>6.5410000000000004</v>
      </c>
      <c r="J3010">
        <v>7603.7052000000003</v>
      </c>
      <c r="K3010">
        <v>2.8400000000000002E-2</v>
      </c>
      <c r="L3010">
        <v>230042390.78</v>
      </c>
      <c r="M3010">
        <v>7.0220000000000002</v>
      </c>
      <c r="N3010" t="b">
        <v>0</v>
      </c>
    </row>
    <row r="3011" spans="1:14" x14ac:dyDescent="0.2">
      <c r="A3011">
        <v>230</v>
      </c>
      <c r="B3011">
        <v>54</v>
      </c>
      <c r="C3011">
        <v>142</v>
      </c>
      <c r="D3011">
        <v>88</v>
      </c>
      <c r="E3011" t="s">
        <v>113</v>
      </c>
      <c r="F3011" t="s">
        <v>7395</v>
      </c>
      <c r="G3011" t="s">
        <v>7396</v>
      </c>
      <c r="H3011">
        <v>34516.305999999997</v>
      </c>
      <c r="I3011">
        <v>10.295999999999999</v>
      </c>
      <c r="J3011">
        <v>7621.9143999999997</v>
      </c>
      <c r="K3011">
        <v>4.48E-2</v>
      </c>
      <c r="L3011">
        <v>230037054.77000001</v>
      </c>
      <c r="M3011">
        <v>11.053000000000001</v>
      </c>
      <c r="N3011" t="b">
        <v>0</v>
      </c>
    </row>
    <row r="3012" spans="1:14" x14ac:dyDescent="0.2">
      <c r="A3012">
        <v>230</v>
      </c>
      <c r="B3012">
        <v>52</v>
      </c>
      <c r="C3012">
        <v>141</v>
      </c>
      <c r="D3012">
        <v>89</v>
      </c>
      <c r="E3012" t="s">
        <v>114</v>
      </c>
      <c r="F3012" t="s">
        <v>7397</v>
      </c>
      <c r="G3012" t="s">
        <v>7398</v>
      </c>
      <c r="H3012">
        <v>33838.385999999999</v>
      </c>
      <c r="I3012">
        <v>15.835000000000001</v>
      </c>
      <c r="J3012">
        <v>7621.4603999999999</v>
      </c>
      <c r="K3012">
        <v>6.8900000000000003E-2</v>
      </c>
      <c r="L3012">
        <v>230036327</v>
      </c>
      <c r="M3012">
        <v>17</v>
      </c>
      <c r="N3012" t="b">
        <v>0</v>
      </c>
    </row>
    <row r="3013" spans="1:14" x14ac:dyDescent="0.2">
      <c r="A3013">
        <v>230</v>
      </c>
      <c r="B3013">
        <v>50</v>
      </c>
      <c r="C3013">
        <v>140</v>
      </c>
      <c r="D3013">
        <v>90</v>
      </c>
      <c r="E3013" t="s">
        <v>115</v>
      </c>
      <c r="F3013" t="s">
        <v>7399</v>
      </c>
      <c r="G3013" t="s">
        <v>7400</v>
      </c>
      <c r="H3013">
        <v>30862.511999999999</v>
      </c>
      <c r="I3013">
        <v>1.2090000000000001</v>
      </c>
      <c r="J3013">
        <v>7630.9974000000002</v>
      </c>
      <c r="K3013">
        <v>5.3E-3</v>
      </c>
      <c r="L3013">
        <v>230033132.25999999</v>
      </c>
      <c r="M3013">
        <v>1.2969999999999999</v>
      </c>
      <c r="N3013" t="b">
        <v>0</v>
      </c>
    </row>
    <row r="3014" spans="1:14" x14ac:dyDescent="0.2">
      <c r="A3014">
        <v>230</v>
      </c>
      <c r="B3014">
        <v>48</v>
      </c>
      <c r="C3014">
        <v>139</v>
      </c>
      <c r="D3014">
        <v>91</v>
      </c>
      <c r="E3014" t="s">
        <v>116</v>
      </c>
      <c r="F3014" t="s">
        <v>7401</v>
      </c>
      <c r="G3014" t="s">
        <v>7402</v>
      </c>
      <c r="H3014">
        <v>32173.543000000001</v>
      </c>
      <c r="I3014">
        <v>3.0379999999999998</v>
      </c>
      <c r="J3014">
        <v>7621.8958000000002</v>
      </c>
      <c r="K3014">
        <v>1.32E-2</v>
      </c>
      <c r="L3014">
        <v>230034539.71000001</v>
      </c>
      <c r="M3014">
        <v>3.2610000000000001</v>
      </c>
      <c r="N3014" t="b">
        <v>0</v>
      </c>
    </row>
    <row r="3015" spans="1:14" x14ac:dyDescent="0.2">
      <c r="A3015">
        <v>230</v>
      </c>
      <c r="B3015">
        <v>46</v>
      </c>
      <c r="C3015">
        <v>138</v>
      </c>
      <c r="D3015">
        <v>92</v>
      </c>
      <c r="E3015" t="s">
        <v>117</v>
      </c>
      <c r="F3015" t="s">
        <v>7403</v>
      </c>
      <c r="G3015" t="s">
        <v>7404</v>
      </c>
      <c r="H3015">
        <v>31615.017</v>
      </c>
      <c r="I3015">
        <v>4.5090000000000003</v>
      </c>
      <c r="J3015">
        <v>7620.9227000000001</v>
      </c>
      <c r="K3015">
        <v>1.9599999999999999E-2</v>
      </c>
      <c r="L3015">
        <v>230033940.11000001</v>
      </c>
      <c r="M3015">
        <v>4.8410000000000002</v>
      </c>
      <c r="N3015" t="b">
        <v>0</v>
      </c>
    </row>
    <row r="3016" spans="1:14" x14ac:dyDescent="0.2">
      <c r="A3016">
        <v>230</v>
      </c>
      <c r="B3016">
        <v>44</v>
      </c>
      <c r="C3016">
        <v>137</v>
      </c>
      <c r="D3016">
        <v>93</v>
      </c>
      <c r="E3016" t="s">
        <v>118</v>
      </c>
      <c r="F3016" t="s">
        <v>7405</v>
      </c>
      <c r="G3016" t="s">
        <v>7406</v>
      </c>
      <c r="H3016">
        <v>35236.614999999998</v>
      </c>
      <c r="I3016">
        <v>55.006999999999998</v>
      </c>
      <c r="J3016">
        <v>7601.7750999999998</v>
      </c>
      <c r="K3016">
        <v>0.2392</v>
      </c>
      <c r="L3016">
        <v>230037828.06</v>
      </c>
      <c r="M3016">
        <v>59.051000000000002</v>
      </c>
      <c r="N3016" t="b">
        <v>0</v>
      </c>
    </row>
    <row r="3017" spans="1:14" x14ac:dyDescent="0.2">
      <c r="A3017">
        <v>230</v>
      </c>
      <c r="B3017">
        <v>42</v>
      </c>
      <c r="C3017">
        <v>136</v>
      </c>
      <c r="D3017">
        <v>94</v>
      </c>
      <c r="E3017" t="s">
        <v>119</v>
      </c>
      <c r="F3017" t="s">
        <v>7407</v>
      </c>
      <c r="G3017" t="s">
        <v>7408</v>
      </c>
      <c r="H3017">
        <v>36932.17</v>
      </c>
      <c r="I3017">
        <v>14.451000000000001</v>
      </c>
      <c r="J3017">
        <v>7591.0015999999996</v>
      </c>
      <c r="K3017">
        <v>6.2799999999999995E-2</v>
      </c>
      <c r="L3017">
        <v>230039648.31</v>
      </c>
      <c r="M3017">
        <v>15.513999999999999</v>
      </c>
      <c r="N3017" t="b">
        <v>0</v>
      </c>
    </row>
    <row r="3018" spans="1:14" x14ac:dyDescent="0.2">
      <c r="A3018">
        <v>230</v>
      </c>
      <c r="B3018">
        <v>40</v>
      </c>
      <c r="C3018">
        <v>135</v>
      </c>
      <c r="D3018">
        <v>95</v>
      </c>
      <c r="E3018" t="s">
        <v>120</v>
      </c>
      <c r="F3018" t="s">
        <v>7409</v>
      </c>
      <c r="G3018" t="s">
        <v>7410</v>
      </c>
      <c r="H3018" t="s">
        <v>7411</v>
      </c>
      <c r="I3018" t="s">
        <v>281</v>
      </c>
      <c r="J3018" t="s">
        <v>7412</v>
      </c>
      <c r="K3018" t="s">
        <v>2047</v>
      </c>
      <c r="L3018">
        <v>230046025</v>
      </c>
      <c r="M3018" t="s">
        <v>7413</v>
      </c>
      <c r="N3018" t="b">
        <v>1</v>
      </c>
    </row>
    <row r="3019" spans="1:14" x14ac:dyDescent="0.2">
      <c r="A3019">
        <v>231</v>
      </c>
      <c r="B3019">
        <v>59</v>
      </c>
      <c r="C3019">
        <v>145</v>
      </c>
      <c r="D3019">
        <v>86</v>
      </c>
      <c r="E3019" t="s">
        <v>111</v>
      </c>
      <c r="F3019" t="s">
        <v>7414</v>
      </c>
      <c r="G3019" t="s">
        <v>7415</v>
      </c>
      <c r="H3019" t="s">
        <v>7416</v>
      </c>
      <c r="I3019" t="s">
        <v>813</v>
      </c>
      <c r="J3019" t="s">
        <v>7417</v>
      </c>
      <c r="K3019" t="s">
        <v>2047</v>
      </c>
      <c r="L3019">
        <v>231049973</v>
      </c>
      <c r="M3019" t="s">
        <v>816</v>
      </c>
      <c r="N3019" t="b">
        <v>1</v>
      </c>
    </row>
    <row r="3020" spans="1:14" x14ac:dyDescent="0.2">
      <c r="A3020">
        <v>231</v>
      </c>
      <c r="B3020">
        <v>57</v>
      </c>
      <c r="C3020">
        <v>144</v>
      </c>
      <c r="D3020">
        <v>87</v>
      </c>
      <c r="E3020" t="s">
        <v>112</v>
      </c>
      <c r="F3020" t="s">
        <v>7418</v>
      </c>
      <c r="G3020" t="s">
        <v>7419</v>
      </c>
      <c r="H3020">
        <v>42080.574999999997</v>
      </c>
      <c r="I3020">
        <v>7.7309999999999999</v>
      </c>
      <c r="J3020">
        <v>7594.5009</v>
      </c>
      <c r="K3020">
        <v>3.3500000000000002E-2</v>
      </c>
      <c r="L3020">
        <v>231045175.34999999</v>
      </c>
      <c r="M3020">
        <v>8.3000000000000007</v>
      </c>
      <c r="N3020" t="b">
        <v>0</v>
      </c>
    </row>
    <row r="3021" spans="1:14" x14ac:dyDescent="0.2">
      <c r="A3021">
        <v>231</v>
      </c>
      <c r="B3021">
        <v>55</v>
      </c>
      <c r="C3021">
        <v>143</v>
      </c>
      <c r="D3021">
        <v>88</v>
      </c>
      <c r="E3021" t="s">
        <v>113</v>
      </c>
      <c r="F3021" t="s">
        <v>7420</v>
      </c>
      <c r="G3021" t="s">
        <v>7421</v>
      </c>
      <c r="H3021">
        <v>38216.487999999998</v>
      </c>
      <c r="I3021">
        <v>11.37</v>
      </c>
      <c r="J3021">
        <v>7607.8418000000001</v>
      </c>
      <c r="K3021">
        <v>4.9200000000000001E-2</v>
      </c>
      <c r="L3021">
        <v>231041027.08000001</v>
      </c>
      <c r="M3021">
        <v>12.206</v>
      </c>
      <c r="N3021" t="b">
        <v>0</v>
      </c>
    </row>
    <row r="3022" spans="1:14" x14ac:dyDescent="0.2">
      <c r="A3022">
        <v>231</v>
      </c>
      <c r="B3022">
        <v>53</v>
      </c>
      <c r="C3022">
        <v>142</v>
      </c>
      <c r="D3022">
        <v>89</v>
      </c>
      <c r="E3022" t="s">
        <v>114</v>
      </c>
      <c r="F3022" t="s">
        <v>7422</v>
      </c>
      <c r="G3022" t="s">
        <v>7423</v>
      </c>
      <c r="H3022">
        <v>35762.853000000003</v>
      </c>
      <c r="I3022">
        <v>13.041</v>
      </c>
      <c r="J3022">
        <v>7615.0767999999998</v>
      </c>
      <c r="K3022">
        <v>5.6500000000000002E-2</v>
      </c>
      <c r="L3022">
        <v>231038393</v>
      </c>
      <c r="M3022">
        <v>14</v>
      </c>
      <c r="N3022" t="b">
        <v>0</v>
      </c>
    </row>
    <row r="3023" spans="1:14" x14ac:dyDescent="0.2">
      <c r="A3023">
        <v>231</v>
      </c>
      <c r="B3023">
        <v>51</v>
      </c>
      <c r="C3023">
        <v>141</v>
      </c>
      <c r="D3023">
        <v>90</v>
      </c>
      <c r="E3023" t="s">
        <v>115</v>
      </c>
      <c r="F3023" t="s">
        <v>7424</v>
      </c>
      <c r="G3023" t="s">
        <v>7425</v>
      </c>
      <c r="H3023">
        <v>33815.811000000002</v>
      </c>
      <c r="I3023">
        <v>1.2170000000000001</v>
      </c>
      <c r="J3023">
        <v>7620.1188000000002</v>
      </c>
      <c r="K3023">
        <v>5.3E-3</v>
      </c>
      <c r="L3023">
        <v>231036302.75999999</v>
      </c>
      <c r="M3023">
        <v>1.306</v>
      </c>
      <c r="N3023" t="b">
        <v>0</v>
      </c>
    </row>
    <row r="3024" spans="1:14" x14ac:dyDescent="0.2">
      <c r="A3024">
        <v>231</v>
      </c>
      <c r="B3024">
        <v>49</v>
      </c>
      <c r="C3024">
        <v>140</v>
      </c>
      <c r="D3024">
        <v>91</v>
      </c>
      <c r="E3024" t="s">
        <v>116</v>
      </c>
      <c r="F3024" t="s">
        <v>7426</v>
      </c>
      <c r="G3024" t="s">
        <v>7427</v>
      </c>
      <c r="H3024">
        <v>33424.338000000003</v>
      </c>
      <c r="I3024">
        <v>1.7709999999999999</v>
      </c>
      <c r="J3024">
        <v>7618.4267</v>
      </c>
      <c r="K3024">
        <v>7.7000000000000002E-3</v>
      </c>
      <c r="L3024">
        <v>231035882.5</v>
      </c>
      <c r="M3024">
        <v>1.901</v>
      </c>
      <c r="N3024" t="b">
        <v>0</v>
      </c>
    </row>
    <row r="3025" spans="1:14" x14ac:dyDescent="0.2">
      <c r="A3025">
        <v>231</v>
      </c>
      <c r="B3025">
        <v>47</v>
      </c>
      <c r="C3025">
        <v>139</v>
      </c>
      <c r="D3025">
        <v>92</v>
      </c>
      <c r="E3025" t="s">
        <v>117</v>
      </c>
      <c r="F3025" t="s">
        <v>7428</v>
      </c>
      <c r="G3025" t="s">
        <v>7429</v>
      </c>
      <c r="H3025">
        <v>33805.951999999997</v>
      </c>
      <c r="I3025">
        <v>2.67</v>
      </c>
      <c r="J3025">
        <v>7613.3878999999997</v>
      </c>
      <c r="K3025">
        <v>1.1599999999999999E-2</v>
      </c>
      <c r="L3025">
        <v>231036292.18000001</v>
      </c>
      <c r="M3025">
        <v>2.8660000000000001</v>
      </c>
      <c r="N3025" t="b">
        <v>0</v>
      </c>
    </row>
    <row r="3026" spans="1:14" x14ac:dyDescent="0.2">
      <c r="A3026">
        <v>231</v>
      </c>
      <c r="B3026">
        <v>45</v>
      </c>
      <c r="C3026">
        <v>138</v>
      </c>
      <c r="D3026">
        <v>93</v>
      </c>
      <c r="E3026" t="s">
        <v>118</v>
      </c>
      <c r="F3026" t="s">
        <v>7430</v>
      </c>
      <c r="G3026" t="s">
        <v>7431</v>
      </c>
      <c r="H3026">
        <v>35623.686000000002</v>
      </c>
      <c r="I3026">
        <v>51.154000000000003</v>
      </c>
      <c r="J3026">
        <v>7602.1320999999998</v>
      </c>
      <c r="K3026">
        <v>0.22140000000000001</v>
      </c>
      <c r="L3026">
        <v>231038243.59</v>
      </c>
      <c r="M3026">
        <v>54.915999999999997</v>
      </c>
      <c r="N3026" t="b">
        <v>0</v>
      </c>
    </row>
    <row r="3027" spans="1:14" x14ac:dyDescent="0.2">
      <c r="A3027">
        <v>231</v>
      </c>
      <c r="B3027">
        <v>43</v>
      </c>
      <c r="C3027">
        <v>137</v>
      </c>
      <c r="D3027">
        <v>94</v>
      </c>
      <c r="E3027" t="s">
        <v>119</v>
      </c>
      <c r="F3027" t="s">
        <v>7432</v>
      </c>
      <c r="G3027" t="s">
        <v>7433</v>
      </c>
      <c r="H3027">
        <v>38308.576999999997</v>
      </c>
      <c r="I3027">
        <v>22.061</v>
      </c>
      <c r="J3027">
        <v>7587.1224000000002</v>
      </c>
      <c r="K3027">
        <v>9.5500000000000002E-2</v>
      </c>
      <c r="L3027">
        <v>231041125.94</v>
      </c>
      <c r="M3027">
        <v>23.683</v>
      </c>
      <c r="N3027" t="b">
        <v>0</v>
      </c>
    </row>
    <row r="3028" spans="1:14" x14ac:dyDescent="0.2">
      <c r="A3028">
        <v>231</v>
      </c>
      <c r="B3028">
        <v>41</v>
      </c>
      <c r="C3028">
        <v>136</v>
      </c>
      <c r="D3028">
        <v>95</v>
      </c>
      <c r="E3028" t="s">
        <v>120</v>
      </c>
      <c r="F3028" t="s">
        <v>7434</v>
      </c>
      <c r="G3028" t="s">
        <v>7435</v>
      </c>
      <c r="H3028" t="s">
        <v>7436</v>
      </c>
      <c r="I3028" t="s">
        <v>813</v>
      </c>
      <c r="J3028" t="s">
        <v>957</v>
      </c>
      <c r="K3028" t="s">
        <v>2047</v>
      </c>
      <c r="L3028">
        <v>231045529</v>
      </c>
      <c r="M3028" t="s">
        <v>816</v>
      </c>
      <c r="N3028" t="b">
        <v>1</v>
      </c>
    </row>
    <row r="3029" spans="1:14" x14ac:dyDescent="0.2">
      <c r="A3029">
        <v>231</v>
      </c>
      <c r="B3029">
        <v>39</v>
      </c>
      <c r="C3029">
        <v>135</v>
      </c>
      <c r="D3029">
        <v>96</v>
      </c>
      <c r="E3029" t="s">
        <v>121</v>
      </c>
      <c r="F3029" t="s">
        <v>7437</v>
      </c>
      <c r="G3029" t="s">
        <v>7438</v>
      </c>
      <c r="H3029" t="s">
        <v>7439</v>
      </c>
      <c r="I3029" t="s">
        <v>813</v>
      </c>
      <c r="J3029" t="s">
        <v>7440</v>
      </c>
      <c r="K3029" t="s">
        <v>2047</v>
      </c>
      <c r="L3029">
        <v>231050746</v>
      </c>
      <c r="M3029" t="s">
        <v>816</v>
      </c>
      <c r="N3029" t="b">
        <v>1</v>
      </c>
    </row>
    <row r="3030" spans="1:14" x14ac:dyDescent="0.2">
      <c r="A3030">
        <v>232</v>
      </c>
      <c r="B3030">
        <v>58</v>
      </c>
      <c r="C3030">
        <v>145</v>
      </c>
      <c r="D3030">
        <v>87</v>
      </c>
      <c r="E3030" t="s">
        <v>112</v>
      </c>
      <c r="F3030" t="s">
        <v>7441</v>
      </c>
      <c r="G3030" t="s">
        <v>7442</v>
      </c>
      <c r="H3030">
        <v>46072.834000000003</v>
      </c>
      <c r="I3030">
        <v>13.972</v>
      </c>
      <c r="J3030">
        <v>7579.3481000000002</v>
      </c>
      <c r="K3030">
        <v>6.0199999999999997E-2</v>
      </c>
      <c r="L3030">
        <v>232049461.21000001</v>
      </c>
      <c r="M3030">
        <v>15</v>
      </c>
      <c r="N3030" t="b">
        <v>0</v>
      </c>
    </row>
    <row r="3031" spans="1:14" x14ac:dyDescent="0.2">
      <c r="A3031">
        <v>232</v>
      </c>
      <c r="B3031">
        <v>56</v>
      </c>
      <c r="C3031">
        <v>144</v>
      </c>
      <c r="D3031">
        <v>88</v>
      </c>
      <c r="E3031" t="s">
        <v>113</v>
      </c>
      <c r="F3031" t="s">
        <v>7443</v>
      </c>
      <c r="G3031" t="s">
        <v>7444</v>
      </c>
      <c r="H3031">
        <v>40496.955000000002</v>
      </c>
      <c r="I3031">
        <v>9.1509999999999998</v>
      </c>
      <c r="J3031">
        <v>7600.0099</v>
      </c>
      <c r="K3031">
        <v>3.9399999999999998E-2</v>
      </c>
      <c r="L3031">
        <v>232043475.25999999</v>
      </c>
      <c r="M3031">
        <v>9.8230000000000004</v>
      </c>
      <c r="N3031" t="b">
        <v>0</v>
      </c>
    </row>
    <row r="3032" spans="1:14" x14ac:dyDescent="0.2">
      <c r="A3032">
        <v>232</v>
      </c>
      <c r="B3032">
        <v>54</v>
      </c>
      <c r="C3032">
        <v>143</v>
      </c>
      <c r="D3032">
        <v>89</v>
      </c>
      <c r="E3032" t="s">
        <v>114</v>
      </c>
      <c r="F3032" t="s">
        <v>7445</v>
      </c>
      <c r="G3032" t="s">
        <v>7446</v>
      </c>
      <c r="H3032">
        <v>39154.423000000003</v>
      </c>
      <c r="I3032">
        <v>13.041</v>
      </c>
      <c r="J3032">
        <v>7602.4245000000001</v>
      </c>
      <c r="K3032">
        <v>5.62E-2</v>
      </c>
      <c r="L3032">
        <v>232042034</v>
      </c>
      <c r="M3032">
        <v>14</v>
      </c>
      <c r="N3032" t="b">
        <v>0</v>
      </c>
    </row>
    <row r="3033" spans="1:14" x14ac:dyDescent="0.2">
      <c r="A3033">
        <v>232</v>
      </c>
      <c r="B3033">
        <v>52</v>
      </c>
      <c r="C3033">
        <v>142</v>
      </c>
      <c r="D3033">
        <v>90</v>
      </c>
      <c r="E3033" t="s">
        <v>115</v>
      </c>
      <c r="F3033" t="s">
        <v>7447</v>
      </c>
      <c r="G3033" t="s">
        <v>7448</v>
      </c>
      <c r="H3033">
        <v>35446.71</v>
      </c>
      <c r="I3033">
        <v>1.421</v>
      </c>
      <c r="J3033">
        <v>7615.0338000000002</v>
      </c>
      <c r="K3033">
        <v>6.1000000000000004E-3</v>
      </c>
      <c r="L3033">
        <v>232038053.59999999</v>
      </c>
      <c r="M3033">
        <v>1.5249999999999999</v>
      </c>
      <c r="N3033" t="b">
        <v>0</v>
      </c>
    </row>
    <row r="3034" spans="1:14" x14ac:dyDescent="0.2">
      <c r="A3034">
        <v>232</v>
      </c>
      <c r="B3034">
        <v>50</v>
      </c>
      <c r="C3034">
        <v>141</v>
      </c>
      <c r="D3034">
        <v>91</v>
      </c>
      <c r="E3034" t="s">
        <v>116</v>
      </c>
      <c r="F3034" t="s">
        <v>7449</v>
      </c>
      <c r="G3034" t="s">
        <v>7450</v>
      </c>
      <c r="H3034">
        <v>35946.548999999999</v>
      </c>
      <c r="I3034">
        <v>7.6449999999999996</v>
      </c>
      <c r="J3034">
        <v>7609.5072</v>
      </c>
      <c r="K3034">
        <v>3.3000000000000002E-2</v>
      </c>
      <c r="L3034">
        <v>232038590.19999999</v>
      </c>
      <c r="M3034">
        <v>8.2059999999999995</v>
      </c>
      <c r="N3034" t="b">
        <v>0</v>
      </c>
    </row>
    <row r="3035" spans="1:14" x14ac:dyDescent="0.2">
      <c r="A3035">
        <v>232</v>
      </c>
      <c r="B3035">
        <v>48</v>
      </c>
      <c r="C3035">
        <v>140</v>
      </c>
      <c r="D3035">
        <v>92</v>
      </c>
      <c r="E3035" t="s">
        <v>117</v>
      </c>
      <c r="F3035" t="s">
        <v>7451</v>
      </c>
      <c r="G3035" t="s">
        <v>7452</v>
      </c>
      <c r="H3035">
        <v>34609.445</v>
      </c>
      <c r="I3035">
        <v>1.8080000000000001</v>
      </c>
      <c r="J3035">
        <v>7611.8984</v>
      </c>
      <c r="K3035">
        <v>7.7999999999999996E-3</v>
      </c>
      <c r="L3035">
        <v>232037154.75999999</v>
      </c>
      <c r="M3035">
        <v>1.9410000000000001</v>
      </c>
      <c r="N3035" t="b">
        <v>0</v>
      </c>
    </row>
    <row r="3036" spans="1:14" x14ac:dyDescent="0.2">
      <c r="A3036">
        <v>232</v>
      </c>
      <c r="B3036">
        <v>46</v>
      </c>
      <c r="C3036">
        <v>139</v>
      </c>
      <c r="D3036">
        <v>93</v>
      </c>
      <c r="E3036" t="s">
        <v>118</v>
      </c>
      <c r="F3036" t="s">
        <v>7453</v>
      </c>
      <c r="G3036" t="s">
        <v>7454</v>
      </c>
      <c r="H3036" t="s">
        <v>7455</v>
      </c>
      <c r="I3036" t="s">
        <v>2045</v>
      </c>
      <c r="J3036" t="s">
        <v>7456</v>
      </c>
      <c r="K3036" t="s">
        <v>5525</v>
      </c>
      <c r="L3036">
        <v>232040107</v>
      </c>
      <c r="M3036" t="s">
        <v>2048</v>
      </c>
      <c r="N3036" t="b">
        <v>1</v>
      </c>
    </row>
    <row r="3037" spans="1:14" x14ac:dyDescent="0.2">
      <c r="A3037">
        <v>232</v>
      </c>
      <c r="B3037">
        <v>44</v>
      </c>
      <c r="C3037">
        <v>138</v>
      </c>
      <c r="D3037">
        <v>94</v>
      </c>
      <c r="E3037" t="s">
        <v>119</v>
      </c>
      <c r="F3037" t="s">
        <v>7457</v>
      </c>
      <c r="G3037" t="s">
        <v>7458</v>
      </c>
      <c r="H3037">
        <v>38360.915000000001</v>
      </c>
      <c r="I3037">
        <v>16.885000000000002</v>
      </c>
      <c r="J3037">
        <v>7588.9839000000002</v>
      </c>
      <c r="K3037">
        <v>7.2800000000000004E-2</v>
      </c>
      <c r="L3037">
        <v>232041182.13</v>
      </c>
      <c r="M3037">
        <v>18.126000000000001</v>
      </c>
      <c r="N3037" t="b">
        <v>0</v>
      </c>
    </row>
    <row r="3038" spans="1:14" x14ac:dyDescent="0.2">
      <c r="A3038">
        <v>232</v>
      </c>
      <c r="B3038">
        <v>42</v>
      </c>
      <c r="C3038">
        <v>137</v>
      </c>
      <c r="D3038">
        <v>95</v>
      </c>
      <c r="E3038" t="s">
        <v>120</v>
      </c>
      <c r="F3038" t="s">
        <v>7459</v>
      </c>
      <c r="G3038" t="s">
        <v>7460</v>
      </c>
      <c r="H3038" t="s">
        <v>7461</v>
      </c>
      <c r="I3038" t="s">
        <v>813</v>
      </c>
      <c r="J3038" t="s">
        <v>7462</v>
      </c>
      <c r="K3038" t="s">
        <v>2047</v>
      </c>
      <c r="L3038">
        <v>232046613</v>
      </c>
      <c r="M3038" t="s">
        <v>816</v>
      </c>
      <c r="N3038" t="b">
        <v>1</v>
      </c>
    </row>
    <row r="3039" spans="1:14" x14ac:dyDescent="0.2">
      <c r="A3039">
        <v>232</v>
      </c>
      <c r="B3039">
        <v>40</v>
      </c>
      <c r="C3039">
        <v>136</v>
      </c>
      <c r="D3039">
        <v>96</v>
      </c>
      <c r="E3039" t="s">
        <v>121</v>
      </c>
      <c r="F3039" t="s">
        <v>7463</v>
      </c>
      <c r="G3039" t="s">
        <v>7464</v>
      </c>
      <c r="H3039" t="s">
        <v>7465</v>
      </c>
      <c r="I3039" t="s">
        <v>5024</v>
      </c>
      <c r="J3039" t="s">
        <v>7466</v>
      </c>
      <c r="K3039" t="s">
        <v>2047</v>
      </c>
      <c r="L3039">
        <v>232049740</v>
      </c>
      <c r="M3039" t="s">
        <v>5026</v>
      </c>
      <c r="N3039" t="b">
        <v>1</v>
      </c>
    </row>
    <row r="3040" spans="1:14" x14ac:dyDescent="0.2">
      <c r="A3040">
        <v>233</v>
      </c>
      <c r="B3040">
        <v>59</v>
      </c>
      <c r="C3040">
        <v>146</v>
      </c>
      <c r="D3040">
        <v>87</v>
      </c>
      <c r="E3040" t="s">
        <v>112</v>
      </c>
      <c r="F3040" t="s">
        <v>7467</v>
      </c>
      <c r="G3040" t="s">
        <v>7468</v>
      </c>
      <c r="H3040">
        <v>48920.052000000003</v>
      </c>
      <c r="I3040">
        <v>19.561</v>
      </c>
      <c r="J3040">
        <v>7569.2398000000003</v>
      </c>
      <c r="K3040">
        <v>8.4000000000000005E-2</v>
      </c>
      <c r="L3040">
        <v>233052517.83000001</v>
      </c>
      <c r="M3040">
        <v>21</v>
      </c>
      <c r="N3040" t="b">
        <v>0</v>
      </c>
    </row>
    <row r="3041" spans="1:14" x14ac:dyDescent="0.2">
      <c r="A3041">
        <v>233</v>
      </c>
      <c r="B3041">
        <v>57</v>
      </c>
      <c r="C3041">
        <v>145</v>
      </c>
      <c r="D3041">
        <v>88</v>
      </c>
      <c r="E3041" t="s">
        <v>113</v>
      </c>
      <c r="F3041" t="s">
        <v>7469</v>
      </c>
      <c r="G3041" t="s">
        <v>7470</v>
      </c>
      <c r="H3041">
        <v>44334.061999999998</v>
      </c>
      <c r="I3041">
        <v>8.6029999999999998</v>
      </c>
      <c r="J3041">
        <v>7585.5644000000002</v>
      </c>
      <c r="K3041">
        <v>3.6900000000000002E-2</v>
      </c>
      <c r="L3041">
        <v>233047594.56999999</v>
      </c>
      <c r="M3041">
        <v>9.2349999999999994</v>
      </c>
      <c r="N3041" t="b">
        <v>0</v>
      </c>
    </row>
    <row r="3042" spans="1:14" x14ac:dyDescent="0.2">
      <c r="A3042">
        <v>233</v>
      </c>
      <c r="B3042">
        <v>55</v>
      </c>
      <c r="C3042">
        <v>144</v>
      </c>
      <c r="D3042">
        <v>89</v>
      </c>
      <c r="E3042" t="s">
        <v>114</v>
      </c>
      <c r="F3042" t="s">
        <v>7471</v>
      </c>
      <c r="G3042" t="s">
        <v>7472</v>
      </c>
      <c r="H3042">
        <v>41308.036999999997</v>
      </c>
      <c r="I3042">
        <v>13.041</v>
      </c>
      <c r="J3042">
        <v>7595.1939000000002</v>
      </c>
      <c r="K3042">
        <v>5.6000000000000001E-2</v>
      </c>
      <c r="L3042">
        <v>233044346</v>
      </c>
      <c r="M3042">
        <v>14</v>
      </c>
      <c r="N3042" t="b">
        <v>0</v>
      </c>
    </row>
    <row r="3043" spans="1:14" x14ac:dyDescent="0.2">
      <c r="A3043">
        <v>233</v>
      </c>
      <c r="B3043">
        <v>53</v>
      </c>
      <c r="C3043">
        <v>143</v>
      </c>
      <c r="D3043">
        <v>90</v>
      </c>
      <c r="E3043" t="s">
        <v>115</v>
      </c>
      <c r="F3043" t="s">
        <v>7473</v>
      </c>
      <c r="G3043" t="s">
        <v>7474</v>
      </c>
      <c r="H3043">
        <v>38731.642</v>
      </c>
      <c r="I3043">
        <v>1.4239999999999999</v>
      </c>
      <c r="J3043">
        <v>7602.8936999999996</v>
      </c>
      <c r="K3043">
        <v>6.1000000000000004E-3</v>
      </c>
      <c r="L3043">
        <v>233041580.12</v>
      </c>
      <c r="M3043">
        <v>1.528</v>
      </c>
      <c r="N3043" t="b">
        <v>0</v>
      </c>
    </row>
    <row r="3044" spans="1:14" x14ac:dyDescent="0.2">
      <c r="A3044">
        <v>233</v>
      </c>
      <c r="B3044">
        <v>51</v>
      </c>
      <c r="C3044">
        <v>142</v>
      </c>
      <c r="D3044">
        <v>91</v>
      </c>
      <c r="E3044" t="s">
        <v>116</v>
      </c>
      <c r="F3044" t="s">
        <v>7475</v>
      </c>
      <c r="G3044" t="s">
        <v>7476</v>
      </c>
      <c r="H3044">
        <v>37489.410000000003</v>
      </c>
      <c r="I3044">
        <v>1.3360000000000001</v>
      </c>
      <c r="J3044">
        <v>7604.8675000000003</v>
      </c>
      <c r="K3044">
        <v>5.7000000000000002E-3</v>
      </c>
      <c r="L3044">
        <v>233040246.53</v>
      </c>
      <c r="M3044">
        <v>1.4330000000000001</v>
      </c>
      <c r="N3044" t="b">
        <v>0</v>
      </c>
    </row>
    <row r="3045" spans="1:14" x14ac:dyDescent="0.2">
      <c r="A3045">
        <v>233</v>
      </c>
      <c r="B3045">
        <v>49</v>
      </c>
      <c r="C3045">
        <v>141</v>
      </c>
      <c r="D3045">
        <v>92</v>
      </c>
      <c r="E3045" t="s">
        <v>117</v>
      </c>
      <c r="F3045" t="s">
        <v>7477</v>
      </c>
      <c r="G3045" t="s">
        <v>7478</v>
      </c>
      <c r="H3045">
        <v>36919.110999999997</v>
      </c>
      <c r="I3045">
        <v>2.254</v>
      </c>
      <c r="J3045">
        <v>7603.9574000000002</v>
      </c>
      <c r="K3045">
        <v>9.7000000000000003E-3</v>
      </c>
      <c r="L3045">
        <v>233039634.28999999</v>
      </c>
      <c r="M3045">
        <v>2.42</v>
      </c>
      <c r="N3045" t="b">
        <v>0</v>
      </c>
    </row>
    <row r="3046" spans="1:14" x14ac:dyDescent="0.2">
      <c r="A3046">
        <v>233</v>
      </c>
      <c r="B3046">
        <v>47</v>
      </c>
      <c r="C3046">
        <v>140</v>
      </c>
      <c r="D3046">
        <v>93</v>
      </c>
      <c r="E3046" t="s">
        <v>118</v>
      </c>
      <c r="F3046" t="s">
        <v>7479</v>
      </c>
      <c r="G3046" t="s">
        <v>7480</v>
      </c>
      <c r="H3046">
        <v>37948.531000000003</v>
      </c>
      <c r="I3046">
        <v>50.981000000000002</v>
      </c>
      <c r="J3046">
        <v>7596.1815999999999</v>
      </c>
      <c r="K3046">
        <v>0.21879999999999999</v>
      </c>
      <c r="L3046">
        <v>233040739.41999999</v>
      </c>
      <c r="M3046">
        <v>54.728999999999999</v>
      </c>
      <c r="N3046" t="b">
        <v>0</v>
      </c>
    </row>
    <row r="3047" spans="1:14" x14ac:dyDescent="0.2">
      <c r="A3047">
        <v>233</v>
      </c>
      <c r="B3047">
        <v>45</v>
      </c>
      <c r="C3047">
        <v>139</v>
      </c>
      <c r="D3047">
        <v>94</v>
      </c>
      <c r="E3047" t="s">
        <v>119</v>
      </c>
      <c r="F3047" t="s">
        <v>7481</v>
      </c>
      <c r="G3047" t="s">
        <v>7482</v>
      </c>
      <c r="H3047">
        <v>40051.836000000003</v>
      </c>
      <c r="I3047">
        <v>54.177999999999997</v>
      </c>
      <c r="J3047">
        <v>7583.7968000000001</v>
      </c>
      <c r="K3047">
        <v>0.23250000000000001</v>
      </c>
      <c r="L3047">
        <v>233042997.41</v>
      </c>
      <c r="M3047">
        <v>58.161999999999999</v>
      </c>
      <c r="N3047" t="b">
        <v>0</v>
      </c>
    </row>
    <row r="3048" spans="1:14" x14ac:dyDescent="0.2">
      <c r="A3048">
        <v>233</v>
      </c>
      <c r="B3048">
        <v>43</v>
      </c>
      <c r="C3048">
        <v>138</v>
      </c>
      <c r="D3048">
        <v>95</v>
      </c>
      <c r="E3048" t="s">
        <v>120</v>
      </c>
      <c r="F3048" t="s">
        <v>7483</v>
      </c>
      <c r="G3048" t="s">
        <v>7484</v>
      </c>
      <c r="H3048" t="s">
        <v>7485</v>
      </c>
      <c r="I3048" t="s">
        <v>7486</v>
      </c>
      <c r="J3048" t="s">
        <v>7487</v>
      </c>
      <c r="K3048" t="s">
        <v>5525</v>
      </c>
      <c r="L3048">
        <v>233046468</v>
      </c>
      <c r="M3048" t="s">
        <v>7488</v>
      </c>
      <c r="N3048" t="b">
        <v>1</v>
      </c>
    </row>
    <row r="3049" spans="1:14" x14ac:dyDescent="0.2">
      <c r="A3049">
        <v>233</v>
      </c>
      <c r="B3049">
        <v>41</v>
      </c>
      <c r="C3049">
        <v>137</v>
      </c>
      <c r="D3049">
        <v>96</v>
      </c>
      <c r="E3049" t="s">
        <v>121</v>
      </c>
      <c r="F3049" t="s">
        <v>7489</v>
      </c>
      <c r="G3049" t="s">
        <v>7490</v>
      </c>
      <c r="H3049">
        <v>47293.34</v>
      </c>
      <c r="I3049">
        <v>81.094999999999999</v>
      </c>
      <c r="J3049">
        <v>7546.0020000000004</v>
      </c>
      <c r="K3049">
        <v>0.34799999999999998</v>
      </c>
      <c r="L3049">
        <v>233050771.47999999</v>
      </c>
      <c r="M3049">
        <v>87.058999999999997</v>
      </c>
      <c r="N3049" t="b">
        <v>0</v>
      </c>
    </row>
    <row r="3050" spans="1:14" x14ac:dyDescent="0.2">
      <c r="A3050">
        <v>233</v>
      </c>
      <c r="B3050">
        <v>39</v>
      </c>
      <c r="C3050">
        <v>136</v>
      </c>
      <c r="D3050">
        <v>97</v>
      </c>
      <c r="E3050" t="s">
        <v>122</v>
      </c>
      <c r="F3050" t="s">
        <v>7491</v>
      </c>
      <c r="G3050" t="s">
        <v>7492</v>
      </c>
      <c r="H3050" t="s">
        <v>7493</v>
      </c>
      <c r="I3050" t="s">
        <v>7494</v>
      </c>
      <c r="J3050" t="s">
        <v>7495</v>
      </c>
      <c r="K3050" t="s">
        <v>2047</v>
      </c>
      <c r="L3050">
        <v>233056652</v>
      </c>
      <c r="M3050" t="s">
        <v>7496</v>
      </c>
      <c r="N3050" t="b">
        <v>1</v>
      </c>
    </row>
    <row r="3051" spans="1:14" x14ac:dyDescent="0.2">
      <c r="A3051">
        <v>234</v>
      </c>
      <c r="B3051">
        <v>58</v>
      </c>
      <c r="C3051">
        <v>146</v>
      </c>
      <c r="D3051">
        <v>88</v>
      </c>
      <c r="E3051" t="s">
        <v>113</v>
      </c>
      <c r="F3051" t="s">
        <v>7497</v>
      </c>
      <c r="G3051" t="s">
        <v>7498</v>
      </c>
      <c r="H3051">
        <v>46930.629000000001</v>
      </c>
      <c r="I3051">
        <v>8.3829999999999991</v>
      </c>
      <c r="J3051">
        <v>7576.5438999999997</v>
      </c>
      <c r="K3051">
        <v>3.5799999999999998E-2</v>
      </c>
      <c r="L3051">
        <v>234050382.09999999</v>
      </c>
      <c r="M3051">
        <v>9</v>
      </c>
      <c r="N3051" t="b">
        <v>0</v>
      </c>
    </row>
    <row r="3052" spans="1:14" x14ac:dyDescent="0.2">
      <c r="A3052">
        <v>234</v>
      </c>
      <c r="B3052">
        <v>56</v>
      </c>
      <c r="C3052">
        <v>145</v>
      </c>
      <c r="D3052">
        <v>89</v>
      </c>
      <c r="E3052" t="s">
        <v>114</v>
      </c>
      <c r="F3052" t="s">
        <v>7499</v>
      </c>
      <c r="G3052" t="s">
        <v>7500</v>
      </c>
      <c r="H3052">
        <v>44841.195</v>
      </c>
      <c r="I3052">
        <v>13.972</v>
      </c>
      <c r="J3052">
        <v>7582.1297000000004</v>
      </c>
      <c r="K3052">
        <v>5.9700000000000003E-2</v>
      </c>
      <c r="L3052">
        <v>234048139</v>
      </c>
      <c r="M3052">
        <v>15</v>
      </c>
      <c r="N3052" t="b">
        <v>0</v>
      </c>
    </row>
    <row r="3053" spans="1:14" x14ac:dyDescent="0.2">
      <c r="A3053">
        <v>234</v>
      </c>
      <c r="B3053">
        <v>54</v>
      </c>
      <c r="C3053">
        <v>144</v>
      </c>
      <c r="D3053">
        <v>90</v>
      </c>
      <c r="E3053" t="s">
        <v>115</v>
      </c>
      <c r="F3053" t="s">
        <v>7501</v>
      </c>
      <c r="G3053" t="s">
        <v>7502</v>
      </c>
      <c r="H3053">
        <v>40612.957999999999</v>
      </c>
      <c r="I3053">
        <v>2.589</v>
      </c>
      <c r="J3053">
        <v>7596.8557000000001</v>
      </c>
      <c r="K3053">
        <v>1.11E-2</v>
      </c>
      <c r="L3053">
        <v>234043599.80000001</v>
      </c>
      <c r="M3053">
        <v>2.7789999999999999</v>
      </c>
      <c r="N3053" t="b">
        <v>0</v>
      </c>
    </row>
    <row r="3054" spans="1:14" x14ac:dyDescent="0.2">
      <c r="A3054">
        <v>234</v>
      </c>
      <c r="B3054">
        <v>52</v>
      </c>
      <c r="C3054">
        <v>143</v>
      </c>
      <c r="D3054">
        <v>91</v>
      </c>
      <c r="E3054" t="s">
        <v>116</v>
      </c>
      <c r="F3054" t="s">
        <v>7503</v>
      </c>
      <c r="G3054" t="s">
        <v>7504</v>
      </c>
      <c r="H3054">
        <v>40338.870000000003</v>
      </c>
      <c r="I3054">
        <v>4.0940000000000003</v>
      </c>
      <c r="J3054">
        <v>7594.6836999999996</v>
      </c>
      <c r="K3054">
        <v>1.7500000000000002E-2</v>
      </c>
      <c r="L3054">
        <v>234043305.55000001</v>
      </c>
      <c r="M3054">
        <v>4.3949999999999996</v>
      </c>
      <c r="N3054" t="b">
        <v>0</v>
      </c>
    </row>
    <row r="3055" spans="1:14" x14ac:dyDescent="0.2">
      <c r="A3055">
        <v>234</v>
      </c>
      <c r="B3055">
        <v>50</v>
      </c>
      <c r="C3055">
        <v>142</v>
      </c>
      <c r="D3055">
        <v>92</v>
      </c>
      <c r="E3055" t="s">
        <v>117</v>
      </c>
      <c r="F3055" t="s">
        <v>7505</v>
      </c>
      <c r="G3055" t="s">
        <v>7506</v>
      </c>
      <c r="H3055">
        <v>38144.959000000003</v>
      </c>
      <c r="I3055">
        <v>1.129</v>
      </c>
      <c r="J3055">
        <v>7600.7160000000003</v>
      </c>
      <c r="K3055">
        <v>4.7999999999999996E-3</v>
      </c>
      <c r="L3055">
        <v>234040950.28999999</v>
      </c>
      <c r="M3055">
        <v>1.212</v>
      </c>
      <c r="N3055" t="b">
        <v>0</v>
      </c>
    </row>
    <row r="3056" spans="1:14" x14ac:dyDescent="0.2">
      <c r="A3056">
        <v>234</v>
      </c>
      <c r="B3056">
        <v>48</v>
      </c>
      <c r="C3056">
        <v>141</v>
      </c>
      <c r="D3056">
        <v>93</v>
      </c>
      <c r="E3056" t="s">
        <v>118</v>
      </c>
      <c r="F3056" t="s">
        <v>7507</v>
      </c>
      <c r="G3056" t="s">
        <v>7508</v>
      </c>
      <c r="H3056">
        <v>39954.805999999997</v>
      </c>
      <c r="I3056">
        <v>8.3970000000000002</v>
      </c>
      <c r="J3056">
        <v>7589.6382000000003</v>
      </c>
      <c r="K3056">
        <v>3.5900000000000001E-2</v>
      </c>
      <c r="L3056">
        <v>234042893.24000001</v>
      </c>
      <c r="M3056">
        <v>9.0139999999999993</v>
      </c>
      <c r="N3056" t="b">
        <v>0</v>
      </c>
    </row>
    <row r="3057" spans="1:14" x14ac:dyDescent="0.2">
      <c r="A3057">
        <v>234</v>
      </c>
      <c r="B3057">
        <v>46</v>
      </c>
      <c r="C3057">
        <v>140</v>
      </c>
      <c r="D3057">
        <v>94</v>
      </c>
      <c r="E3057" t="s">
        <v>119</v>
      </c>
      <c r="F3057" t="s">
        <v>7509</v>
      </c>
      <c r="G3057" t="s">
        <v>7510</v>
      </c>
      <c r="H3057">
        <v>40349.985999999997</v>
      </c>
      <c r="I3057">
        <v>6.798</v>
      </c>
      <c r="J3057">
        <v>7584.6061</v>
      </c>
      <c r="K3057">
        <v>2.9100000000000001E-2</v>
      </c>
      <c r="L3057">
        <v>234043317.47999999</v>
      </c>
      <c r="M3057">
        <v>7.298</v>
      </c>
      <c r="N3057" t="b">
        <v>0</v>
      </c>
    </row>
    <row r="3058" spans="1:14" x14ac:dyDescent="0.2">
      <c r="A3058">
        <v>234</v>
      </c>
      <c r="B3058">
        <v>44</v>
      </c>
      <c r="C3058">
        <v>139</v>
      </c>
      <c r="D3058">
        <v>95</v>
      </c>
      <c r="E3058" t="s">
        <v>120</v>
      </c>
      <c r="F3058" t="s">
        <v>7511</v>
      </c>
      <c r="G3058" t="s">
        <v>7512</v>
      </c>
      <c r="H3058" t="s">
        <v>7513</v>
      </c>
      <c r="I3058" t="s">
        <v>4159</v>
      </c>
      <c r="J3058" t="s">
        <v>7462</v>
      </c>
      <c r="K3058" t="s">
        <v>2047</v>
      </c>
      <c r="L3058">
        <v>234047731</v>
      </c>
      <c r="M3058" t="s">
        <v>7514</v>
      </c>
      <c r="N3058" t="b">
        <v>1</v>
      </c>
    </row>
    <row r="3059" spans="1:14" x14ac:dyDescent="0.2">
      <c r="A3059">
        <v>234</v>
      </c>
      <c r="B3059">
        <v>42</v>
      </c>
      <c r="C3059">
        <v>138</v>
      </c>
      <c r="D3059">
        <v>96</v>
      </c>
      <c r="E3059" t="s">
        <v>121</v>
      </c>
      <c r="F3059" t="s">
        <v>7515</v>
      </c>
      <c r="G3059" t="s">
        <v>7516</v>
      </c>
      <c r="H3059">
        <v>46722.411</v>
      </c>
      <c r="I3059">
        <v>17.077999999999999</v>
      </c>
      <c r="J3059">
        <v>7550.6868000000004</v>
      </c>
      <c r="K3059">
        <v>7.2999999999999995E-2</v>
      </c>
      <c r="L3059">
        <v>234050158.56</v>
      </c>
      <c r="M3059">
        <v>18.332999999999998</v>
      </c>
      <c r="N3059" t="b">
        <v>0</v>
      </c>
    </row>
    <row r="3060" spans="1:14" x14ac:dyDescent="0.2">
      <c r="A3060">
        <v>234</v>
      </c>
      <c r="B3060">
        <v>40</v>
      </c>
      <c r="C3060">
        <v>137</v>
      </c>
      <c r="D3060">
        <v>97</v>
      </c>
      <c r="E3060" t="s">
        <v>122</v>
      </c>
      <c r="F3060" t="s">
        <v>7517</v>
      </c>
      <c r="G3060" t="s">
        <v>7518</v>
      </c>
      <c r="H3060" t="s">
        <v>7519</v>
      </c>
      <c r="I3060" t="s">
        <v>7413</v>
      </c>
      <c r="J3060" t="s">
        <v>7495</v>
      </c>
      <c r="K3060" t="s">
        <v>2047</v>
      </c>
      <c r="L3060">
        <v>234057322</v>
      </c>
      <c r="M3060" t="s">
        <v>7520</v>
      </c>
      <c r="N3060" t="b">
        <v>1</v>
      </c>
    </row>
    <row r="3061" spans="1:14" x14ac:dyDescent="0.2">
      <c r="A3061">
        <v>235</v>
      </c>
      <c r="B3061">
        <v>59</v>
      </c>
      <c r="C3061">
        <v>147</v>
      </c>
      <c r="D3061">
        <v>88</v>
      </c>
      <c r="E3061" t="s">
        <v>113</v>
      </c>
      <c r="F3061" t="s">
        <v>7521</v>
      </c>
      <c r="G3061" t="s">
        <v>7522</v>
      </c>
      <c r="H3061" t="s">
        <v>7523</v>
      </c>
      <c r="I3061" t="s">
        <v>813</v>
      </c>
      <c r="J3061" t="s">
        <v>7524</v>
      </c>
      <c r="K3061" t="s">
        <v>2047</v>
      </c>
      <c r="L3061">
        <v>235054890</v>
      </c>
      <c r="M3061" t="s">
        <v>816</v>
      </c>
      <c r="N3061" t="b">
        <v>1</v>
      </c>
    </row>
    <row r="3062" spans="1:14" x14ac:dyDescent="0.2">
      <c r="A3062">
        <v>235</v>
      </c>
      <c r="B3062">
        <v>57</v>
      </c>
      <c r="C3062">
        <v>146</v>
      </c>
      <c r="D3062">
        <v>89</v>
      </c>
      <c r="E3062" t="s">
        <v>114</v>
      </c>
      <c r="F3062" t="s">
        <v>7525</v>
      </c>
      <c r="G3062" t="s">
        <v>7526</v>
      </c>
      <c r="H3062">
        <v>47357.16</v>
      </c>
      <c r="I3062">
        <v>13.972</v>
      </c>
      <c r="J3062">
        <v>7573.5051000000003</v>
      </c>
      <c r="K3062">
        <v>5.9499999999999997E-2</v>
      </c>
      <c r="L3062">
        <v>235050840</v>
      </c>
      <c r="M3062">
        <v>15</v>
      </c>
      <c r="N3062" t="b">
        <v>0</v>
      </c>
    </row>
    <row r="3063" spans="1:14" x14ac:dyDescent="0.2">
      <c r="A3063">
        <v>235</v>
      </c>
      <c r="B3063">
        <v>55</v>
      </c>
      <c r="C3063">
        <v>145</v>
      </c>
      <c r="D3063">
        <v>90</v>
      </c>
      <c r="E3063" t="s">
        <v>115</v>
      </c>
      <c r="F3063" t="s">
        <v>7527</v>
      </c>
      <c r="G3063" t="s">
        <v>7528</v>
      </c>
      <c r="H3063">
        <v>44017.754000000001</v>
      </c>
      <c r="I3063">
        <v>13.041</v>
      </c>
      <c r="J3063">
        <v>7584.3861999999999</v>
      </c>
      <c r="K3063">
        <v>5.5500000000000001E-2</v>
      </c>
      <c r="L3063">
        <v>235047255</v>
      </c>
      <c r="M3063">
        <v>14</v>
      </c>
      <c r="N3063" t="b">
        <v>0</v>
      </c>
    </row>
    <row r="3064" spans="1:14" x14ac:dyDescent="0.2">
      <c r="A3064">
        <v>235</v>
      </c>
      <c r="B3064">
        <v>53</v>
      </c>
      <c r="C3064">
        <v>144</v>
      </c>
      <c r="D3064">
        <v>91</v>
      </c>
      <c r="E3064" t="s">
        <v>116</v>
      </c>
      <c r="F3064" t="s">
        <v>7529</v>
      </c>
      <c r="G3064" t="s">
        <v>7530</v>
      </c>
      <c r="H3064">
        <v>42288.900999999998</v>
      </c>
      <c r="I3064">
        <v>13.972</v>
      </c>
      <c r="J3064">
        <v>7588.4138999999996</v>
      </c>
      <c r="K3064">
        <v>5.9499999999999997E-2</v>
      </c>
      <c r="L3064">
        <v>235045399</v>
      </c>
      <c r="M3064">
        <v>15</v>
      </c>
      <c r="N3064" t="b">
        <v>0</v>
      </c>
    </row>
    <row r="3065" spans="1:14" x14ac:dyDescent="0.2">
      <c r="A3065">
        <v>235</v>
      </c>
      <c r="B3065">
        <v>51</v>
      </c>
      <c r="C3065">
        <v>143</v>
      </c>
      <c r="D3065">
        <v>92</v>
      </c>
      <c r="E3065" t="s">
        <v>117</v>
      </c>
      <c r="F3065" t="s">
        <v>220</v>
      </c>
      <c r="G3065" t="s">
        <v>7531</v>
      </c>
      <c r="H3065">
        <v>40918.781999999999</v>
      </c>
      <c r="I3065">
        <v>1.1160000000000001</v>
      </c>
      <c r="J3065">
        <v>7590.9151000000002</v>
      </c>
      <c r="K3065">
        <v>4.7999999999999996E-3</v>
      </c>
      <c r="L3065">
        <v>235043928.11000001</v>
      </c>
      <c r="M3065">
        <v>1.198</v>
      </c>
      <c r="N3065" t="b">
        <v>0</v>
      </c>
    </row>
    <row r="3066" spans="1:14" x14ac:dyDescent="0.2">
      <c r="A3066">
        <v>235</v>
      </c>
      <c r="B3066">
        <v>49</v>
      </c>
      <c r="C3066">
        <v>142</v>
      </c>
      <c r="D3066">
        <v>93</v>
      </c>
      <c r="E3066" t="s">
        <v>118</v>
      </c>
      <c r="F3066" t="s">
        <v>223</v>
      </c>
      <c r="G3066" t="s">
        <v>7532</v>
      </c>
      <c r="H3066">
        <v>41043.044000000002</v>
      </c>
      <c r="I3066">
        <v>1.3879999999999999</v>
      </c>
      <c r="J3066">
        <v>7587.0571</v>
      </c>
      <c r="K3066">
        <v>5.8999999999999999E-3</v>
      </c>
      <c r="L3066">
        <v>235044061.50999999</v>
      </c>
      <c r="M3066">
        <v>1.49</v>
      </c>
      <c r="N3066" t="b">
        <v>0</v>
      </c>
    </row>
    <row r="3067" spans="1:14" x14ac:dyDescent="0.2">
      <c r="A3067">
        <v>235</v>
      </c>
      <c r="B3067">
        <v>47</v>
      </c>
      <c r="C3067">
        <v>141</v>
      </c>
      <c r="D3067">
        <v>94</v>
      </c>
      <c r="E3067" t="s">
        <v>119</v>
      </c>
      <c r="F3067" t="s">
        <v>7533</v>
      </c>
      <c r="G3067" t="s">
        <v>7534</v>
      </c>
      <c r="H3067">
        <v>42182.345999999998</v>
      </c>
      <c r="I3067">
        <v>20.521000000000001</v>
      </c>
      <c r="J3067">
        <v>7578.8798999999999</v>
      </c>
      <c r="K3067">
        <v>8.7300000000000003E-2</v>
      </c>
      <c r="L3067">
        <v>235045284.59999999</v>
      </c>
      <c r="M3067">
        <v>22.03</v>
      </c>
      <c r="N3067" t="b">
        <v>0</v>
      </c>
    </row>
    <row r="3068" spans="1:14" x14ac:dyDescent="0.2">
      <c r="A3068">
        <v>235</v>
      </c>
      <c r="B3068">
        <v>45</v>
      </c>
      <c r="C3068">
        <v>140</v>
      </c>
      <c r="D3068">
        <v>95</v>
      </c>
      <c r="E3068" t="s">
        <v>120</v>
      </c>
      <c r="F3068" t="s">
        <v>7535</v>
      </c>
      <c r="G3068" t="s">
        <v>7536</v>
      </c>
      <c r="H3068">
        <v>44624.601999999999</v>
      </c>
      <c r="I3068">
        <v>52.78</v>
      </c>
      <c r="J3068">
        <v>7565.1581999999999</v>
      </c>
      <c r="K3068">
        <v>0.22459999999999999</v>
      </c>
      <c r="L3068">
        <v>235047906.47</v>
      </c>
      <c r="M3068">
        <v>56.661000000000001</v>
      </c>
      <c r="N3068" t="b">
        <v>0</v>
      </c>
    </row>
    <row r="3069" spans="1:14" x14ac:dyDescent="0.2">
      <c r="A3069">
        <v>235</v>
      </c>
      <c r="B3069">
        <v>43</v>
      </c>
      <c r="C3069">
        <v>139</v>
      </c>
      <c r="D3069">
        <v>96</v>
      </c>
      <c r="E3069" t="s">
        <v>121</v>
      </c>
      <c r="F3069" t="s">
        <v>7537</v>
      </c>
      <c r="G3069" t="s">
        <v>7538</v>
      </c>
      <c r="H3069" t="s">
        <v>7539</v>
      </c>
      <c r="I3069" t="s">
        <v>3466</v>
      </c>
      <c r="J3069" t="s">
        <v>7540</v>
      </c>
      <c r="K3069" t="s">
        <v>5525</v>
      </c>
      <c r="L3069">
        <v>235051545</v>
      </c>
      <c r="M3069" t="s">
        <v>3468</v>
      </c>
      <c r="N3069" t="b">
        <v>1</v>
      </c>
    </row>
    <row r="3070" spans="1:14" x14ac:dyDescent="0.2">
      <c r="A3070">
        <v>235</v>
      </c>
      <c r="B3070">
        <v>41</v>
      </c>
      <c r="C3070">
        <v>138</v>
      </c>
      <c r="D3070">
        <v>97</v>
      </c>
      <c r="E3070" t="s">
        <v>122</v>
      </c>
      <c r="F3070" t="s">
        <v>7541</v>
      </c>
      <c r="G3070" t="s">
        <v>7542</v>
      </c>
      <c r="H3070" t="s">
        <v>7543</v>
      </c>
      <c r="I3070" t="s">
        <v>261</v>
      </c>
      <c r="J3070" t="s">
        <v>7544</v>
      </c>
      <c r="K3070" t="s">
        <v>1655</v>
      </c>
      <c r="L3070">
        <v>235056651</v>
      </c>
      <c r="M3070" t="s">
        <v>499</v>
      </c>
      <c r="N3070" t="b">
        <v>1</v>
      </c>
    </row>
    <row r="3071" spans="1:14" x14ac:dyDescent="0.2">
      <c r="A3071">
        <v>236</v>
      </c>
      <c r="B3071">
        <v>58</v>
      </c>
      <c r="C3071">
        <v>147</v>
      </c>
      <c r="D3071">
        <v>89</v>
      </c>
      <c r="E3071" t="s">
        <v>114</v>
      </c>
      <c r="F3071" t="s">
        <v>7545</v>
      </c>
      <c r="G3071" t="s">
        <v>7546</v>
      </c>
      <c r="H3071">
        <v>51220.998</v>
      </c>
      <c r="I3071">
        <v>38.191000000000003</v>
      </c>
      <c r="J3071">
        <v>7559.2422999999999</v>
      </c>
      <c r="K3071">
        <v>0.1618</v>
      </c>
      <c r="L3071">
        <v>236054988</v>
      </c>
      <c r="M3071">
        <v>41</v>
      </c>
      <c r="N3071" t="b">
        <v>0</v>
      </c>
    </row>
    <row r="3072" spans="1:14" x14ac:dyDescent="0.2">
      <c r="A3072">
        <v>236</v>
      </c>
      <c r="B3072">
        <v>56</v>
      </c>
      <c r="C3072">
        <v>146</v>
      </c>
      <c r="D3072">
        <v>90</v>
      </c>
      <c r="E3072" t="s">
        <v>115</v>
      </c>
      <c r="F3072" t="s">
        <v>7547</v>
      </c>
      <c r="G3072" t="s">
        <v>7548</v>
      </c>
      <c r="H3072">
        <v>46255.203000000001</v>
      </c>
      <c r="I3072">
        <v>13.972</v>
      </c>
      <c r="J3072">
        <v>7576.9687999999996</v>
      </c>
      <c r="K3072">
        <v>5.9200000000000003E-2</v>
      </c>
      <c r="L3072">
        <v>236049657</v>
      </c>
      <c r="M3072">
        <v>15</v>
      </c>
      <c r="N3072" t="b">
        <v>0</v>
      </c>
    </row>
    <row r="3073" spans="1:14" x14ac:dyDescent="0.2">
      <c r="A3073">
        <v>236</v>
      </c>
      <c r="B3073">
        <v>54</v>
      </c>
      <c r="C3073">
        <v>145</v>
      </c>
      <c r="D3073">
        <v>91</v>
      </c>
      <c r="E3073" t="s">
        <v>116</v>
      </c>
      <c r="F3073" t="s">
        <v>7549</v>
      </c>
      <c r="G3073" t="s">
        <v>7550</v>
      </c>
      <c r="H3073">
        <v>45333.955000000002</v>
      </c>
      <c r="I3073">
        <v>13.972</v>
      </c>
      <c r="J3073">
        <v>7577.5573000000004</v>
      </c>
      <c r="K3073">
        <v>5.9200000000000003E-2</v>
      </c>
      <c r="L3073">
        <v>236048668</v>
      </c>
      <c r="M3073">
        <v>15</v>
      </c>
      <c r="N3073" t="b">
        <v>0</v>
      </c>
    </row>
    <row r="3074" spans="1:14" x14ac:dyDescent="0.2">
      <c r="A3074">
        <v>236</v>
      </c>
      <c r="B3074">
        <v>52</v>
      </c>
      <c r="C3074">
        <v>144</v>
      </c>
      <c r="D3074">
        <v>92</v>
      </c>
      <c r="E3074" t="s">
        <v>117</v>
      </c>
      <c r="F3074" t="s">
        <v>7551</v>
      </c>
      <c r="G3074" t="s">
        <v>7552</v>
      </c>
      <c r="H3074">
        <v>42444.582000000002</v>
      </c>
      <c r="I3074">
        <v>1.1120000000000001</v>
      </c>
      <c r="J3074">
        <v>7586.4853999999996</v>
      </c>
      <c r="K3074">
        <v>4.7000000000000002E-3</v>
      </c>
      <c r="L3074">
        <v>236045566.13</v>
      </c>
      <c r="M3074">
        <v>1.1930000000000001</v>
      </c>
      <c r="N3074" t="b">
        <v>0</v>
      </c>
    </row>
    <row r="3075" spans="1:14" x14ac:dyDescent="0.2">
      <c r="A3075">
        <v>236</v>
      </c>
      <c r="B3075">
        <v>50</v>
      </c>
      <c r="C3075">
        <v>143</v>
      </c>
      <c r="D3075">
        <v>93</v>
      </c>
      <c r="E3075" t="s">
        <v>118</v>
      </c>
      <c r="F3075" t="s">
        <v>7553</v>
      </c>
      <c r="G3075" t="s">
        <v>7554</v>
      </c>
      <c r="H3075">
        <v>43378.093999999997</v>
      </c>
      <c r="I3075">
        <v>50.420999999999999</v>
      </c>
      <c r="J3075">
        <v>7579.2147999999997</v>
      </c>
      <c r="K3075">
        <v>0.21360000000000001</v>
      </c>
      <c r="L3075">
        <v>236046568.28999999</v>
      </c>
      <c r="M3075">
        <v>54.128999999999998</v>
      </c>
      <c r="N3075" t="b">
        <v>0</v>
      </c>
    </row>
    <row r="3076" spans="1:14" x14ac:dyDescent="0.2">
      <c r="A3076">
        <v>236</v>
      </c>
      <c r="B3076">
        <v>48</v>
      </c>
      <c r="C3076">
        <v>142</v>
      </c>
      <c r="D3076">
        <v>94</v>
      </c>
      <c r="E3076" t="s">
        <v>119</v>
      </c>
      <c r="F3076" t="s">
        <v>7555</v>
      </c>
      <c r="G3076" t="s">
        <v>7556</v>
      </c>
      <c r="H3076">
        <v>42901.508000000002</v>
      </c>
      <c r="I3076">
        <v>1.81</v>
      </c>
      <c r="J3076">
        <v>7577.9192000000003</v>
      </c>
      <c r="K3076">
        <v>7.7000000000000002E-3</v>
      </c>
      <c r="L3076">
        <v>236046056.66</v>
      </c>
      <c r="M3076">
        <v>1.9419999999999999</v>
      </c>
      <c r="N3076" t="b">
        <v>0</v>
      </c>
    </row>
    <row r="3077" spans="1:14" x14ac:dyDescent="0.2">
      <c r="A3077">
        <v>236</v>
      </c>
      <c r="B3077">
        <v>46</v>
      </c>
      <c r="C3077">
        <v>141</v>
      </c>
      <c r="D3077">
        <v>95</v>
      </c>
      <c r="E3077" t="s">
        <v>120</v>
      </c>
      <c r="F3077" t="s">
        <v>7557</v>
      </c>
      <c r="G3077" t="s">
        <v>7558</v>
      </c>
      <c r="H3077" t="s">
        <v>7559</v>
      </c>
      <c r="I3077" t="s">
        <v>7560</v>
      </c>
      <c r="J3077" t="s">
        <v>7524</v>
      </c>
      <c r="K3077" t="s">
        <v>2047</v>
      </c>
      <c r="L3077">
        <v>236049427</v>
      </c>
      <c r="M3077" t="s">
        <v>7561</v>
      </c>
      <c r="N3077" t="b">
        <v>1</v>
      </c>
    </row>
    <row r="3078" spans="1:14" x14ac:dyDescent="0.2">
      <c r="A3078">
        <v>236</v>
      </c>
      <c r="B3078">
        <v>44</v>
      </c>
      <c r="C3078">
        <v>140</v>
      </c>
      <c r="D3078">
        <v>96</v>
      </c>
      <c r="E3078" t="s">
        <v>121</v>
      </c>
      <c r="F3078" t="s">
        <v>7562</v>
      </c>
      <c r="G3078" t="s">
        <v>7563</v>
      </c>
      <c r="H3078">
        <v>47852.82</v>
      </c>
      <c r="I3078">
        <v>17.635000000000002</v>
      </c>
      <c r="J3078">
        <v>7550.3090000000002</v>
      </c>
      <c r="K3078">
        <v>7.4700000000000003E-2</v>
      </c>
      <c r="L3078">
        <v>236051372.11000001</v>
      </c>
      <c r="M3078">
        <v>18.931000000000001</v>
      </c>
      <c r="N3078" t="b">
        <v>0</v>
      </c>
    </row>
    <row r="3079" spans="1:14" x14ac:dyDescent="0.2">
      <c r="A3079">
        <v>236</v>
      </c>
      <c r="B3079">
        <v>42</v>
      </c>
      <c r="C3079">
        <v>139</v>
      </c>
      <c r="D3079">
        <v>97</v>
      </c>
      <c r="E3079" t="s">
        <v>122</v>
      </c>
      <c r="F3079" t="s">
        <v>7564</v>
      </c>
      <c r="G3079" t="s">
        <v>7565</v>
      </c>
      <c r="H3079" t="s">
        <v>7566</v>
      </c>
      <c r="I3079" t="s">
        <v>2559</v>
      </c>
      <c r="J3079" t="s">
        <v>7567</v>
      </c>
      <c r="K3079" t="s">
        <v>1655</v>
      </c>
      <c r="L3079">
        <v>236057479</v>
      </c>
      <c r="M3079" t="s">
        <v>2561</v>
      </c>
      <c r="N3079" t="b">
        <v>1</v>
      </c>
    </row>
    <row r="3080" spans="1:14" x14ac:dyDescent="0.2">
      <c r="A3080">
        <v>237</v>
      </c>
      <c r="B3080">
        <v>59</v>
      </c>
      <c r="C3080">
        <v>148</v>
      </c>
      <c r="D3080">
        <v>89</v>
      </c>
      <c r="E3080" t="s">
        <v>114</v>
      </c>
      <c r="F3080" t="s">
        <v>7568</v>
      </c>
      <c r="G3080" t="s">
        <v>7569</v>
      </c>
      <c r="H3080" t="s">
        <v>7570</v>
      </c>
      <c r="I3080" t="s">
        <v>581</v>
      </c>
      <c r="J3080" t="s">
        <v>7571</v>
      </c>
      <c r="K3080" t="s">
        <v>1655</v>
      </c>
      <c r="L3080">
        <v>237057993</v>
      </c>
      <c r="M3080" t="s">
        <v>584</v>
      </c>
      <c r="N3080" t="b">
        <v>1</v>
      </c>
    </row>
    <row r="3081" spans="1:14" x14ac:dyDescent="0.2">
      <c r="A3081">
        <v>237</v>
      </c>
      <c r="B3081">
        <v>57</v>
      </c>
      <c r="C3081">
        <v>147</v>
      </c>
      <c r="D3081">
        <v>90</v>
      </c>
      <c r="E3081" t="s">
        <v>115</v>
      </c>
      <c r="F3081" t="s">
        <v>7572</v>
      </c>
      <c r="G3081" t="s">
        <v>7573</v>
      </c>
      <c r="H3081">
        <v>49955.097000000002</v>
      </c>
      <c r="I3081">
        <v>15.835000000000001</v>
      </c>
      <c r="J3081">
        <v>7563.4432999999999</v>
      </c>
      <c r="K3081">
        <v>6.6799999999999998E-2</v>
      </c>
      <c r="L3081">
        <v>237053629</v>
      </c>
      <c r="M3081">
        <v>17</v>
      </c>
      <c r="N3081" t="b">
        <v>0</v>
      </c>
    </row>
    <row r="3082" spans="1:14" x14ac:dyDescent="0.2">
      <c r="A3082">
        <v>237</v>
      </c>
      <c r="B3082">
        <v>55</v>
      </c>
      <c r="C3082">
        <v>146</v>
      </c>
      <c r="D3082">
        <v>91</v>
      </c>
      <c r="E3082" t="s">
        <v>116</v>
      </c>
      <c r="F3082" t="s">
        <v>7574</v>
      </c>
      <c r="G3082" t="s">
        <v>7575</v>
      </c>
      <c r="H3082">
        <v>47527.624000000003</v>
      </c>
      <c r="I3082">
        <v>13.041</v>
      </c>
      <c r="J3082">
        <v>7570.3846999999996</v>
      </c>
      <c r="K3082">
        <v>5.5E-2</v>
      </c>
      <c r="L3082">
        <v>237051023</v>
      </c>
      <c r="M3082">
        <v>14</v>
      </c>
      <c r="N3082" t="b">
        <v>0</v>
      </c>
    </row>
    <row r="3083" spans="1:14" x14ac:dyDescent="0.2">
      <c r="A3083">
        <v>237</v>
      </c>
      <c r="B3083">
        <v>53</v>
      </c>
      <c r="C3083">
        <v>145</v>
      </c>
      <c r="D3083">
        <v>92</v>
      </c>
      <c r="E3083" t="s">
        <v>117</v>
      </c>
      <c r="F3083" t="s">
        <v>7576</v>
      </c>
      <c r="G3083" t="s">
        <v>7577</v>
      </c>
      <c r="H3083">
        <v>45390.133000000002</v>
      </c>
      <c r="I3083">
        <v>1.202</v>
      </c>
      <c r="J3083">
        <v>7576.1026000000002</v>
      </c>
      <c r="K3083">
        <v>5.1000000000000004E-3</v>
      </c>
      <c r="L3083">
        <v>237048728.30000001</v>
      </c>
      <c r="M3083">
        <v>1.29</v>
      </c>
      <c r="N3083" t="b">
        <v>0</v>
      </c>
    </row>
    <row r="3084" spans="1:14" x14ac:dyDescent="0.2">
      <c r="A3084">
        <v>237</v>
      </c>
      <c r="B3084">
        <v>51</v>
      </c>
      <c r="C3084">
        <v>144</v>
      </c>
      <c r="D3084">
        <v>93</v>
      </c>
      <c r="E3084" t="s">
        <v>118</v>
      </c>
      <c r="F3084" t="s">
        <v>7578</v>
      </c>
      <c r="G3084" t="s">
        <v>7579</v>
      </c>
      <c r="H3084">
        <v>44871.599000000002</v>
      </c>
      <c r="I3084">
        <v>1.1200000000000001</v>
      </c>
      <c r="J3084">
        <v>7574.9894999999997</v>
      </c>
      <c r="K3084">
        <v>4.7000000000000002E-3</v>
      </c>
      <c r="L3084">
        <v>237048171.63999999</v>
      </c>
      <c r="M3084">
        <v>1.2010000000000001</v>
      </c>
      <c r="N3084" t="b">
        <v>0</v>
      </c>
    </row>
    <row r="3085" spans="1:14" x14ac:dyDescent="0.2">
      <c r="A3085">
        <v>237</v>
      </c>
      <c r="B3085">
        <v>49</v>
      </c>
      <c r="C3085">
        <v>143</v>
      </c>
      <c r="D3085">
        <v>94</v>
      </c>
      <c r="E3085" t="s">
        <v>119</v>
      </c>
      <c r="F3085" t="s">
        <v>7580</v>
      </c>
      <c r="G3085" t="s">
        <v>7581</v>
      </c>
      <c r="H3085">
        <v>45091.661999999997</v>
      </c>
      <c r="I3085">
        <v>1.6970000000000001</v>
      </c>
      <c r="J3085">
        <v>7570.7599</v>
      </c>
      <c r="K3085">
        <v>7.1999999999999998E-3</v>
      </c>
      <c r="L3085">
        <v>237048407.88</v>
      </c>
      <c r="M3085">
        <v>1.821</v>
      </c>
      <c r="N3085" t="b">
        <v>0</v>
      </c>
    </row>
    <row r="3086" spans="1:14" x14ac:dyDescent="0.2">
      <c r="A3086">
        <v>237</v>
      </c>
      <c r="B3086">
        <v>47</v>
      </c>
      <c r="C3086">
        <v>142</v>
      </c>
      <c r="D3086">
        <v>95</v>
      </c>
      <c r="E3086" t="s">
        <v>120</v>
      </c>
      <c r="F3086" t="s">
        <v>7582</v>
      </c>
      <c r="G3086" t="s">
        <v>7583</v>
      </c>
      <c r="H3086" t="s">
        <v>7584</v>
      </c>
      <c r="I3086" t="s">
        <v>7585</v>
      </c>
      <c r="J3086" t="s">
        <v>7524</v>
      </c>
      <c r="K3086" t="s">
        <v>5525</v>
      </c>
      <c r="L3086">
        <v>237049995</v>
      </c>
      <c r="M3086" t="s">
        <v>7586</v>
      </c>
      <c r="N3086" t="b">
        <v>1</v>
      </c>
    </row>
    <row r="3087" spans="1:14" x14ac:dyDescent="0.2">
      <c r="A3087">
        <v>237</v>
      </c>
      <c r="B3087">
        <v>45</v>
      </c>
      <c r="C3087">
        <v>141</v>
      </c>
      <c r="D3087">
        <v>96</v>
      </c>
      <c r="E3087" t="s">
        <v>121</v>
      </c>
      <c r="F3087" t="s">
        <v>7587</v>
      </c>
      <c r="G3087" t="s">
        <v>7588</v>
      </c>
      <c r="H3087">
        <v>49247.150999999998</v>
      </c>
      <c r="I3087">
        <v>74.399000000000001</v>
      </c>
      <c r="J3087">
        <v>7546.6241</v>
      </c>
      <c r="K3087">
        <v>0.31390000000000001</v>
      </c>
      <c r="L3087">
        <v>237052868.97999999</v>
      </c>
      <c r="M3087">
        <v>79.87</v>
      </c>
      <c r="N3087" t="b">
        <v>0</v>
      </c>
    </row>
    <row r="3088" spans="1:14" x14ac:dyDescent="0.2">
      <c r="A3088">
        <v>237</v>
      </c>
      <c r="B3088">
        <v>43</v>
      </c>
      <c r="C3088">
        <v>140</v>
      </c>
      <c r="D3088">
        <v>97</v>
      </c>
      <c r="E3088" t="s">
        <v>122</v>
      </c>
      <c r="F3088" t="s">
        <v>7589</v>
      </c>
      <c r="G3088" t="s">
        <v>7590</v>
      </c>
      <c r="H3088" t="s">
        <v>7591</v>
      </c>
      <c r="I3088" t="s">
        <v>7592</v>
      </c>
      <c r="J3088" t="s">
        <v>7593</v>
      </c>
      <c r="K3088" t="s">
        <v>2047</v>
      </c>
      <c r="L3088">
        <v>237057123</v>
      </c>
      <c r="M3088" t="s">
        <v>7594</v>
      </c>
      <c r="N3088" t="b">
        <v>1</v>
      </c>
    </row>
    <row r="3089" spans="1:14" x14ac:dyDescent="0.2">
      <c r="A3089">
        <v>237</v>
      </c>
      <c r="B3089">
        <v>41</v>
      </c>
      <c r="C3089">
        <v>139</v>
      </c>
      <c r="D3089">
        <v>98</v>
      </c>
      <c r="E3089" t="s">
        <v>123</v>
      </c>
      <c r="F3089" t="s">
        <v>7595</v>
      </c>
      <c r="G3089" t="s">
        <v>7596</v>
      </c>
      <c r="H3089">
        <v>57938.254999999997</v>
      </c>
      <c r="I3089">
        <v>97.346999999999994</v>
      </c>
      <c r="J3089">
        <v>7503.3507</v>
      </c>
      <c r="K3089">
        <v>0.41070000000000001</v>
      </c>
      <c r="L3089">
        <v>237062199.27000001</v>
      </c>
      <c r="M3089">
        <v>104.506</v>
      </c>
      <c r="N3089" t="b">
        <v>0</v>
      </c>
    </row>
    <row r="3090" spans="1:14" x14ac:dyDescent="0.2">
      <c r="A3090">
        <v>238</v>
      </c>
      <c r="B3090">
        <v>58</v>
      </c>
      <c r="C3090">
        <v>148</v>
      </c>
      <c r="D3090">
        <v>90</v>
      </c>
      <c r="E3090" t="s">
        <v>115</v>
      </c>
      <c r="F3090" t="s">
        <v>7597</v>
      </c>
      <c r="G3090" t="s">
        <v>7598</v>
      </c>
      <c r="H3090" t="s">
        <v>7599</v>
      </c>
      <c r="I3090" t="s">
        <v>1143</v>
      </c>
      <c r="J3090" t="s">
        <v>7600</v>
      </c>
      <c r="K3090" t="s">
        <v>2047</v>
      </c>
      <c r="L3090">
        <v>238056388</v>
      </c>
      <c r="M3090" t="s">
        <v>1145</v>
      </c>
      <c r="N3090" t="b">
        <v>1</v>
      </c>
    </row>
    <row r="3091" spans="1:14" x14ac:dyDescent="0.2">
      <c r="A3091">
        <v>238</v>
      </c>
      <c r="B3091">
        <v>56</v>
      </c>
      <c r="C3091">
        <v>147</v>
      </c>
      <c r="D3091">
        <v>91</v>
      </c>
      <c r="E3091" t="s">
        <v>116</v>
      </c>
      <c r="F3091" t="s">
        <v>7601</v>
      </c>
      <c r="G3091" t="s">
        <v>7602</v>
      </c>
      <c r="H3091">
        <v>50894.042999999998</v>
      </c>
      <c r="I3091">
        <v>15.835000000000001</v>
      </c>
      <c r="J3091">
        <v>7558.3449000000001</v>
      </c>
      <c r="K3091">
        <v>6.6500000000000004E-2</v>
      </c>
      <c r="L3091">
        <v>238054637</v>
      </c>
      <c r="M3091">
        <v>17</v>
      </c>
      <c r="N3091" t="b">
        <v>0</v>
      </c>
    </row>
    <row r="3092" spans="1:14" x14ac:dyDescent="0.2">
      <c r="A3092">
        <v>238</v>
      </c>
      <c r="B3092">
        <v>54</v>
      </c>
      <c r="C3092">
        <v>146</v>
      </c>
      <c r="D3092">
        <v>92</v>
      </c>
      <c r="E3092" t="s">
        <v>117</v>
      </c>
      <c r="F3092" t="s">
        <v>7603</v>
      </c>
      <c r="G3092" t="s">
        <v>7604</v>
      </c>
      <c r="H3092">
        <v>47307.732000000004</v>
      </c>
      <c r="I3092">
        <v>1.492</v>
      </c>
      <c r="J3092">
        <v>7570.1261999999997</v>
      </c>
      <c r="K3092">
        <v>6.3E-3</v>
      </c>
      <c r="L3092">
        <v>238050786.93000001</v>
      </c>
      <c r="M3092">
        <v>1.601</v>
      </c>
      <c r="N3092" t="b">
        <v>0</v>
      </c>
    </row>
    <row r="3093" spans="1:14" x14ac:dyDescent="0.2">
      <c r="A3093">
        <v>238</v>
      </c>
      <c r="B3093">
        <v>52</v>
      </c>
      <c r="C3093">
        <v>145</v>
      </c>
      <c r="D3093">
        <v>93</v>
      </c>
      <c r="E3093" t="s">
        <v>118</v>
      </c>
      <c r="F3093" t="s">
        <v>7605</v>
      </c>
      <c r="G3093" t="s">
        <v>7606</v>
      </c>
      <c r="H3093">
        <v>47454.597000000002</v>
      </c>
      <c r="I3093">
        <v>1.137</v>
      </c>
      <c r="J3093">
        <v>7566.2219999999998</v>
      </c>
      <c r="K3093">
        <v>4.7999999999999996E-3</v>
      </c>
      <c r="L3093">
        <v>238050944.59999999</v>
      </c>
      <c r="M3093">
        <v>1.22</v>
      </c>
      <c r="N3093" t="b">
        <v>0</v>
      </c>
    </row>
    <row r="3094" spans="1:14" x14ac:dyDescent="0.2">
      <c r="A3094">
        <v>238</v>
      </c>
      <c r="B3094">
        <v>50</v>
      </c>
      <c r="C3094">
        <v>144</v>
      </c>
      <c r="D3094">
        <v>94</v>
      </c>
      <c r="E3094" t="s">
        <v>119</v>
      </c>
      <c r="F3094" t="s">
        <v>7607</v>
      </c>
      <c r="G3094" t="s">
        <v>7608</v>
      </c>
      <c r="H3094">
        <v>46163.148000000001</v>
      </c>
      <c r="I3094">
        <v>1.1379999999999999</v>
      </c>
      <c r="J3094">
        <v>7568.3611000000001</v>
      </c>
      <c r="K3094">
        <v>4.7999999999999996E-3</v>
      </c>
      <c r="L3094">
        <v>238049558.16999999</v>
      </c>
      <c r="M3094">
        <v>1.2210000000000001</v>
      </c>
      <c r="N3094" t="b">
        <v>0</v>
      </c>
    </row>
    <row r="3095" spans="1:14" x14ac:dyDescent="0.2">
      <c r="A3095">
        <v>238</v>
      </c>
      <c r="B3095">
        <v>48</v>
      </c>
      <c r="C3095">
        <v>143</v>
      </c>
      <c r="D3095">
        <v>95</v>
      </c>
      <c r="E3095" t="s">
        <v>120</v>
      </c>
      <c r="F3095" t="s">
        <v>7609</v>
      </c>
      <c r="G3095" t="s">
        <v>7610</v>
      </c>
      <c r="H3095">
        <v>48421.421000000002</v>
      </c>
      <c r="I3095">
        <v>58.911000000000001</v>
      </c>
      <c r="J3095">
        <v>7555.5852999999997</v>
      </c>
      <c r="K3095">
        <v>0.2475</v>
      </c>
      <c r="L3095">
        <v>238051982.53</v>
      </c>
      <c r="M3095">
        <v>63.243000000000002</v>
      </c>
      <c r="N3095" t="b">
        <v>0</v>
      </c>
    </row>
    <row r="3096" spans="1:14" x14ac:dyDescent="0.2">
      <c r="A3096">
        <v>238</v>
      </c>
      <c r="B3096">
        <v>46</v>
      </c>
      <c r="C3096">
        <v>142</v>
      </c>
      <c r="D3096">
        <v>96</v>
      </c>
      <c r="E3096" t="s">
        <v>121</v>
      </c>
      <c r="F3096" t="s">
        <v>7611</v>
      </c>
      <c r="G3096" t="s">
        <v>7612</v>
      </c>
      <c r="H3096">
        <v>49445.203000000001</v>
      </c>
      <c r="I3096">
        <v>12.234</v>
      </c>
      <c r="J3096">
        <v>7547.9966000000004</v>
      </c>
      <c r="K3096">
        <v>5.1400000000000001E-2</v>
      </c>
      <c r="L3096">
        <v>238053081.59999999</v>
      </c>
      <c r="M3096">
        <v>13.132999999999999</v>
      </c>
      <c r="N3096" t="b">
        <v>0</v>
      </c>
    </row>
    <row r="3097" spans="1:14" x14ac:dyDescent="0.2">
      <c r="A3097">
        <v>238</v>
      </c>
      <c r="B3097">
        <v>44</v>
      </c>
      <c r="C3097">
        <v>141</v>
      </c>
      <c r="D3097">
        <v>97</v>
      </c>
      <c r="E3097" t="s">
        <v>122</v>
      </c>
      <c r="F3097" t="s">
        <v>7613</v>
      </c>
      <c r="G3097" t="s">
        <v>7614</v>
      </c>
      <c r="H3097" t="s">
        <v>7615</v>
      </c>
      <c r="I3097" t="s">
        <v>7616</v>
      </c>
      <c r="J3097" t="s">
        <v>895</v>
      </c>
      <c r="K3097" t="s">
        <v>2047</v>
      </c>
      <c r="L3097">
        <v>238058204</v>
      </c>
      <c r="M3097" t="s">
        <v>7617</v>
      </c>
      <c r="N3097" t="b">
        <v>1</v>
      </c>
    </row>
    <row r="3098" spans="1:14" x14ac:dyDescent="0.2">
      <c r="A3098">
        <v>238</v>
      </c>
      <c r="B3098">
        <v>42</v>
      </c>
      <c r="C3098">
        <v>140</v>
      </c>
      <c r="D3098">
        <v>98</v>
      </c>
      <c r="E3098" t="s">
        <v>123</v>
      </c>
      <c r="F3098" t="s">
        <v>7618</v>
      </c>
      <c r="G3098" t="s">
        <v>7619</v>
      </c>
      <c r="H3098" t="s">
        <v>7620</v>
      </c>
      <c r="I3098" t="s">
        <v>2178</v>
      </c>
      <c r="J3098" t="s">
        <v>7621</v>
      </c>
      <c r="K3098" t="s">
        <v>2047</v>
      </c>
      <c r="L3098">
        <v>238061490</v>
      </c>
      <c r="M3098" t="s">
        <v>2180</v>
      </c>
      <c r="N3098" t="b">
        <v>1</v>
      </c>
    </row>
    <row r="3099" spans="1:14" x14ac:dyDescent="0.2">
      <c r="A3099">
        <v>239</v>
      </c>
      <c r="B3099">
        <v>59</v>
      </c>
      <c r="C3099">
        <v>149</v>
      </c>
      <c r="D3099">
        <v>90</v>
      </c>
      <c r="E3099" t="s">
        <v>115</v>
      </c>
      <c r="F3099" t="s">
        <v>7622</v>
      </c>
      <c r="G3099" t="s">
        <v>7623</v>
      </c>
      <c r="H3099" t="s">
        <v>7624</v>
      </c>
      <c r="I3099" t="s">
        <v>581</v>
      </c>
      <c r="J3099" t="s">
        <v>782</v>
      </c>
      <c r="K3099" t="s">
        <v>1655</v>
      </c>
      <c r="L3099">
        <v>239060655</v>
      </c>
      <c r="M3099" t="s">
        <v>584</v>
      </c>
      <c r="N3099" t="b">
        <v>1</v>
      </c>
    </row>
    <row r="3100" spans="1:14" x14ac:dyDescent="0.2">
      <c r="A3100">
        <v>239</v>
      </c>
      <c r="B3100">
        <v>57</v>
      </c>
      <c r="C3100">
        <v>148</v>
      </c>
      <c r="D3100">
        <v>91</v>
      </c>
      <c r="E3100" t="s">
        <v>116</v>
      </c>
      <c r="F3100" t="s">
        <v>7625</v>
      </c>
      <c r="G3100" t="s">
        <v>7626</v>
      </c>
      <c r="H3100" t="s">
        <v>7627</v>
      </c>
      <c r="I3100" t="s">
        <v>602</v>
      </c>
      <c r="J3100" t="s">
        <v>7571</v>
      </c>
      <c r="K3100" t="s">
        <v>2047</v>
      </c>
      <c r="L3100">
        <v>239057260</v>
      </c>
      <c r="M3100" t="s">
        <v>605</v>
      </c>
      <c r="N3100" t="b">
        <v>1</v>
      </c>
    </row>
    <row r="3101" spans="1:14" x14ac:dyDescent="0.2">
      <c r="A3101">
        <v>239</v>
      </c>
      <c r="B3101">
        <v>55</v>
      </c>
      <c r="C3101">
        <v>147</v>
      </c>
      <c r="D3101">
        <v>92</v>
      </c>
      <c r="E3101" t="s">
        <v>117</v>
      </c>
      <c r="F3101" t="s">
        <v>7628</v>
      </c>
      <c r="G3101" t="s">
        <v>7629</v>
      </c>
      <c r="H3101">
        <v>50572.667999999998</v>
      </c>
      <c r="I3101">
        <v>1.502</v>
      </c>
      <c r="J3101">
        <v>7558.5623999999998</v>
      </c>
      <c r="K3101">
        <v>6.3E-3</v>
      </c>
      <c r="L3101">
        <v>239054291.97999999</v>
      </c>
      <c r="M3101">
        <v>1.6120000000000001</v>
      </c>
      <c r="N3101" t="b">
        <v>0</v>
      </c>
    </row>
    <row r="3102" spans="1:14" x14ac:dyDescent="0.2">
      <c r="A3102">
        <v>239</v>
      </c>
      <c r="B3102">
        <v>53</v>
      </c>
      <c r="C3102">
        <v>146</v>
      </c>
      <c r="D3102">
        <v>93</v>
      </c>
      <c r="E3102" t="s">
        <v>118</v>
      </c>
      <c r="F3102" t="s">
        <v>7630</v>
      </c>
      <c r="G3102" t="s">
        <v>7631</v>
      </c>
      <c r="H3102">
        <v>49311.004999999997</v>
      </c>
      <c r="I3102">
        <v>1.31</v>
      </c>
      <c r="J3102">
        <v>7560.5680000000002</v>
      </c>
      <c r="K3102">
        <v>5.4999999999999997E-3</v>
      </c>
      <c r="L3102">
        <v>239052937.53</v>
      </c>
      <c r="M3102">
        <v>1.4059999999999999</v>
      </c>
      <c r="N3102" t="b">
        <v>0</v>
      </c>
    </row>
    <row r="3103" spans="1:14" x14ac:dyDescent="0.2">
      <c r="A3103">
        <v>239</v>
      </c>
      <c r="B3103">
        <v>51</v>
      </c>
      <c r="C3103">
        <v>145</v>
      </c>
      <c r="D3103">
        <v>94</v>
      </c>
      <c r="E3103" t="s">
        <v>119</v>
      </c>
      <c r="F3103" t="s">
        <v>7632</v>
      </c>
      <c r="G3103" t="s">
        <v>7633</v>
      </c>
      <c r="H3103">
        <v>48588.22</v>
      </c>
      <c r="I3103">
        <v>1.1120000000000001</v>
      </c>
      <c r="J3103">
        <v>7560.3186999999998</v>
      </c>
      <c r="K3103">
        <v>4.7000000000000002E-3</v>
      </c>
      <c r="L3103">
        <v>239052161.59</v>
      </c>
      <c r="M3103">
        <v>1.194</v>
      </c>
      <c r="N3103" t="b">
        <v>0</v>
      </c>
    </row>
    <row r="3104" spans="1:14" x14ac:dyDescent="0.2">
      <c r="A3104">
        <v>239</v>
      </c>
      <c r="B3104">
        <v>49</v>
      </c>
      <c r="C3104">
        <v>144</v>
      </c>
      <c r="D3104">
        <v>95</v>
      </c>
      <c r="E3104" t="s">
        <v>120</v>
      </c>
      <c r="F3104" t="s">
        <v>7634</v>
      </c>
      <c r="G3104" t="s">
        <v>7635</v>
      </c>
      <c r="H3104">
        <v>49390.36</v>
      </c>
      <c r="I3104">
        <v>1.982</v>
      </c>
      <c r="J3104">
        <v>7553.6890999999996</v>
      </c>
      <c r="K3104">
        <v>8.3000000000000001E-3</v>
      </c>
      <c r="L3104">
        <v>239053022.72</v>
      </c>
      <c r="M3104">
        <v>2.1269999999999998</v>
      </c>
      <c r="N3104" t="b">
        <v>0</v>
      </c>
    </row>
    <row r="3105" spans="1:14" x14ac:dyDescent="0.2">
      <c r="A3105">
        <v>239</v>
      </c>
      <c r="B3105">
        <v>47</v>
      </c>
      <c r="C3105">
        <v>143</v>
      </c>
      <c r="D3105">
        <v>96</v>
      </c>
      <c r="E3105" t="s">
        <v>121</v>
      </c>
      <c r="F3105" t="s">
        <v>7636</v>
      </c>
      <c r="G3105" t="s">
        <v>7637</v>
      </c>
      <c r="H3105">
        <v>51146.962</v>
      </c>
      <c r="I3105">
        <v>150.07</v>
      </c>
      <c r="J3105">
        <v>7543.0658999999996</v>
      </c>
      <c r="K3105">
        <v>0.62790000000000001</v>
      </c>
      <c r="L3105">
        <v>239054908.50999999</v>
      </c>
      <c r="M3105">
        <v>161.107</v>
      </c>
      <c r="N3105" t="b">
        <v>0</v>
      </c>
    </row>
    <row r="3106" spans="1:14" x14ac:dyDescent="0.2">
      <c r="A3106">
        <v>239</v>
      </c>
      <c r="B3106">
        <v>45</v>
      </c>
      <c r="C3106">
        <v>142</v>
      </c>
      <c r="D3106">
        <v>97</v>
      </c>
      <c r="E3106" t="s">
        <v>122</v>
      </c>
      <c r="F3106" t="s">
        <v>7638</v>
      </c>
      <c r="G3106" t="s">
        <v>7639</v>
      </c>
      <c r="H3106" t="s">
        <v>7640</v>
      </c>
      <c r="I3106" t="s">
        <v>1827</v>
      </c>
      <c r="J3106" t="s">
        <v>7593</v>
      </c>
      <c r="K3106" t="s">
        <v>2047</v>
      </c>
      <c r="L3106">
        <v>239058239</v>
      </c>
      <c r="M3106" t="s">
        <v>7641</v>
      </c>
      <c r="N3106" t="b">
        <v>1</v>
      </c>
    </row>
    <row r="3107" spans="1:14" x14ac:dyDescent="0.2">
      <c r="A3107">
        <v>239</v>
      </c>
      <c r="B3107">
        <v>43</v>
      </c>
      <c r="C3107">
        <v>141</v>
      </c>
      <c r="D3107">
        <v>98</v>
      </c>
      <c r="E3107" t="s">
        <v>123</v>
      </c>
      <c r="F3107" t="s">
        <v>7642</v>
      </c>
      <c r="G3107" t="s">
        <v>7643</v>
      </c>
      <c r="H3107" t="s">
        <v>7644</v>
      </c>
      <c r="I3107" t="s">
        <v>7645</v>
      </c>
      <c r="J3107" t="s">
        <v>7646</v>
      </c>
      <c r="K3107" t="s">
        <v>2047</v>
      </c>
      <c r="L3107">
        <v>239062482</v>
      </c>
      <c r="M3107" t="s">
        <v>7647</v>
      </c>
      <c r="N3107" t="b">
        <v>1</v>
      </c>
    </row>
    <row r="3108" spans="1:14" x14ac:dyDescent="0.2">
      <c r="A3108">
        <v>239</v>
      </c>
      <c r="B3108">
        <v>41</v>
      </c>
      <c r="C3108">
        <v>140</v>
      </c>
      <c r="D3108">
        <v>99</v>
      </c>
      <c r="E3108" t="s">
        <v>124</v>
      </c>
      <c r="F3108" t="s">
        <v>7648</v>
      </c>
      <c r="G3108" t="s">
        <v>7649</v>
      </c>
      <c r="H3108" t="s">
        <v>7650</v>
      </c>
      <c r="I3108" t="s">
        <v>813</v>
      </c>
      <c r="J3108" t="s">
        <v>7651</v>
      </c>
      <c r="K3108" t="s">
        <v>2047</v>
      </c>
      <c r="L3108">
        <v>239068310</v>
      </c>
      <c r="M3108" t="s">
        <v>816</v>
      </c>
      <c r="N3108" t="b">
        <v>1</v>
      </c>
    </row>
    <row r="3109" spans="1:14" x14ac:dyDescent="0.2">
      <c r="A3109">
        <v>240</v>
      </c>
      <c r="B3109">
        <v>58</v>
      </c>
      <c r="C3109">
        <v>149</v>
      </c>
      <c r="D3109">
        <v>91</v>
      </c>
      <c r="E3109" t="s">
        <v>116</v>
      </c>
      <c r="F3109" t="s">
        <v>7652</v>
      </c>
      <c r="G3109" t="s">
        <v>7653</v>
      </c>
      <c r="H3109" t="s">
        <v>7654</v>
      </c>
      <c r="I3109" t="s">
        <v>732</v>
      </c>
      <c r="J3109" t="s">
        <v>7655</v>
      </c>
      <c r="K3109" t="s">
        <v>2047</v>
      </c>
      <c r="L3109">
        <v>240061203</v>
      </c>
      <c r="M3109" t="s">
        <v>734</v>
      </c>
      <c r="N3109" t="b">
        <v>1</v>
      </c>
    </row>
    <row r="3110" spans="1:14" x14ac:dyDescent="0.2">
      <c r="A3110">
        <v>240</v>
      </c>
      <c r="B3110">
        <v>56</v>
      </c>
      <c r="C3110">
        <v>148</v>
      </c>
      <c r="D3110">
        <v>92</v>
      </c>
      <c r="E3110" t="s">
        <v>117</v>
      </c>
      <c r="F3110" t="s">
        <v>7656</v>
      </c>
      <c r="G3110" t="s">
        <v>7657</v>
      </c>
      <c r="H3110">
        <v>52715.497000000003</v>
      </c>
      <c r="I3110">
        <v>2.5529999999999999</v>
      </c>
      <c r="J3110">
        <v>7551.7704999999996</v>
      </c>
      <c r="K3110">
        <v>1.06E-2</v>
      </c>
      <c r="L3110">
        <v>240056592.41</v>
      </c>
      <c r="M3110">
        <v>2.74</v>
      </c>
      <c r="N3110" t="b">
        <v>0</v>
      </c>
    </row>
    <row r="3111" spans="1:14" x14ac:dyDescent="0.2">
      <c r="A3111">
        <v>240</v>
      </c>
      <c r="B3111">
        <v>54</v>
      </c>
      <c r="C3111">
        <v>147</v>
      </c>
      <c r="D3111">
        <v>93</v>
      </c>
      <c r="E3111" t="s">
        <v>118</v>
      </c>
      <c r="F3111" t="s">
        <v>7658</v>
      </c>
      <c r="G3111" t="s">
        <v>7659</v>
      </c>
      <c r="H3111">
        <v>52316.228999999999</v>
      </c>
      <c r="I3111">
        <v>17.032</v>
      </c>
      <c r="J3111">
        <v>7550.1742999999997</v>
      </c>
      <c r="K3111">
        <v>7.0999999999999994E-2</v>
      </c>
      <c r="L3111">
        <v>240056163.77000001</v>
      </c>
      <c r="M3111">
        <v>18.283999999999999</v>
      </c>
      <c r="N3111" t="b">
        <v>0</v>
      </c>
    </row>
    <row r="3112" spans="1:14" x14ac:dyDescent="0.2">
      <c r="A3112">
        <v>240</v>
      </c>
      <c r="B3112">
        <v>52</v>
      </c>
      <c r="C3112">
        <v>146</v>
      </c>
      <c r="D3112">
        <v>94</v>
      </c>
      <c r="E3112" t="s">
        <v>119</v>
      </c>
      <c r="F3112" t="s">
        <v>7660</v>
      </c>
      <c r="G3112" t="s">
        <v>7661</v>
      </c>
      <c r="H3112">
        <v>50125.319000000003</v>
      </c>
      <c r="I3112">
        <v>1.105</v>
      </c>
      <c r="J3112">
        <v>7556.0433000000003</v>
      </c>
      <c r="K3112">
        <v>4.5999999999999999E-3</v>
      </c>
      <c r="L3112">
        <v>240053811.74000001</v>
      </c>
      <c r="M3112">
        <v>1.1859999999999999</v>
      </c>
      <c r="N3112" t="b">
        <v>0</v>
      </c>
    </row>
    <row r="3113" spans="1:14" x14ac:dyDescent="0.2">
      <c r="A3113">
        <v>240</v>
      </c>
      <c r="B3113">
        <v>50</v>
      </c>
      <c r="C3113">
        <v>145</v>
      </c>
      <c r="D3113">
        <v>95</v>
      </c>
      <c r="E3113" t="s">
        <v>120</v>
      </c>
      <c r="F3113" t="s">
        <v>7662</v>
      </c>
      <c r="G3113" t="s">
        <v>7663</v>
      </c>
      <c r="H3113">
        <v>51510.11</v>
      </c>
      <c r="I3113">
        <v>13.832000000000001</v>
      </c>
      <c r="J3113">
        <v>7547.0136000000002</v>
      </c>
      <c r="K3113">
        <v>5.7599999999999998E-2</v>
      </c>
      <c r="L3113">
        <v>240055298.37</v>
      </c>
      <c r="M3113">
        <v>14.849</v>
      </c>
      <c r="N3113" t="b">
        <v>0</v>
      </c>
    </row>
    <row r="3114" spans="1:14" x14ac:dyDescent="0.2">
      <c r="A3114">
        <v>240</v>
      </c>
      <c r="B3114">
        <v>48</v>
      </c>
      <c r="C3114">
        <v>144</v>
      </c>
      <c r="D3114">
        <v>96</v>
      </c>
      <c r="E3114" t="s">
        <v>121</v>
      </c>
      <c r="F3114" t="s">
        <v>7664</v>
      </c>
      <c r="G3114" t="s">
        <v>7665</v>
      </c>
      <c r="H3114">
        <v>51724.222000000002</v>
      </c>
      <c r="I3114">
        <v>1.905</v>
      </c>
      <c r="J3114">
        <v>7542.8617000000004</v>
      </c>
      <c r="K3114">
        <v>7.9000000000000008E-3</v>
      </c>
      <c r="L3114">
        <v>240055528.22999999</v>
      </c>
      <c r="M3114">
        <v>2.0449999999999999</v>
      </c>
      <c r="N3114" t="b">
        <v>0</v>
      </c>
    </row>
    <row r="3115" spans="1:14" x14ac:dyDescent="0.2">
      <c r="A3115">
        <v>240</v>
      </c>
      <c r="B3115">
        <v>46</v>
      </c>
      <c r="C3115">
        <v>143</v>
      </c>
      <c r="D3115">
        <v>97</v>
      </c>
      <c r="E3115" t="s">
        <v>122</v>
      </c>
      <c r="F3115" t="s">
        <v>7666</v>
      </c>
      <c r="G3115" t="s">
        <v>7667</v>
      </c>
      <c r="H3115" t="s">
        <v>7668</v>
      </c>
      <c r="I3115" t="s">
        <v>904</v>
      </c>
      <c r="J3115" t="s">
        <v>7567</v>
      </c>
      <c r="K3115" t="s">
        <v>2047</v>
      </c>
      <c r="L3115">
        <v>240059758</v>
      </c>
      <c r="M3115" t="s">
        <v>907</v>
      </c>
      <c r="N3115" t="b">
        <v>1</v>
      </c>
    </row>
    <row r="3116" spans="1:14" x14ac:dyDescent="0.2">
      <c r="A3116">
        <v>240</v>
      </c>
      <c r="B3116">
        <v>44</v>
      </c>
      <c r="C3116">
        <v>142</v>
      </c>
      <c r="D3116">
        <v>98</v>
      </c>
      <c r="E3116" t="s">
        <v>123</v>
      </c>
      <c r="F3116" t="s">
        <v>7669</v>
      </c>
      <c r="G3116" t="s">
        <v>7670</v>
      </c>
      <c r="H3116">
        <v>57988.718999999997</v>
      </c>
      <c r="I3116">
        <v>18.033999999999999</v>
      </c>
      <c r="J3116">
        <v>7510.24</v>
      </c>
      <c r="K3116">
        <v>7.51E-2</v>
      </c>
      <c r="L3116">
        <v>240062253.44</v>
      </c>
      <c r="M3116">
        <v>19.36</v>
      </c>
      <c r="N3116" t="b">
        <v>0</v>
      </c>
    </row>
    <row r="3117" spans="1:14" x14ac:dyDescent="0.2">
      <c r="A3117">
        <v>240</v>
      </c>
      <c r="B3117">
        <v>42</v>
      </c>
      <c r="C3117">
        <v>141</v>
      </c>
      <c r="D3117">
        <v>99</v>
      </c>
      <c r="E3117" t="s">
        <v>124</v>
      </c>
      <c r="F3117" t="s">
        <v>7671</v>
      </c>
      <c r="G3117" t="s">
        <v>7672</v>
      </c>
      <c r="H3117" t="s">
        <v>7673</v>
      </c>
      <c r="I3117" t="s">
        <v>7674</v>
      </c>
      <c r="J3117" t="s">
        <v>7651</v>
      </c>
      <c r="K3117" t="s">
        <v>1655</v>
      </c>
      <c r="L3117">
        <v>240068949</v>
      </c>
      <c r="M3117" t="s">
        <v>7675</v>
      </c>
      <c r="N3117" t="b">
        <v>1</v>
      </c>
    </row>
    <row r="3118" spans="1:14" x14ac:dyDescent="0.2">
      <c r="A3118">
        <v>241</v>
      </c>
      <c r="B3118">
        <v>59</v>
      </c>
      <c r="C3118">
        <v>150</v>
      </c>
      <c r="D3118">
        <v>91</v>
      </c>
      <c r="E3118" t="s">
        <v>116</v>
      </c>
      <c r="F3118" t="s">
        <v>7676</v>
      </c>
      <c r="G3118" t="s">
        <v>7677</v>
      </c>
      <c r="H3118" t="s">
        <v>7678</v>
      </c>
      <c r="I3118" t="s">
        <v>813</v>
      </c>
      <c r="J3118" t="s">
        <v>7679</v>
      </c>
      <c r="K3118" t="s">
        <v>2047</v>
      </c>
      <c r="L3118">
        <v>241064134</v>
      </c>
      <c r="M3118" t="s">
        <v>816</v>
      </c>
      <c r="N3118" t="b">
        <v>1</v>
      </c>
    </row>
    <row r="3119" spans="1:14" x14ac:dyDescent="0.2">
      <c r="A3119">
        <v>241</v>
      </c>
      <c r="B3119">
        <v>57</v>
      </c>
      <c r="C3119">
        <v>149</v>
      </c>
      <c r="D3119">
        <v>92</v>
      </c>
      <c r="E3119" t="s">
        <v>117</v>
      </c>
      <c r="F3119" t="s">
        <v>7680</v>
      </c>
      <c r="G3119" t="s">
        <v>7681</v>
      </c>
      <c r="H3119" t="s">
        <v>7682</v>
      </c>
      <c r="I3119" t="s">
        <v>602</v>
      </c>
      <c r="J3119" t="s">
        <v>7683</v>
      </c>
      <c r="K3119" t="s">
        <v>2047</v>
      </c>
      <c r="L3119">
        <v>241060330</v>
      </c>
      <c r="M3119" t="s">
        <v>605</v>
      </c>
      <c r="N3119" t="b">
        <v>1</v>
      </c>
    </row>
    <row r="3120" spans="1:14" x14ac:dyDescent="0.2">
      <c r="A3120">
        <v>241</v>
      </c>
      <c r="B3120">
        <v>55</v>
      </c>
      <c r="C3120">
        <v>148</v>
      </c>
      <c r="D3120">
        <v>93</v>
      </c>
      <c r="E3120" t="s">
        <v>118</v>
      </c>
      <c r="F3120" t="s">
        <v>7684</v>
      </c>
      <c r="G3120" t="s">
        <v>7685</v>
      </c>
      <c r="H3120">
        <v>54315.114999999998</v>
      </c>
      <c r="I3120">
        <v>100.006</v>
      </c>
      <c r="J3120">
        <v>7544.0425999999998</v>
      </c>
      <c r="K3120">
        <v>0.41499999999999998</v>
      </c>
      <c r="L3120">
        <v>241058309.66999999</v>
      </c>
      <c r="M3120">
        <v>107.36</v>
      </c>
      <c r="N3120" t="b">
        <v>0</v>
      </c>
    </row>
    <row r="3121" spans="1:14" x14ac:dyDescent="0.2">
      <c r="A3121">
        <v>241</v>
      </c>
      <c r="B3121">
        <v>53</v>
      </c>
      <c r="C3121">
        <v>147</v>
      </c>
      <c r="D3121">
        <v>94</v>
      </c>
      <c r="E3121" t="s">
        <v>119</v>
      </c>
      <c r="F3121" t="s">
        <v>7686</v>
      </c>
      <c r="G3121" t="s">
        <v>7687</v>
      </c>
      <c r="H3121">
        <v>52955.114999999998</v>
      </c>
      <c r="I3121">
        <v>1.105</v>
      </c>
      <c r="J3121">
        <v>7546.4395000000004</v>
      </c>
      <c r="K3121">
        <v>4.5999999999999999E-3</v>
      </c>
      <c r="L3121">
        <v>241056849.65000001</v>
      </c>
      <c r="M3121">
        <v>1.1859999999999999</v>
      </c>
      <c r="N3121" t="b">
        <v>0</v>
      </c>
    </row>
    <row r="3122" spans="1:14" x14ac:dyDescent="0.2">
      <c r="A3122">
        <v>241</v>
      </c>
      <c r="B3122">
        <v>51</v>
      </c>
      <c r="C3122">
        <v>146</v>
      </c>
      <c r="D3122">
        <v>95</v>
      </c>
      <c r="E3122" t="s">
        <v>120</v>
      </c>
      <c r="F3122" t="s">
        <v>7688</v>
      </c>
      <c r="G3122" t="s">
        <v>7689</v>
      </c>
      <c r="H3122">
        <v>52934.334999999999</v>
      </c>
      <c r="I3122">
        <v>1.113</v>
      </c>
      <c r="J3122">
        <v>7543.2794999999996</v>
      </c>
      <c r="K3122">
        <v>4.5999999999999999E-3</v>
      </c>
      <c r="L3122">
        <v>241056827.34</v>
      </c>
      <c r="M3122">
        <v>1.1950000000000001</v>
      </c>
      <c r="N3122" t="b">
        <v>0</v>
      </c>
    </row>
    <row r="3123" spans="1:14" x14ac:dyDescent="0.2">
      <c r="A3123">
        <v>241</v>
      </c>
      <c r="B3123">
        <v>49</v>
      </c>
      <c r="C3123">
        <v>145</v>
      </c>
      <c r="D3123">
        <v>96</v>
      </c>
      <c r="E3123" t="s">
        <v>121</v>
      </c>
      <c r="F3123" t="s">
        <v>7690</v>
      </c>
      <c r="G3123" t="s">
        <v>7691</v>
      </c>
      <c r="H3123">
        <v>53701.77</v>
      </c>
      <c r="I3123">
        <v>1.607</v>
      </c>
      <c r="J3123">
        <v>7536.8487999999998</v>
      </c>
      <c r="K3123">
        <v>6.7000000000000002E-3</v>
      </c>
      <c r="L3123">
        <v>241057651.21000001</v>
      </c>
      <c r="M3123">
        <v>1.7250000000000001</v>
      </c>
      <c r="N3123" t="b">
        <v>0</v>
      </c>
    </row>
    <row r="3124" spans="1:14" x14ac:dyDescent="0.2">
      <c r="A3124">
        <v>241</v>
      </c>
      <c r="B3124">
        <v>47</v>
      </c>
      <c r="C3124">
        <v>144</v>
      </c>
      <c r="D3124">
        <v>97</v>
      </c>
      <c r="E3124" t="s">
        <v>122</v>
      </c>
      <c r="F3124" t="s">
        <v>7692</v>
      </c>
      <c r="G3124" t="s">
        <v>7693</v>
      </c>
      <c r="H3124" t="s">
        <v>7694</v>
      </c>
      <c r="I3124" t="s">
        <v>7695</v>
      </c>
      <c r="J3124" t="s">
        <v>7544</v>
      </c>
      <c r="K3124" t="s">
        <v>2047</v>
      </c>
      <c r="L3124">
        <v>241060098</v>
      </c>
      <c r="M3124" t="s">
        <v>7696</v>
      </c>
      <c r="N3124" t="b">
        <v>1</v>
      </c>
    </row>
    <row r="3125" spans="1:14" x14ac:dyDescent="0.2">
      <c r="A3125">
        <v>241</v>
      </c>
      <c r="B3125">
        <v>45</v>
      </c>
      <c r="C3125">
        <v>143</v>
      </c>
      <c r="D3125">
        <v>98</v>
      </c>
      <c r="E3125" t="s">
        <v>123</v>
      </c>
      <c r="F3125" t="s">
        <v>7697</v>
      </c>
      <c r="G3125" t="s">
        <v>7698</v>
      </c>
      <c r="H3125" t="s">
        <v>7699</v>
      </c>
      <c r="I3125" t="s">
        <v>7700</v>
      </c>
      <c r="J3125" t="s">
        <v>7646</v>
      </c>
      <c r="K3125" t="s">
        <v>2047</v>
      </c>
      <c r="L3125">
        <v>241063690</v>
      </c>
      <c r="M3125" t="s">
        <v>7701</v>
      </c>
      <c r="N3125" t="b">
        <v>1</v>
      </c>
    </row>
    <row r="3126" spans="1:14" x14ac:dyDescent="0.2">
      <c r="A3126">
        <v>241</v>
      </c>
      <c r="B3126">
        <v>43</v>
      </c>
      <c r="C3126">
        <v>142</v>
      </c>
      <c r="D3126">
        <v>99</v>
      </c>
      <c r="E3126" t="s">
        <v>124</v>
      </c>
      <c r="F3126" t="s">
        <v>7702</v>
      </c>
      <c r="G3126" t="s">
        <v>7703</v>
      </c>
      <c r="H3126" t="s">
        <v>7704</v>
      </c>
      <c r="I3126" t="s">
        <v>7705</v>
      </c>
      <c r="J3126" t="s">
        <v>7706</v>
      </c>
      <c r="K3126" t="s">
        <v>2047</v>
      </c>
      <c r="L3126">
        <v>241068592</v>
      </c>
      <c r="M3126" t="s">
        <v>7707</v>
      </c>
      <c r="N3126" t="b">
        <v>1</v>
      </c>
    </row>
    <row r="3127" spans="1:14" x14ac:dyDescent="0.2">
      <c r="A3127">
        <v>241</v>
      </c>
      <c r="B3127">
        <v>41</v>
      </c>
      <c r="C3127">
        <v>141</v>
      </c>
      <c r="D3127">
        <v>100</v>
      </c>
      <c r="E3127" t="s">
        <v>125</v>
      </c>
      <c r="F3127" t="s">
        <v>7708</v>
      </c>
      <c r="G3127" t="s">
        <v>7709</v>
      </c>
      <c r="H3127" t="s">
        <v>7710</v>
      </c>
      <c r="I3127" t="s">
        <v>813</v>
      </c>
      <c r="J3127" t="s">
        <v>7711</v>
      </c>
      <c r="K3127" t="s">
        <v>2047</v>
      </c>
      <c r="L3127">
        <v>241074311</v>
      </c>
      <c r="M3127" t="s">
        <v>816</v>
      </c>
      <c r="N3127" t="b">
        <v>1</v>
      </c>
    </row>
    <row r="3128" spans="1:14" x14ac:dyDescent="0.2">
      <c r="A3128">
        <v>242</v>
      </c>
      <c r="B3128">
        <v>58</v>
      </c>
      <c r="C3128">
        <v>150</v>
      </c>
      <c r="D3128">
        <v>92</v>
      </c>
      <c r="E3128" t="s">
        <v>117</v>
      </c>
      <c r="F3128" t="s">
        <v>7712</v>
      </c>
      <c r="G3128" t="s">
        <v>7713</v>
      </c>
      <c r="H3128" t="s">
        <v>7714</v>
      </c>
      <c r="I3128" t="s">
        <v>5024</v>
      </c>
      <c r="J3128" t="s">
        <v>7715</v>
      </c>
      <c r="K3128" t="s">
        <v>2047</v>
      </c>
      <c r="L3128">
        <v>242062931</v>
      </c>
      <c r="M3128" t="s">
        <v>734</v>
      </c>
      <c r="N3128" t="b">
        <v>1</v>
      </c>
    </row>
    <row r="3129" spans="1:14" x14ac:dyDescent="0.2">
      <c r="A3129">
        <v>242</v>
      </c>
      <c r="B3129">
        <v>56</v>
      </c>
      <c r="C3129">
        <v>149</v>
      </c>
      <c r="D3129">
        <v>93</v>
      </c>
      <c r="E3129" t="s">
        <v>118</v>
      </c>
      <c r="F3129" t="s">
        <v>7716</v>
      </c>
      <c r="G3129" t="s">
        <v>7717</v>
      </c>
      <c r="H3129">
        <v>57416.875999999997</v>
      </c>
      <c r="I3129">
        <v>200.00399999999999</v>
      </c>
      <c r="J3129">
        <v>7533.4041999999999</v>
      </c>
      <c r="K3129">
        <v>0.82650000000000001</v>
      </c>
      <c r="L3129">
        <v>242061639.53999999</v>
      </c>
      <c r="M3129">
        <v>214.71199999999999</v>
      </c>
      <c r="N3129" t="b">
        <v>0</v>
      </c>
    </row>
    <row r="3130" spans="1:14" x14ac:dyDescent="0.2">
      <c r="A3130">
        <v>242</v>
      </c>
      <c r="B3130">
        <v>54</v>
      </c>
      <c r="C3130">
        <v>148</v>
      </c>
      <c r="D3130">
        <v>94</v>
      </c>
      <c r="E3130" t="s">
        <v>119</v>
      </c>
      <c r="F3130" t="s">
        <v>7718</v>
      </c>
      <c r="G3130" t="s">
        <v>7719</v>
      </c>
      <c r="H3130">
        <v>54716.875999999997</v>
      </c>
      <c r="I3130">
        <v>1.2450000000000001</v>
      </c>
      <c r="J3130">
        <v>7541.3284000000003</v>
      </c>
      <c r="K3130">
        <v>5.1999999999999998E-3</v>
      </c>
      <c r="L3130">
        <v>242058740.97</v>
      </c>
      <c r="M3130">
        <v>1.3360000000000001</v>
      </c>
      <c r="N3130" t="b">
        <v>0</v>
      </c>
    </row>
    <row r="3131" spans="1:14" x14ac:dyDescent="0.2">
      <c r="A3131">
        <v>242</v>
      </c>
      <c r="B3131">
        <v>52</v>
      </c>
      <c r="C3131">
        <v>147</v>
      </c>
      <c r="D3131">
        <v>95</v>
      </c>
      <c r="E3131" t="s">
        <v>120</v>
      </c>
      <c r="F3131" t="s">
        <v>7720</v>
      </c>
      <c r="G3131" t="s">
        <v>7721</v>
      </c>
      <c r="H3131">
        <v>55468.014000000003</v>
      </c>
      <c r="I3131">
        <v>1.1180000000000001</v>
      </c>
      <c r="J3131">
        <v>7534.9916999999996</v>
      </c>
      <c r="K3131">
        <v>4.5999999999999999E-3</v>
      </c>
      <c r="L3131">
        <v>242059547.34999999</v>
      </c>
      <c r="M3131">
        <v>1.1990000000000001</v>
      </c>
      <c r="N3131" t="b">
        <v>0</v>
      </c>
    </row>
    <row r="3132" spans="1:14" x14ac:dyDescent="0.2">
      <c r="A3132">
        <v>242</v>
      </c>
      <c r="B3132">
        <v>50</v>
      </c>
      <c r="C3132">
        <v>146</v>
      </c>
      <c r="D3132">
        <v>96</v>
      </c>
      <c r="E3132" t="s">
        <v>121</v>
      </c>
      <c r="F3132" t="s">
        <v>7722</v>
      </c>
      <c r="G3132" t="s">
        <v>7723</v>
      </c>
      <c r="H3132">
        <v>54803.699000000001</v>
      </c>
      <c r="I3132">
        <v>1.141</v>
      </c>
      <c r="J3132">
        <v>7534.5039999999999</v>
      </c>
      <c r="K3132">
        <v>4.7000000000000002E-3</v>
      </c>
      <c r="L3132">
        <v>242058834.18000001</v>
      </c>
      <c r="M3132">
        <v>1.224</v>
      </c>
      <c r="N3132" t="b">
        <v>0</v>
      </c>
    </row>
    <row r="3133" spans="1:14" x14ac:dyDescent="0.2">
      <c r="A3133">
        <v>242</v>
      </c>
      <c r="B3133">
        <v>48</v>
      </c>
      <c r="C3133">
        <v>145</v>
      </c>
      <c r="D3133">
        <v>97</v>
      </c>
      <c r="E3133" t="s">
        <v>122</v>
      </c>
      <c r="F3133" t="s">
        <v>7724</v>
      </c>
      <c r="G3133" t="s">
        <v>7725</v>
      </c>
      <c r="H3133" t="s">
        <v>7726</v>
      </c>
      <c r="I3133" t="s">
        <v>7727</v>
      </c>
      <c r="J3133" t="s">
        <v>7495</v>
      </c>
      <c r="K3133" t="s">
        <v>2047</v>
      </c>
      <c r="L3133">
        <v>242061999</v>
      </c>
      <c r="M3133" t="s">
        <v>7728</v>
      </c>
      <c r="N3133" t="b">
        <v>1</v>
      </c>
    </row>
    <row r="3134" spans="1:14" x14ac:dyDescent="0.2">
      <c r="A3134">
        <v>242</v>
      </c>
      <c r="B3134">
        <v>46</v>
      </c>
      <c r="C3134">
        <v>144</v>
      </c>
      <c r="D3134">
        <v>98</v>
      </c>
      <c r="E3134" t="s">
        <v>123</v>
      </c>
      <c r="F3134" t="s">
        <v>7729</v>
      </c>
      <c r="G3134" t="s">
        <v>7730</v>
      </c>
      <c r="H3134">
        <v>59386.982000000004</v>
      </c>
      <c r="I3134">
        <v>12.891999999999999</v>
      </c>
      <c r="J3134">
        <v>7509.0991000000004</v>
      </c>
      <c r="K3134">
        <v>5.33E-2</v>
      </c>
      <c r="L3134">
        <v>242063754.53999999</v>
      </c>
      <c r="M3134">
        <v>13.84</v>
      </c>
      <c r="N3134" t="b">
        <v>0</v>
      </c>
    </row>
    <row r="3135" spans="1:14" x14ac:dyDescent="0.2">
      <c r="A3135">
        <v>242</v>
      </c>
      <c r="B3135">
        <v>44</v>
      </c>
      <c r="C3135">
        <v>143</v>
      </c>
      <c r="D3135">
        <v>99</v>
      </c>
      <c r="E3135" t="s">
        <v>124</v>
      </c>
      <c r="F3135" t="s">
        <v>7731</v>
      </c>
      <c r="G3135" t="s">
        <v>7732</v>
      </c>
      <c r="H3135" t="s">
        <v>7733</v>
      </c>
      <c r="I3135" t="s">
        <v>7734</v>
      </c>
      <c r="J3135" t="s">
        <v>7735</v>
      </c>
      <c r="K3135" t="s">
        <v>2047</v>
      </c>
      <c r="L3135">
        <v>242069567</v>
      </c>
      <c r="M3135" t="s">
        <v>7736</v>
      </c>
      <c r="N3135" t="b">
        <v>1</v>
      </c>
    </row>
    <row r="3136" spans="1:14" x14ac:dyDescent="0.2">
      <c r="A3136">
        <v>242</v>
      </c>
      <c r="B3136">
        <v>42</v>
      </c>
      <c r="C3136">
        <v>142</v>
      </c>
      <c r="D3136">
        <v>100</v>
      </c>
      <c r="E3136" t="s">
        <v>125</v>
      </c>
      <c r="F3136" t="s">
        <v>7737</v>
      </c>
      <c r="G3136" t="s">
        <v>7738</v>
      </c>
      <c r="H3136" t="s">
        <v>7739</v>
      </c>
      <c r="I3136" t="s">
        <v>261</v>
      </c>
      <c r="J3136" t="s">
        <v>7740</v>
      </c>
      <c r="K3136" t="s">
        <v>1655</v>
      </c>
      <c r="L3136">
        <v>242073430</v>
      </c>
      <c r="M3136" t="s">
        <v>499</v>
      </c>
      <c r="N3136" t="b">
        <v>1</v>
      </c>
    </row>
    <row r="3137" spans="1:14" x14ac:dyDescent="0.2">
      <c r="A3137">
        <v>243</v>
      </c>
      <c r="B3137">
        <v>59</v>
      </c>
      <c r="C3137">
        <v>151</v>
      </c>
      <c r="D3137">
        <v>92</v>
      </c>
      <c r="E3137" t="s">
        <v>117</v>
      </c>
      <c r="F3137" t="s">
        <v>7741</v>
      </c>
      <c r="G3137" t="s">
        <v>7742</v>
      </c>
      <c r="H3137" t="s">
        <v>7743</v>
      </c>
      <c r="I3137" t="s">
        <v>813</v>
      </c>
      <c r="J3137" t="s">
        <v>7744</v>
      </c>
      <c r="K3137" t="s">
        <v>2047</v>
      </c>
      <c r="L3137">
        <v>243067075</v>
      </c>
      <c r="M3137" t="s">
        <v>816</v>
      </c>
      <c r="N3137" t="b">
        <v>1</v>
      </c>
    </row>
    <row r="3138" spans="1:14" x14ac:dyDescent="0.2">
      <c r="A3138">
        <v>243</v>
      </c>
      <c r="B3138">
        <v>57</v>
      </c>
      <c r="C3138">
        <v>150</v>
      </c>
      <c r="D3138">
        <v>93</v>
      </c>
      <c r="E3138" t="s">
        <v>118</v>
      </c>
      <c r="F3138" t="s">
        <v>7745</v>
      </c>
      <c r="G3138" t="s">
        <v>7746</v>
      </c>
      <c r="H3138" t="s">
        <v>7747</v>
      </c>
      <c r="I3138" t="s">
        <v>7748</v>
      </c>
      <c r="J3138" t="s">
        <v>7749</v>
      </c>
      <c r="K3138" t="s">
        <v>5525</v>
      </c>
      <c r="L3138">
        <v>243064204</v>
      </c>
      <c r="M3138" t="s">
        <v>7750</v>
      </c>
      <c r="N3138" t="b">
        <v>1</v>
      </c>
    </row>
    <row r="3139" spans="1:14" x14ac:dyDescent="0.2">
      <c r="A3139">
        <v>243</v>
      </c>
      <c r="B3139">
        <v>55</v>
      </c>
      <c r="C3139">
        <v>149</v>
      </c>
      <c r="D3139">
        <v>94</v>
      </c>
      <c r="E3139" t="s">
        <v>119</v>
      </c>
      <c r="F3139" t="s">
        <v>7751</v>
      </c>
      <c r="G3139" t="s">
        <v>7752</v>
      </c>
      <c r="H3139">
        <v>57754.561000000002</v>
      </c>
      <c r="I3139">
        <v>2.5419999999999998</v>
      </c>
      <c r="J3139">
        <v>7531.0087000000003</v>
      </c>
      <c r="K3139">
        <v>1.0500000000000001E-2</v>
      </c>
      <c r="L3139">
        <v>243062002.06</v>
      </c>
      <c r="M3139">
        <v>2.7280000000000002</v>
      </c>
      <c r="N3139" t="b">
        <v>0</v>
      </c>
    </row>
    <row r="3140" spans="1:14" x14ac:dyDescent="0.2">
      <c r="A3140">
        <v>243</v>
      </c>
      <c r="B3140">
        <v>53</v>
      </c>
      <c r="C3140">
        <v>148</v>
      </c>
      <c r="D3140">
        <v>95</v>
      </c>
      <c r="E3140" t="s">
        <v>120</v>
      </c>
      <c r="F3140" t="s">
        <v>7753</v>
      </c>
      <c r="G3140" t="s">
        <v>7754</v>
      </c>
      <c r="H3140">
        <v>57175.004999999997</v>
      </c>
      <c r="I3140">
        <v>1.3879999999999999</v>
      </c>
      <c r="J3140">
        <v>7530.1742000000004</v>
      </c>
      <c r="K3140">
        <v>5.7000000000000002E-3</v>
      </c>
      <c r="L3140">
        <v>243061379.88</v>
      </c>
      <c r="M3140">
        <v>1.49</v>
      </c>
      <c r="N3140" t="b">
        <v>0</v>
      </c>
    </row>
    <row r="3141" spans="1:14" x14ac:dyDescent="0.2">
      <c r="A3141">
        <v>243</v>
      </c>
      <c r="B3141">
        <v>51</v>
      </c>
      <c r="C3141">
        <v>147</v>
      </c>
      <c r="D3141">
        <v>96</v>
      </c>
      <c r="E3141" t="s">
        <v>121</v>
      </c>
      <c r="F3141" t="s">
        <v>7755</v>
      </c>
      <c r="G3141" t="s">
        <v>7756</v>
      </c>
      <c r="H3141">
        <v>57181.936000000002</v>
      </c>
      <c r="I3141">
        <v>1.496</v>
      </c>
      <c r="J3141">
        <v>7526.9260999999997</v>
      </c>
      <c r="K3141">
        <v>6.1999999999999998E-3</v>
      </c>
      <c r="L3141">
        <v>243061387.31999999</v>
      </c>
      <c r="M3141">
        <v>1.605</v>
      </c>
      <c r="N3141" t="b">
        <v>0</v>
      </c>
    </row>
    <row r="3142" spans="1:14" x14ac:dyDescent="0.2">
      <c r="A3142">
        <v>243</v>
      </c>
      <c r="B3142">
        <v>49</v>
      </c>
      <c r="C3142">
        <v>146</v>
      </c>
      <c r="D3142">
        <v>97</v>
      </c>
      <c r="E3142" t="s">
        <v>122</v>
      </c>
      <c r="F3142" t="s">
        <v>7757</v>
      </c>
      <c r="G3142" t="s">
        <v>7758</v>
      </c>
      <c r="H3142">
        <v>58689.629000000001</v>
      </c>
      <c r="I3142">
        <v>4.524</v>
      </c>
      <c r="J3142">
        <v>7517.5020999999997</v>
      </c>
      <c r="K3142">
        <v>1.8599999999999998E-2</v>
      </c>
      <c r="L3142">
        <v>243063005.90000001</v>
      </c>
      <c r="M3142">
        <v>4.8559999999999999</v>
      </c>
      <c r="N3142" t="b">
        <v>0</v>
      </c>
    </row>
    <row r="3143" spans="1:14" x14ac:dyDescent="0.2">
      <c r="A3143">
        <v>243</v>
      </c>
      <c r="B3143">
        <v>47</v>
      </c>
      <c r="C3143">
        <v>145</v>
      </c>
      <c r="D3143">
        <v>98</v>
      </c>
      <c r="E3143" t="s">
        <v>123</v>
      </c>
      <c r="F3143" t="s">
        <v>7759</v>
      </c>
      <c r="G3143" t="s">
        <v>7760</v>
      </c>
      <c r="H3143" t="s">
        <v>7761</v>
      </c>
      <c r="I3143" t="s">
        <v>7762</v>
      </c>
      <c r="J3143" t="s">
        <v>7763</v>
      </c>
      <c r="K3143" t="s">
        <v>2047</v>
      </c>
      <c r="L3143">
        <v>243065475</v>
      </c>
      <c r="M3143" t="s">
        <v>7764</v>
      </c>
      <c r="N3143" t="b">
        <v>1</v>
      </c>
    </row>
    <row r="3144" spans="1:14" x14ac:dyDescent="0.2">
      <c r="A3144">
        <v>243</v>
      </c>
      <c r="B3144">
        <v>45</v>
      </c>
      <c r="C3144">
        <v>144</v>
      </c>
      <c r="D3144">
        <v>99</v>
      </c>
      <c r="E3144" t="s">
        <v>124</v>
      </c>
      <c r="F3144" t="s">
        <v>7765</v>
      </c>
      <c r="G3144" t="s">
        <v>7766</v>
      </c>
      <c r="H3144" t="s">
        <v>7767</v>
      </c>
      <c r="I3144" t="s">
        <v>1827</v>
      </c>
      <c r="J3144" t="s">
        <v>7768</v>
      </c>
      <c r="K3144" t="s">
        <v>2047</v>
      </c>
      <c r="L3144">
        <v>243069508</v>
      </c>
      <c r="M3144" t="s">
        <v>7641</v>
      </c>
      <c r="N3144" t="b">
        <v>1</v>
      </c>
    </row>
    <row r="3145" spans="1:14" x14ac:dyDescent="0.2">
      <c r="A3145">
        <v>243</v>
      </c>
      <c r="B3145">
        <v>43</v>
      </c>
      <c r="C3145">
        <v>143</v>
      </c>
      <c r="D3145">
        <v>100</v>
      </c>
      <c r="E3145" t="s">
        <v>125</v>
      </c>
      <c r="F3145" t="s">
        <v>7769</v>
      </c>
      <c r="G3145" t="s">
        <v>7770</v>
      </c>
      <c r="H3145" t="s">
        <v>7771</v>
      </c>
      <c r="I3145" t="s">
        <v>7772</v>
      </c>
      <c r="J3145" t="s">
        <v>7773</v>
      </c>
      <c r="K3145" t="s">
        <v>2047</v>
      </c>
      <c r="L3145">
        <v>243074414</v>
      </c>
      <c r="M3145" t="s">
        <v>1653</v>
      </c>
      <c r="N3145" t="b">
        <v>1</v>
      </c>
    </row>
    <row r="3146" spans="1:14" x14ac:dyDescent="0.2">
      <c r="A3146">
        <v>244</v>
      </c>
      <c r="B3146">
        <v>58</v>
      </c>
      <c r="C3146">
        <v>151</v>
      </c>
      <c r="D3146">
        <v>93</v>
      </c>
      <c r="E3146" t="s">
        <v>118</v>
      </c>
      <c r="F3146" t="s">
        <v>7774</v>
      </c>
      <c r="G3146" t="s">
        <v>7775</v>
      </c>
      <c r="H3146" t="s">
        <v>7776</v>
      </c>
      <c r="I3146" t="s">
        <v>2045</v>
      </c>
      <c r="J3146" t="s">
        <v>7777</v>
      </c>
      <c r="K3146" t="s">
        <v>5525</v>
      </c>
      <c r="L3146">
        <v>244067891</v>
      </c>
      <c r="M3146" t="s">
        <v>2048</v>
      </c>
      <c r="N3146" t="b">
        <v>1</v>
      </c>
    </row>
    <row r="3147" spans="1:14" x14ac:dyDescent="0.2">
      <c r="A3147">
        <v>244</v>
      </c>
      <c r="B3147">
        <v>56</v>
      </c>
      <c r="C3147">
        <v>150</v>
      </c>
      <c r="D3147">
        <v>94</v>
      </c>
      <c r="E3147" t="s">
        <v>119</v>
      </c>
      <c r="F3147" t="s">
        <v>7778</v>
      </c>
      <c r="G3147" t="s">
        <v>7779</v>
      </c>
      <c r="H3147">
        <v>59806.021000000001</v>
      </c>
      <c r="I3147">
        <v>2.3460000000000001</v>
      </c>
      <c r="J3147">
        <v>7524.8154000000004</v>
      </c>
      <c r="K3147">
        <v>9.5999999999999992E-3</v>
      </c>
      <c r="L3147">
        <v>244064204.40000001</v>
      </c>
      <c r="M3147">
        <v>2.5179999999999998</v>
      </c>
      <c r="N3147" t="b">
        <v>0</v>
      </c>
    </row>
    <row r="3148" spans="1:14" x14ac:dyDescent="0.2">
      <c r="A3148">
        <v>244</v>
      </c>
      <c r="B3148">
        <v>54</v>
      </c>
      <c r="C3148">
        <v>149</v>
      </c>
      <c r="D3148">
        <v>95</v>
      </c>
      <c r="E3148" t="s">
        <v>120</v>
      </c>
      <c r="F3148" t="s">
        <v>7780</v>
      </c>
      <c r="G3148" t="s">
        <v>7781</v>
      </c>
      <c r="H3148">
        <v>59879.135000000002</v>
      </c>
      <c r="I3148">
        <v>1.4910000000000001</v>
      </c>
      <c r="J3148">
        <v>7521.3095000000003</v>
      </c>
      <c r="K3148">
        <v>6.1000000000000004E-3</v>
      </c>
      <c r="L3148">
        <v>244064282.88999999</v>
      </c>
      <c r="M3148">
        <v>1.6</v>
      </c>
      <c r="N3148" t="b">
        <v>0</v>
      </c>
    </row>
    <row r="3149" spans="1:14" x14ac:dyDescent="0.2">
      <c r="A3149">
        <v>244</v>
      </c>
      <c r="B3149">
        <v>52</v>
      </c>
      <c r="C3149">
        <v>148</v>
      </c>
      <c r="D3149">
        <v>96</v>
      </c>
      <c r="E3149" t="s">
        <v>121</v>
      </c>
      <c r="F3149" t="s">
        <v>7782</v>
      </c>
      <c r="G3149" t="s">
        <v>7783</v>
      </c>
      <c r="H3149">
        <v>58451.834999999999</v>
      </c>
      <c r="I3149">
        <v>1.1060000000000001</v>
      </c>
      <c r="J3149">
        <v>7523.9526999999998</v>
      </c>
      <c r="K3149">
        <v>4.4999999999999997E-3</v>
      </c>
      <c r="L3149">
        <v>244062750.62</v>
      </c>
      <c r="M3149">
        <v>1.1870000000000001</v>
      </c>
      <c r="N3149" t="b">
        <v>0</v>
      </c>
    </row>
    <row r="3150" spans="1:14" x14ac:dyDescent="0.2">
      <c r="A3150">
        <v>244</v>
      </c>
      <c r="B3150">
        <v>50</v>
      </c>
      <c r="C3150">
        <v>147</v>
      </c>
      <c r="D3150">
        <v>97</v>
      </c>
      <c r="E3150" t="s">
        <v>122</v>
      </c>
      <c r="F3150" t="s">
        <v>7784</v>
      </c>
      <c r="G3150" t="s">
        <v>7785</v>
      </c>
      <c r="H3150">
        <v>60713.824999999997</v>
      </c>
      <c r="I3150">
        <v>14.398999999999999</v>
      </c>
      <c r="J3150">
        <v>7511.4759000000004</v>
      </c>
      <c r="K3150">
        <v>5.8999999999999997E-2</v>
      </c>
      <c r="L3150">
        <v>244065178.96000001</v>
      </c>
      <c r="M3150">
        <v>15.457000000000001</v>
      </c>
      <c r="N3150" t="b">
        <v>0</v>
      </c>
    </row>
    <row r="3151" spans="1:14" x14ac:dyDescent="0.2">
      <c r="A3151">
        <v>244</v>
      </c>
      <c r="B3151">
        <v>48</v>
      </c>
      <c r="C3151">
        <v>146</v>
      </c>
      <c r="D3151">
        <v>98</v>
      </c>
      <c r="E3151" t="s">
        <v>123</v>
      </c>
      <c r="F3151" t="s">
        <v>7786</v>
      </c>
      <c r="G3151" t="s">
        <v>7787</v>
      </c>
      <c r="H3151">
        <v>61478.095999999998</v>
      </c>
      <c r="I3151">
        <v>2.617</v>
      </c>
      <c r="J3151">
        <v>7505.1373000000003</v>
      </c>
      <c r="K3151">
        <v>1.0699999999999999E-2</v>
      </c>
      <c r="L3151">
        <v>244065999.44</v>
      </c>
      <c r="M3151">
        <v>2.8090000000000002</v>
      </c>
      <c r="N3151" t="b">
        <v>0</v>
      </c>
    </row>
    <row r="3152" spans="1:14" x14ac:dyDescent="0.2">
      <c r="A3152">
        <v>244</v>
      </c>
      <c r="B3152">
        <v>46</v>
      </c>
      <c r="C3152">
        <v>145</v>
      </c>
      <c r="D3152">
        <v>99</v>
      </c>
      <c r="E3152" t="s">
        <v>124</v>
      </c>
      <c r="F3152" t="s">
        <v>7788</v>
      </c>
      <c r="G3152" t="s">
        <v>7789</v>
      </c>
      <c r="H3152" t="s">
        <v>7790</v>
      </c>
      <c r="I3152" t="s">
        <v>7762</v>
      </c>
      <c r="J3152" t="s">
        <v>7735</v>
      </c>
      <c r="K3152" t="s">
        <v>2047</v>
      </c>
      <c r="L3152">
        <v>244070881</v>
      </c>
      <c r="M3152" t="s">
        <v>7791</v>
      </c>
      <c r="N3152" t="b">
        <v>1</v>
      </c>
    </row>
    <row r="3153" spans="1:14" x14ac:dyDescent="0.2">
      <c r="A3153">
        <v>244</v>
      </c>
      <c r="B3153">
        <v>44</v>
      </c>
      <c r="C3153">
        <v>144</v>
      </c>
      <c r="D3153">
        <v>100</v>
      </c>
      <c r="E3153" t="s">
        <v>125</v>
      </c>
      <c r="F3153" t="s">
        <v>7792</v>
      </c>
      <c r="G3153" t="s">
        <v>7793</v>
      </c>
      <c r="H3153" t="s">
        <v>7794</v>
      </c>
      <c r="I3153" t="s">
        <v>5024</v>
      </c>
      <c r="J3153" t="s">
        <v>7795</v>
      </c>
      <c r="K3153" t="s">
        <v>2047</v>
      </c>
      <c r="L3153">
        <v>244074036</v>
      </c>
      <c r="M3153" t="s">
        <v>5026</v>
      </c>
      <c r="N3153" t="b">
        <v>1</v>
      </c>
    </row>
    <row r="3154" spans="1:14" x14ac:dyDescent="0.2">
      <c r="A3154">
        <v>245</v>
      </c>
      <c r="B3154">
        <v>59</v>
      </c>
      <c r="C3154">
        <v>152</v>
      </c>
      <c r="D3154">
        <v>93</v>
      </c>
      <c r="E3154" t="s">
        <v>118</v>
      </c>
      <c r="F3154" t="s">
        <v>7796</v>
      </c>
      <c r="G3154" t="s">
        <v>7797</v>
      </c>
      <c r="H3154" t="s">
        <v>7798</v>
      </c>
      <c r="I3154" t="s">
        <v>732</v>
      </c>
      <c r="J3154" t="s">
        <v>7799</v>
      </c>
      <c r="K3154" t="s">
        <v>2047</v>
      </c>
      <c r="L3154">
        <v>245070693</v>
      </c>
      <c r="M3154" t="s">
        <v>734</v>
      </c>
      <c r="N3154" t="b">
        <v>1</v>
      </c>
    </row>
    <row r="3155" spans="1:14" x14ac:dyDescent="0.2">
      <c r="A3155">
        <v>245</v>
      </c>
      <c r="B3155">
        <v>57</v>
      </c>
      <c r="C3155">
        <v>151</v>
      </c>
      <c r="D3155">
        <v>94</v>
      </c>
      <c r="E3155" t="s">
        <v>119</v>
      </c>
      <c r="F3155" t="s">
        <v>7800</v>
      </c>
      <c r="G3155" t="s">
        <v>7801</v>
      </c>
      <c r="H3155">
        <v>63178.173000000003</v>
      </c>
      <c r="I3155">
        <v>13.62</v>
      </c>
      <c r="J3155">
        <v>7513.2821999999996</v>
      </c>
      <c r="K3155">
        <v>5.5599999999999997E-2</v>
      </c>
      <c r="L3155">
        <v>245067824.55000001</v>
      </c>
      <c r="M3155">
        <v>14.621</v>
      </c>
      <c r="N3155" t="b">
        <v>0</v>
      </c>
    </row>
    <row r="3156" spans="1:14" x14ac:dyDescent="0.2">
      <c r="A3156">
        <v>245</v>
      </c>
      <c r="B3156">
        <v>55</v>
      </c>
      <c r="C3156">
        <v>150</v>
      </c>
      <c r="D3156">
        <v>95</v>
      </c>
      <c r="E3156" t="s">
        <v>120</v>
      </c>
      <c r="F3156" t="s">
        <v>7802</v>
      </c>
      <c r="G3156" t="s">
        <v>7803</v>
      </c>
      <c r="H3156">
        <v>61900.417000000001</v>
      </c>
      <c r="I3156">
        <v>1.8859999999999999</v>
      </c>
      <c r="J3156">
        <v>7515.3042999999998</v>
      </c>
      <c r="K3156">
        <v>7.7000000000000002E-3</v>
      </c>
      <c r="L3156">
        <v>245066452.81999999</v>
      </c>
      <c r="M3156">
        <v>2.024</v>
      </c>
      <c r="N3156" t="b">
        <v>0</v>
      </c>
    </row>
    <row r="3157" spans="1:14" x14ac:dyDescent="0.2">
      <c r="A3157">
        <v>245</v>
      </c>
      <c r="B3157">
        <v>53</v>
      </c>
      <c r="C3157">
        <v>149</v>
      </c>
      <c r="D3157">
        <v>96</v>
      </c>
      <c r="E3157" t="s">
        <v>121</v>
      </c>
      <c r="F3157" t="s">
        <v>7804</v>
      </c>
      <c r="G3157" t="s">
        <v>7805</v>
      </c>
      <c r="H3157">
        <v>61004.523999999998</v>
      </c>
      <c r="I3157">
        <v>1.149</v>
      </c>
      <c r="J3157">
        <v>7515.7677000000003</v>
      </c>
      <c r="K3157">
        <v>4.7000000000000002E-3</v>
      </c>
      <c r="L3157">
        <v>245065491.03999999</v>
      </c>
      <c r="M3157">
        <v>1.2330000000000001</v>
      </c>
      <c r="N3157" t="b">
        <v>0</v>
      </c>
    </row>
    <row r="3158" spans="1:14" x14ac:dyDescent="0.2">
      <c r="A3158">
        <v>245</v>
      </c>
      <c r="B3158">
        <v>51</v>
      </c>
      <c r="C3158">
        <v>148</v>
      </c>
      <c r="D3158">
        <v>97</v>
      </c>
      <c r="E3158" t="s">
        <v>122</v>
      </c>
      <c r="F3158" t="s">
        <v>7806</v>
      </c>
      <c r="G3158" t="s">
        <v>7807</v>
      </c>
      <c r="H3158">
        <v>61813.775999999998</v>
      </c>
      <c r="I3158">
        <v>1.792</v>
      </c>
      <c r="J3158">
        <v>7509.2713999999996</v>
      </c>
      <c r="K3158">
        <v>7.3000000000000001E-3</v>
      </c>
      <c r="L3158">
        <v>245066359.81</v>
      </c>
      <c r="M3158">
        <v>1.923</v>
      </c>
      <c r="N3158" t="b">
        <v>0</v>
      </c>
    </row>
    <row r="3159" spans="1:14" x14ac:dyDescent="0.2">
      <c r="A3159">
        <v>245</v>
      </c>
      <c r="B3159">
        <v>49</v>
      </c>
      <c r="C3159">
        <v>147</v>
      </c>
      <c r="D3159">
        <v>98</v>
      </c>
      <c r="E3159" t="s">
        <v>123</v>
      </c>
      <c r="F3159" t="s">
        <v>7808</v>
      </c>
      <c r="G3159" t="s">
        <v>7809</v>
      </c>
      <c r="H3159">
        <v>63385.150999999998</v>
      </c>
      <c r="I3159">
        <v>2.4279999999999999</v>
      </c>
      <c r="J3159">
        <v>7499.6643999999997</v>
      </c>
      <c r="K3159">
        <v>9.9000000000000008E-3</v>
      </c>
      <c r="L3159">
        <v>245068046.75</v>
      </c>
      <c r="M3159">
        <v>2.6059999999999999</v>
      </c>
      <c r="N3159" t="b">
        <v>0</v>
      </c>
    </row>
    <row r="3160" spans="1:14" x14ac:dyDescent="0.2">
      <c r="A3160">
        <v>245</v>
      </c>
      <c r="B3160">
        <v>47</v>
      </c>
      <c r="C3160">
        <v>146</v>
      </c>
      <c r="D3160">
        <v>99</v>
      </c>
      <c r="E3160" t="s">
        <v>124</v>
      </c>
      <c r="F3160" t="s">
        <v>7810</v>
      </c>
      <c r="G3160" t="s">
        <v>7811</v>
      </c>
      <c r="H3160" t="s">
        <v>7812</v>
      </c>
      <c r="I3160" t="s">
        <v>7695</v>
      </c>
      <c r="J3160" t="s">
        <v>7706</v>
      </c>
      <c r="K3160" t="s">
        <v>2047</v>
      </c>
      <c r="L3160">
        <v>245071192</v>
      </c>
      <c r="M3160" t="s">
        <v>7696</v>
      </c>
      <c r="N3160" t="b">
        <v>1</v>
      </c>
    </row>
    <row r="3161" spans="1:14" x14ac:dyDescent="0.2">
      <c r="A3161">
        <v>245</v>
      </c>
      <c r="B3161">
        <v>45</v>
      </c>
      <c r="C3161">
        <v>145</v>
      </c>
      <c r="D3161">
        <v>100</v>
      </c>
      <c r="E3161" t="s">
        <v>125</v>
      </c>
      <c r="F3161" t="s">
        <v>7813</v>
      </c>
      <c r="G3161" t="s">
        <v>7814</v>
      </c>
      <c r="H3161" t="s">
        <v>7815</v>
      </c>
      <c r="I3161" t="s">
        <v>7791</v>
      </c>
      <c r="J3161" t="s">
        <v>7740</v>
      </c>
      <c r="K3161" t="s">
        <v>2047</v>
      </c>
      <c r="L3161">
        <v>245075354</v>
      </c>
      <c r="M3161" t="s">
        <v>605</v>
      </c>
      <c r="N3161" t="b">
        <v>1</v>
      </c>
    </row>
    <row r="3162" spans="1:14" x14ac:dyDescent="0.2">
      <c r="A3162">
        <v>245</v>
      </c>
      <c r="B3162">
        <v>43</v>
      </c>
      <c r="C3162">
        <v>144</v>
      </c>
      <c r="D3162">
        <v>101</v>
      </c>
      <c r="E3162" t="s">
        <v>126</v>
      </c>
      <c r="F3162" t="s">
        <v>7816</v>
      </c>
      <c r="G3162" t="s">
        <v>7817</v>
      </c>
      <c r="H3162" t="s">
        <v>7818</v>
      </c>
      <c r="I3162" t="s">
        <v>7819</v>
      </c>
      <c r="J3162" t="s">
        <v>7820</v>
      </c>
      <c r="K3162" t="s">
        <v>2047</v>
      </c>
      <c r="L3162">
        <v>245080864</v>
      </c>
      <c r="M3162" t="s">
        <v>7821</v>
      </c>
      <c r="N3162" t="b">
        <v>1</v>
      </c>
    </row>
    <row r="3163" spans="1:14" x14ac:dyDescent="0.2">
      <c r="A3163">
        <v>246</v>
      </c>
      <c r="B3163">
        <v>58</v>
      </c>
      <c r="C3163">
        <v>152</v>
      </c>
      <c r="D3163">
        <v>94</v>
      </c>
      <c r="E3163" t="s">
        <v>119</v>
      </c>
      <c r="F3163" t="s">
        <v>7822</v>
      </c>
      <c r="G3163" t="s">
        <v>7823</v>
      </c>
      <c r="H3163">
        <v>65394.771999999997</v>
      </c>
      <c r="I3163">
        <v>14.984999999999999</v>
      </c>
      <c r="J3163">
        <v>7506.5401000000002</v>
      </c>
      <c r="K3163">
        <v>6.0900000000000003E-2</v>
      </c>
      <c r="L3163">
        <v>246070204.16999999</v>
      </c>
      <c r="M3163">
        <v>16.087</v>
      </c>
      <c r="N3163" t="b">
        <v>0</v>
      </c>
    </row>
    <row r="3164" spans="1:14" x14ac:dyDescent="0.2">
      <c r="A3164">
        <v>246</v>
      </c>
      <c r="B3164">
        <v>56</v>
      </c>
      <c r="C3164">
        <v>151</v>
      </c>
      <c r="D3164">
        <v>95</v>
      </c>
      <c r="E3164" t="s">
        <v>120</v>
      </c>
      <c r="F3164" t="s">
        <v>7824</v>
      </c>
      <c r="G3164" t="s">
        <v>7825</v>
      </c>
      <c r="H3164" t="s">
        <v>7826</v>
      </c>
      <c r="I3164" t="s">
        <v>260</v>
      </c>
      <c r="J3164" t="s">
        <v>7763</v>
      </c>
      <c r="K3164" t="s">
        <v>5525</v>
      </c>
      <c r="L3164">
        <v>246069774</v>
      </c>
      <c r="M3164" t="s">
        <v>614</v>
      </c>
      <c r="N3164" t="b">
        <v>1</v>
      </c>
    </row>
    <row r="3165" spans="1:14" x14ac:dyDescent="0.2">
      <c r="A3165">
        <v>246</v>
      </c>
      <c r="B3165">
        <v>54</v>
      </c>
      <c r="C3165">
        <v>150</v>
      </c>
      <c r="D3165">
        <v>96</v>
      </c>
      <c r="E3165" t="s">
        <v>121</v>
      </c>
      <c r="F3165" t="s">
        <v>7827</v>
      </c>
      <c r="G3165" t="s">
        <v>7828</v>
      </c>
      <c r="H3165">
        <v>62616.911999999997</v>
      </c>
      <c r="I3165">
        <v>1.5249999999999999</v>
      </c>
      <c r="J3165">
        <v>7511.4715999999999</v>
      </c>
      <c r="K3165">
        <v>6.1999999999999998E-3</v>
      </c>
      <c r="L3165">
        <v>246067222.00999999</v>
      </c>
      <c r="M3165">
        <v>1.637</v>
      </c>
      <c r="N3165" t="b">
        <v>0</v>
      </c>
    </row>
    <row r="3166" spans="1:14" x14ac:dyDescent="0.2">
      <c r="A3166">
        <v>246</v>
      </c>
      <c r="B3166">
        <v>52</v>
      </c>
      <c r="C3166">
        <v>149</v>
      </c>
      <c r="D3166">
        <v>97</v>
      </c>
      <c r="E3166" t="s">
        <v>122</v>
      </c>
      <c r="F3166" t="s">
        <v>7829</v>
      </c>
      <c r="G3166" t="s">
        <v>7830</v>
      </c>
      <c r="H3166">
        <v>63966.911999999997</v>
      </c>
      <c r="I3166">
        <v>60.018999999999998</v>
      </c>
      <c r="J3166">
        <v>7502.8035</v>
      </c>
      <c r="K3166">
        <v>0.24399999999999999</v>
      </c>
      <c r="L3166">
        <v>246068671.30000001</v>
      </c>
      <c r="M3166">
        <v>64.433000000000007</v>
      </c>
      <c r="N3166" t="b">
        <v>0</v>
      </c>
    </row>
    <row r="3167" spans="1:14" x14ac:dyDescent="0.2">
      <c r="A3167">
        <v>246</v>
      </c>
      <c r="B3167">
        <v>50</v>
      </c>
      <c r="C3167">
        <v>148</v>
      </c>
      <c r="D3167">
        <v>98</v>
      </c>
      <c r="E3167" t="s">
        <v>123</v>
      </c>
      <c r="F3167" t="s">
        <v>7831</v>
      </c>
      <c r="G3167" t="s">
        <v>7832</v>
      </c>
      <c r="H3167">
        <v>64090.228000000003</v>
      </c>
      <c r="I3167">
        <v>1.514</v>
      </c>
      <c r="J3167">
        <v>7499.1220000000003</v>
      </c>
      <c r="K3167">
        <v>6.1999999999999998E-3</v>
      </c>
      <c r="L3167">
        <v>246068803.68000001</v>
      </c>
      <c r="M3167">
        <v>1.625</v>
      </c>
      <c r="N3167" t="b">
        <v>0</v>
      </c>
    </row>
    <row r="3168" spans="1:14" x14ac:dyDescent="0.2">
      <c r="A3168">
        <v>246</v>
      </c>
      <c r="B3168">
        <v>48</v>
      </c>
      <c r="C3168">
        <v>147</v>
      </c>
      <c r="D3168">
        <v>99</v>
      </c>
      <c r="E3168" t="s">
        <v>124</v>
      </c>
      <c r="F3168" t="s">
        <v>7833</v>
      </c>
      <c r="G3168" t="s">
        <v>7834</v>
      </c>
      <c r="H3168">
        <v>67818.801999999996</v>
      </c>
      <c r="I3168">
        <v>89.924999999999997</v>
      </c>
      <c r="J3168">
        <v>7480.7848999999997</v>
      </c>
      <c r="K3168">
        <v>0.36549999999999999</v>
      </c>
      <c r="L3168">
        <v>246072806.47</v>
      </c>
      <c r="M3168">
        <v>96.537999999999997</v>
      </c>
      <c r="N3168" t="b">
        <v>0</v>
      </c>
    </row>
    <row r="3169" spans="1:14" x14ac:dyDescent="0.2">
      <c r="A3169">
        <v>246</v>
      </c>
      <c r="B3169">
        <v>46</v>
      </c>
      <c r="C3169">
        <v>146</v>
      </c>
      <c r="D3169">
        <v>100</v>
      </c>
      <c r="E3169" t="s">
        <v>125</v>
      </c>
      <c r="F3169" t="s">
        <v>7835</v>
      </c>
      <c r="G3169" t="s">
        <v>7836</v>
      </c>
      <c r="H3169">
        <v>70191.187000000005</v>
      </c>
      <c r="I3169">
        <v>13.67</v>
      </c>
      <c r="J3169">
        <v>7467.9607999999998</v>
      </c>
      <c r="K3169">
        <v>5.5599999999999997E-2</v>
      </c>
      <c r="L3169">
        <v>246075353.33000001</v>
      </c>
      <c r="M3169">
        <v>14.675000000000001</v>
      </c>
      <c r="N3169" t="b">
        <v>0</v>
      </c>
    </row>
    <row r="3170" spans="1:14" x14ac:dyDescent="0.2">
      <c r="A3170">
        <v>246</v>
      </c>
      <c r="B3170">
        <v>44</v>
      </c>
      <c r="C3170">
        <v>145</v>
      </c>
      <c r="D3170">
        <v>101</v>
      </c>
      <c r="E3170" t="s">
        <v>126</v>
      </c>
      <c r="F3170" t="s">
        <v>7837</v>
      </c>
      <c r="G3170" t="s">
        <v>7838</v>
      </c>
      <c r="H3170" t="s">
        <v>7839</v>
      </c>
      <c r="I3170" t="s">
        <v>7819</v>
      </c>
      <c r="J3170" t="s">
        <v>7820</v>
      </c>
      <c r="K3170" t="s">
        <v>2047</v>
      </c>
      <c r="L3170">
        <v>246081713</v>
      </c>
      <c r="M3170" t="s">
        <v>7821</v>
      </c>
      <c r="N3170" t="b">
        <v>1</v>
      </c>
    </row>
    <row r="3171" spans="1:14" x14ac:dyDescent="0.2">
      <c r="A3171">
        <v>247</v>
      </c>
      <c r="B3171">
        <v>59</v>
      </c>
      <c r="C3171">
        <v>153</v>
      </c>
      <c r="D3171">
        <v>94</v>
      </c>
      <c r="E3171" t="s">
        <v>119</v>
      </c>
      <c r="F3171" t="s">
        <v>7840</v>
      </c>
      <c r="G3171" t="s">
        <v>7841</v>
      </c>
      <c r="H3171" t="s">
        <v>7842</v>
      </c>
      <c r="I3171" t="s">
        <v>732</v>
      </c>
      <c r="J3171" t="s">
        <v>7843</v>
      </c>
      <c r="K3171" t="s">
        <v>2047</v>
      </c>
      <c r="L3171">
        <v>247074300</v>
      </c>
      <c r="M3171" t="s">
        <v>734</v>
      </c>
      <c r="N3171" t="b">
        <v>1</v>
      </c>
    </row>
    <row r="3172" spans="1:14" x14ac:dyDescent="0.2">
      <c r="A3172">
        <v>247</v>
      </c>
      <c r="B3172">
        <v>57</v>
      </c>
      <c r="C3172">
        <v>152</v>
      </c>
      <c r="D3172">
        <v>95</v>
      </c>
      <c r="E3172" t="s">
        <v>120</v>
      </c>
      <c r="F3172" t="s">
        <v>7844</v>
      </c>
      <c r="G3172" t="s">
        <v>7845</v>
      </c>
      <c r="H3172" t="s">
        <v>7846</v>
      </c>
      <c r="I3172" t="s">
        <v>2045</v>
      </c>
      <c r="J3172" t="s">
        <v>7847</v>
      </c>
      <c r="K3172" t="s">
        <v>5525</v>
      </c>
      <c r="L3172">
        <v>247072092</v>
      </c>
      <c r="M3172" t="s">
        <v>2048</v>
      </c>
      <c r="N3172" t="b">
        <v>1</v>
      </c>
    </row>
    <row r="3173" spans="1:14" x14ac:dyDescent="0.2">
      <c r="A3173">
        <v>247</v>
      </c>
      <c r="B3173">
        <v>55</v>
      </c>
      <c r="C3173">
        <v>151</v>
      </c>
      <c r="D3173">
        <v>96</v>
      </c>
      <c r="E3173" t="s">
        <v>121</v>
      </c>
      <c r="F3173" t="s">
        <v>7848</v>
      </c>
      <c r="G3173" t="s">
        <v>7849</v>
      </c>
      <c r="H3173">
        <v>65533.105000000003</v>
      </c>
      <c r="I3173">
        <v>3.7970000000000002</v>
      </c>
      <c r="J3173">
        <v>7501.9318000000003</v>
      </c>
      <c r="K3173">
        <v>1.54E-2</v>
      </c>
      <c r="L3173">
        <v>247070352.66999999</v>
      </c>
      <c r="M3173">
        <v>4.0759999999999996</v>
      </c>
      <c r="N3173" t="b">
        <v>0</v>
      </c>
    </row>
    <row r="3174" spans="1:14" x14ac:dyDescent="0.2">
      <c r="A3174">
        <v>247</v>
      </c>
      <c r="B3174">
        <v>53</v>
      </c>
      <c r="C3174">
        <v>150</v>
      </c>
      <c r="D3174">
        <v>97</v>
      </c>
      <c r="E3174" t="s">
        <v>122</v>
      </c>
      <c r="F3174" t="s">
        <v>7850</v>
      </c>
      <c r="G3174" t="s">
        <v>7851</v>
      </c>
      <c r="H3174">
        <v>65489.521000000001</v>
      </c>
      <c r="I3174">
        <v>5.1890000000000001</v>
      </c>
      <c r="J3174">
        <v>7498.9408000000003</v>
      </c>
      <c r="K3174">
        <v>2.1000000000000001E-2</v>
      </c>
      <c r="L3174">
        <v>247070305.88</v>
      </c>
      <c r="M3174">
        <v>5.57</v>
      </c>
      <c r="N3174" t="b">
        <v>0</v>
      </c>
    </row>
    <row r="3175" spans="1:14" x14ac:dyDescent="0.2">
      <c r="A3175">
        <v>247</v>
      </c>
      <c r="B3175">
        <v>51</v>
      </c>
      <c r="C3175">
        <v>149</v>
      </c>
      <c r="D3175">
        <v>98</v>
      </c>
      <c r="E3175" t="s">
        <v>123</v>
      </c>
      <c r="F3175" t="s">
        <v>7852</v>
      </c>
      <c r="G3175" t="s">
        <v>7853</v>
      </c>
      <c r="H3175">
        <v>66109.392000000007</v>
      </c>
      <c r="I3175">
        <v>14.327</v>
      </c>
      <c r="J3175">
        <v>7493.2637999999997</v>
      </c>
      <c r="K3175">
        <v>5.8000000000000003E-2</v>
      </c>
      <c r="L3175">
        <v>247070971.34</v>
      </c>
      <c r="M3175">
        <v>15.38</v>
      </c>
      <c r="N3175" t="b">
        <v>0</v>
      </c>
    </row>
    <row r="3176" spans="1:14" x14ac:dyDescent="0.2">
      <c r="A3176">
        <v>247</v>
      </c>
      <c r="B3176">
        <v>49</v>
      </c>
      <c r="C3176">
        <v>148</v>
      </c>
      <c r="D3176">
        <v>99</v>
      </c>
      <c r="E3176" t="s">
        <v>124</v>
      </c>
      <c r="F3176" t="s">
        <v>7854</v>
      </c>
      <c r="G3176" t="s">
        <v>7855</v>
      </c>
      <c r="H3176">
        <v>68578.392999999996</v>
      </c>
      <c r="I3176">
        <v>19.440999999999999</v>
      </c>
      <c r="J3176">
        <v>7480.1004999999996</v>
      </c>
      <c r="K3176">
        <v>7.8700000000000006E-2</v>
      </c>
      <c r="L3176">
        <v>247073621.91999999</v>
      </c>
      <c r="M3176">
        <v>20.87</v>
      </c>
      <c r="N3176" t="b">
        <v>0</v>
      </c>
    </row>
    <row r="3177" spans="1:14" x14ac:dyDescent="0.2">
      <c r="A3177">
        <v>247</v>
      </c>
      <c r="B3177">
        <v>47</v>
      </c>
      <c r="C3177">
        <v>147</v>
      </c>
      <c r="D3177">
        <v>100</v>
      </c>
      <c r="E3177" t="s">
        <v>125</v>
      </c>
      <c r="F3177" t="s">
        <v>7856</v>
      </c>
      <c r="G3177" t="s">
        <v>7857</v>
      </c>
      <c r="H3177" t="s">
        <v>7858</v>
      </c>
      <c r="I3177" t="s">
        <v>7762</v>
      </c>
      <c r="J3177" t="s">
        <v>7773</v>
      </c>
      <c r="K3177" t="s">
        <v>2047</v>
      </c>
      <c r="L3177">
        <v>247076944</v>
      </c>
      <c r="M3177" t="s">
        <v>7764</v>
      </c>
      <c r="N3177" t="b">
        <v>1</v>
      </c>
    </row>
    <row r="3178" spans="1:14" x14ac:dyDescent="0.2">
      <c r="A3178">
        <v>247</v>
      </c>
      <c r="B3178">
        <v>45</v>
      </c>
      <c r="C3178">
        <v>146</v>
      </c>
      <c r="D3178">
        <v>101</v>
      </c>
      <c r="E3178" t="s">
        <v>126</v>
      </c>
      <c r="F3178" t="s">
        <v>7859</v>
      </c>
      <c r="G3178" t="s">
        <v>7860</v>
      </c>
      <c r="H3178" t="s">
        <v>7861</v>
      </c>
      <c r="I3178" t="s">
        <v>1827</v>
      </c>
      <c r="J3178" t="s">
        <v>7862</v>
      </c>
      <c r="K3178" t="s">
        <v>2047</v>
      </c>
      <c r="L3178">
        <v>247081520</v>
      </c>
      <c r="M3178" t="s">
        <v>7863</v>
      </c>
      <c r="N3178" t="b">
        <v>1</v>
      </c>
    </row>
    <row r="3179" spans="1:14" x14ac:dyDescent="0.2">
      <c r="A3179">
        <v>248</v>
      </c>
      <c r="B3179">
        <v>58</v>
      </c>
      <c r="C3179">
        <v>153</v>
      </c>
      <c r="D3179">
        <v>95</v>
      </c>
      <c r="E3179" t="s">
        <v>120</v>
      </c>
      <c r="F3179" t="s">
        <v>7864</v>
      </c>
      <c r="G3179" t="s">
        <v>7865</v>
      </c>
      <c r="H3179" t="s">
        <v>7866</v>
      </c>
      <c r="I3179" t="s">
        <v>732</v>
      </c>
      <c r="J3179" t="s">
        <v>7867</v>
      </c>
      <c r="K3179" t="s">
        <v>2047</v>
      </c>
      <c r="L3179">
        <v>248075752</v>
      </c>
      <c r="M3179" t="s">
        <v>734</v>
      </c>
      <c r="N3179" t="b">
        <v>1</v>
      </c>
    </row>
    <row r="3180" spans="1:14" x14ac:dyDescent="0.2">
      <c r="A3180">
        <v>248</v>
      </c>
      <c r="B3180">
        <v>56</v>
      </c>
      <c r="C3180">
        <v>152</v>
      </c>
      <c r="D3180">
        <v>96</v>
      </c>
      <c r="E3180" t="s">
        <v>121</v>
      </c>
      <c r="F3180" t="s">
        <v>7868</v>
      </c>
      <c r="G3180" t="s">
        <v>7869</v>
      </c>
      <c r="H3180">
        <v>67392.748000000007</v>
      </c>
      <c r="I3180">
        <v>2.3580000000000001</v>
      </c>
      <c r="J3180">
        <v>7496.7290999999996</v>
      </c>
      <c r="K3180">
        <v>9.4999999999999998E-3</v>
      </c>
      <c r="L3180">
        <v>248072349.08000001</v>
      </c>
      <c r="M3180">
        <v>2.5310000000000001</v>
      </c>
      <c r="N3180" t="b">
        <v>0</v>
      </c>
    </row>
    <row r="3181" spans="1:14" x14ac:dyDescent="0.2">
      <c r="A3181">
        <v>248</v>
      </c>
      <c r="B3181">
        <v>54</v>
      </c>
      <c r="C3181">
        <v>151</v>
      </c>
      <c r="D3181">
        <v>97</v>
      </c>
      <c r="E3181" t="s">
        <v>122</v>
      </c>
      <c r="F3181" t="s">
        <v>7870</v>
      </c>
      <c r="G3181" t="s">
        <v>7871</v>
      </c>
      <c r="H3181">
        <v>68131.053</v>
      </c>
      <c r="I3181">
        <v>50.058</v>
      </c>
      <c r="J3181">
        <v>7490.5974999999999</v>
      </c>
      <c r="K3181">
        <v>0.20180000000000001</v>
      </c>
      <c r="L3181">
        <v>248073141.68000001</v>
      </c>
      <c r="M3181">
        <v>53.738999999999997</v>
      </c>
      <c r="N3181" t="b">
        <v>0</v>
      </c>
    </row>
    <row r="3182" spans="1:14" x14ac:dyDescent="0.2">
      <c r="A3182">
        <v>248</v>
      </c>
      <c r="B3182">
        <v>52</v>
      </c>
      <c r="C3182">
        <v>150</v>
      </c>
      <c r="D3182">
        <v>98</v>
      </c>
      <c r="E3182" t="s">
        <v>123</v>
      </c>
      <c r="F3182" t="s">
        <v>7872</v>
      </c>
      <c r="G3182" t="s">
        <v>7873</v>
      </c>
      <c r="H3182">
        <v>67237.951000000001</v>
      </c>
      <c r="I3182">
        <v>5.1210000000000004</v>
      </c>
      <c r="J3182">
        <v>7491.0439999999999</v>
      </c>
      <c r="K3182">
        <v>2.07E-2</v>
      </c>
      <c r="L3182">
        <v>248072182.90000001</v>
      </c>
      <c r="M3182">
        <v>5.4969999999999999</v>
      </c>
      <c r="N3182" t="b">
        <v>0</v>
      </c>
    </row>
    <row r="3183" spans="1:14" x14ac:dyDescent="0.2">
      <c r="A3183">
        <v>248</v>
      </c>
      <c r="B3183">
        <v>50</v>
      </c>
      <c r="C3183">
        <v>149</v>
      </c>
      <c r="D3183">
        <v>99</v>
      </c>
      <c r="E3183" t="s">
        <v>124</v>
      </c>
      <c r="F3183" t="s">
        <v>7874</v>
      </c>
      <c r="G3183" t="s">
        <v>7875</v>
      </c>
      <c r="H3183" t="s">
        <v>7876</v>
      </c>
      <c r="I3183" t="s">
        <v>5898</v>
      </c>
      <c r="J3183" t="s">
        <v>841</v>
      </c>
      <c r="K3183" t="s">
        <v>5525</v>
      </c>
      <c r="L3183">
        <v>248075469</v>
      </c>
      <c r="M3183" t="s">
        <v>5899</v>
      </c>
      <c r="N3183" t="b">
        <v>1</v>
      </c>
    </row>
    <row r="3184" spans="1:14" x14ac:dyDescent="0.2">
      <c r="A3184">
        <v>248</v>
      </c>
      <c r="B3184">
        <v>48</v>
      </c>
      <c r="C3184">
        <v>148</v>
      </c>
      <c r="D3184">
        <v>100</v>
      </c>
      <c r="E3184" t="s">
        <v>125</v>
      </c>
      <c r="F3184" t="s">
        <v>7877</v>
      </c>
      <c r="G3184" t="s">
        <v>7878</v>
      </c>
      <c r="H3184">
        <v>71897.793000000005</v>
      </c>
      <c r="I3184">
        <v>8.4969999999999999</v>
      </c>
      <c r="J3184">
        <v>7465.9450999999999</v>
      </c>
      <c r="K3184">
        <v>3.4299999999999997E-2</v>
      </c>
      <c r="L3184">
        <v>248077185.44999999</v>
      </c>
      <c r="M3184">
        <v>9.1219999999999999</v>
      </c>
      <c r="N3184" t="b">
        <v>0</v>
      </c>
    </row>
    <row r="3185" spans="1:14" x14ac:dyDescent="0.2">
      <c r="A3185">
        <v>248</v>
      </c>
      <c r="B3185">
        <v>46</v>
      </c>
      <c r="C3185">
        <v>147</v>
      </c>
      <c r="D3185">
        <v>101</v>
      </c>
      <c r="E3185" t="s">
        <v>126</v>
      </c>
      <c r="F3185" t="s">
        <v>7879</v>
      </c>
      <c r="G3185" t="s">
        <v>7880</v>
      </c>
      <c r="H3185" t="s">
        <v>7881</v>
      </c>
      <c r="I3185" t="s">
        <v>7882</v>
      </c>
      <c r="J3185" t="s">
        <v>7883</v>
      </c>
      <c r="K3185" t="s">
        <v>2047</v>
      </c>
      <c r="L3185">
        <v>248082607</v>
      </c>
      <c r="M3185" t="s">
        <v>7884</v>
      </c>
      <c r="N3185" t="b">
        <v>1</v>
      </c>
    </row>
    <row r="3186" spans="1:14" x14ac:dyDescent="0.2">
      <c r="A3186">
        <v>248</v>
      </c>
      <c r="B3186">
        <v>44</v>
      </c>
      <c r="C3186">
        <v>146</v>
      </c>
      <c r="D3186">
        <v>102</v>
      </c>
      <c r="E3186" t="s">
        <v>127</v>
      </c>
      <c r="F3186" t="s">
        <v>7885</v>
      </c>
      <c r="G3186" t="s">
        <v>7886</v>
      </c>
      <c r="H3186" t="s">
        <v>7887</v>
      </c>
      <c r="I3186" t="s">
        <v>7888</v>
      </c>
      <c r="J3186" t="s">
        <v>7889</v>
      </c>
      <c r="K3186" t="s">
        <v>2047</v>
      </c>
      <c r="L3186">
        <v>248086623</v>
      </c>
      <c r="M3186" t="s">
        <v>7890</v>
      </c>
      <c r="N3186" t="b">
        <v>1</v>
      </c>
    </row>
    <row r="3187" spans="1:14" x14ac:dyDescent="0.2">
      <c r="A3187">
        <v>249</v>
      </c>
      <c r="B3187">
        <v>59</v>
      </c>
      <c r="C3187">
        <v>154</v>
      </c>
      <c r="D3187">
        <v>95</v>
      </c>
      <c r="E3187" t="s">
        <v>120</v>
      </c>
      <c r="F3187" t="s">
        <v>7891</v>
      </c>
      <c r="G3187" t="s">
        <v>7892</v>
      </c>
      <c r="H3187" t="s">
        <v>7893</v>
      </c>
      <c r="I3187" t="s">
        <v>2178</v>
      </c>
      <c r="J3187" t="s">
        <v>7894</v>
      </c>
      <c r="K3187" t="s">
        <v>2047</v>
      </c>
      <c r="L3187">
        <v>249078480</v>
      </c>
      <c r="M3187" t="s">
        <v>2180</v>
      </c>
      <c r="N3187" t="b">
        <v>1</v>
      </c>
    </row>
    <row r="3188" spans="1:14" x14ac:dyDescent="0.2">
      <c r="A3188">
        <v>249</v>
      </c>
      <c r="B3188">
        <v>57</v>
      </c>
      <c r="C3188">
        <v>153</v>
      </c>
      <c r="D3188">
        <v>96</v>
      </c>
      <c r="E3188" t="s">
        <v>121</v>
      </c>
      <c r="F3188" t="s">
        <v>7895</v>
      </c>
      <c r="G3188" t="s">
        <v>7896</v>
      </c>
      <c r="H3188">
        <v>70750.695999999996</v>
      </c>
      <c r="I3188">
        <v>2.371</v>
      </c>
      <c r="J3188">
        <v>7485.5510000000004</v>
      </c>
      <c r="K3188">
        <v>9.4999999999999998E-3</v>
      </c>
      <c r="L3188">
        <v>249075953.99000001</v>
      </c>
      <c r="M3188">
        <v>2.5449999999999999</v>
      </c>
      <c r="N3188" t="b">
        <v>0</v>
      </c>
    </row>
    <row r="3189" spans="1:14" x14ac:dyDescent="0.2">
      <c r="A3189">
        <v>249</v>
      </c>
      <c r="B3189">
        <v>55</v>
      </c>
      <c r="C3189">
        <v>152</v>
      </c>
      <c r="D3189">
        <v>97</v>
      </c>
      <c r="E3189" t="s">
        <v>122</v>
      </c>
      <c r="F3189" t="s">
        <v>7897</v>
      </c>
      <c r="G3189" t="s">
        <v>7898</v>
      </c>
      <c r="H3189">
        <v>69846.332999999999</v>
      </c>
      <c r="I3189">
        <v>1.248</v>
      </c>
      <c r="J3189">
        <v>7486.0410000000002</v>
      </c>
      <c r="K3189">
        <v>5.0000000000000001E-3</v>
      </c>
      <c r="L3189">
        <v>249074983.11000001</v>
      </c>
      <c r="M3189">
        <v>1.339</v>
      </c>
      <c r="N3189" t="b">
        <v>0</v>
      </c>
    </row>
    <row r="3190" spans="1:14" x14ac:dyDescent="0.2">
      <c r="A3190">
        <v>249</v>
      </c>
      <c r="B3190">
        <v>53</v>
      </c>
      <c r="C3190">
        <v>151</v>
      </c>
      <c r="D3190">
        <v>98</v>
      </c>
      <c r="E3190" t="s">
        <v>123</v>
      </c>
      <c r="F3190" t="s">
        <v>7899</v>
      </c>
      <c r="G3190" t="s">
        <v>7900</v>
      </c>
      <c r="H3190">
        <v>69722.732999999993</v>
      </c>
      <c r="I3190">
        <v>1.1819999999999999</v>
      </c>
      <c r="J3190">
        <v>7483.3954000000003</v>
      </c>
      <c r="K3190">
        <v>4.7999999999999996E-3</v>
      </c>
      <c r="L3190">
        <v>249074850.41999999</v>
      </c>
      <c r="M3190">
        <v>1.2689999999999999</v>
      </c>
      <c r="N3190" t="b">
        <v>0</v>
      </c>
    </row>
    <row r="3191" spans="1:14" x14ac:dyDescent="0.2">
      <c r="A3191">
        <v>249</v>
      </c>
      <c r="B3191">
        <v>51</v>
      </c>
      <c r="C3191">
        <v>150</v>
      </c>
      <c r="D3191">
        <v>99</v>
      </c>
      <c r="E3191" t="s">
        <v>124</v>
      </c>
      <c r="F3191" t="s">
        <v>7901</v>
      </c>
      <c r="G3191" t="s">
        <v>7902</v>
      </c>
      <c r="H3191" t="s">
        <v>7903</v>
      </c>
      <c r="I3191" t="s">
        <v>7904</v>
      </c>
      <c r="J3191" t="s">
        <v>7905</v>
      </c>
      <c r="K3191" t="s">
        <v>5525</v>
      </c>
      <c r="L3191">
        <v>249076409</v>
      </c>
      <c r="M3191" t="s">
        <v>7748</v>
      </c>
      <c r="N3191" t="b">
        <v>1</v>
      </c>
    </row>
    <row r="3192" spans="1:14" x14ac:dyDescent="0.2">
      <c r="A3192">
        <v>249</v>
      </c>
      <c r="B3192">
        <v>49</v>
      </c>
      <c r="C3192">
        <v>149</v>
      </c>
      <c r="D3192">
        <v>100</v>
      </c>
      <c r="E3192" t="s">
        <v>125</v>
      </c>
      <c r="F3192" t="s">
        <v>7906</v>
      </c>
      <c r="G3192" t="s">
        <v>7907</v>
      </c>
      <c r="H3192">
        <v>73519.142999999996</v>
      </c>
      <c r="I3192">
        <v>6.2119999999999997</v>
      </c>
      <c r="J3192">
        <v>7461.8648999999996</v>
      </c>
      <c r="K3192">
        <v>2.4899999999999999E-2</v>
      </c>
      <c r="L3192">
        <v>249078926.03999999</v>
      </c>
      <c r="M3192">
        <v>6.6680000000000001</v>
      </c>
      <c r="N3192" t="b">
        <v>0</v>
      </c>
    </row>
    <row r="3193" spans="1:14" x14ac:dyDescent="0.2">
      <c r="A3193">
        <v>249</v>
      </c>
      <c r="B3193">
        <v>47</v>
      </c>
      <c r="C3193">
        <v>148</v>
      </c>
      <c r="D3193">
        <v>101</v>
      </c>
      <c r="E3193" t="s">
        <v>126</v>
      </c>
      <c r="F3193" t="s">
        <v>7908</v>
      </c>
      <c r="G3193" t="s">
        <v>7909</v>
      </c>
      <c r="H3193">
        <v>77180.952000000005</v>
      </c>
      <c r="I3193">
        <v>164.42500000000001</v>
      </c>
      <c r="J3193">
        <v>7444.0168999999996</v>
      </c>
      <c r="K3193">
        <v>0.6603</v>
      </c>
      <c r="L3193">
        <v>249082857.15000001</v>
      </c>
      <c r="M3193">
        <v>176.51599999999999</v>
      </c>
      <c r="N3193" t="b">
        <v>0</v>
      </c>
    </row>
    <row r="3194" spans="1:14" x14ac:dyDescent="0.2">
      <c r="A3194">
        <v>249</v>
      </c>
      <c r="B3194">
        <v>45</v>
      </c>
      <c r="C3194">
        <v>147</v>
      </c>
      <c r="D3194">
        <v>102</v>
      </c>
      <c r="E3194" t="s">
        <v>127</v>
      </c>
      <c r="F3194" t="s">
        <v>7910</v>
      </c>
      <c r="G3194" t="s">
        <v>7911</v>
      </c>
      <c r="H3194" t="s">
        <v>7912</v>
      </c>
      <c r="I3194" t="s">
        <v>7821</v>
      </c>
      <c r="J3194" t="s">
        <v>7913</v>
      </c>
      <c r="K3194" t="s">
        <v>2047</v>
      </c>
      <c r="L3194">
        <v>249087802</v>
      </c>
      <c r="M3194" t="s">
        <v>813</v>
      </c>
      <c r="N3194" t="b">
        <v>1</v>
      </c>
    </row>
    <row r="3195" spans="1:14" x14ac:dyDescent="0.2">
      <c r="A3195">
        <v>250</v>
      </c>
      <c r="B3195">
        <v>58</v>
      </c>
      <c r="C3195">
        <v>154</v>
      </c>
      <c r="D3195">
        <v>96</v>
      </c>
      <c r="E3195" t="s">
        <v>121</v>
      </c>
      <c r="F3195" t="s">
        <v>7914</v>
      </c>
      <c r="G3195" t="s">
        <v>7915</v>
      </c>
      <c r="H3195">
        <v>72989.588000000003</v>
      </c>
      <c r="I3195">
        <v>10.273999999999999</v>
      </c>
      <c r="J3195">
        <v>7478.9385000000002</v>
      </c>
      <c r="K3195">
        <v>4.1099999999999998E-2</v>
      </c>
      <c r="L3195">
        <v>250078357.53999999</v>
      </c>
      <c r="M3195">
        <v>11.029</v>
      </c>
      <c r="N3195" t="b">
        <v>0</v>
      </c>
    </row>
    <row r="3196" spans="1:14" x14ac:dyDescent="0.2">
      <c r="A3196">
        <v>250</v>
      </c>
      <c r="B3196">
        <v>56</v>
      </c>
      <c r="C3196">
        <v>153</v>
      </c>
      <c r="D3196">
        <v>97</v>
      </c>
      <c r="E3196" t="s">
        <v>122</v>
      </c>
      <c r="F3196" t="s">
        <v>7916</v>
      </c>
      <c r="G3196" t="s">
        <v>7917</v>
      </c>
      <c r="H3196">
        <v>72952.005999999994</v>
      </c>
      <c r="I3196">
        <v>2.8980000000000001</v>
      </c>
      <c r="J3196">
        <v>7475.9593999999997</v>
      </c>
      <c r="K3196">
        <v>1.1599999999999999E-2</v>
      </c>
      <c r="L3196">
        <v>250078317.19</v>
      </c>
      <c r="M3196">
        <v>3.11</v>
      </c>
      <c r="N3196" t="b">
        <v>0</v>
      </c>
    </row>
    <row r="3197" spans="1:14" x14ac:dyDescent="0.2">
      <c r="A3197">
        <v>250</v>
      </c>
      <c r="B3197">
        <v>54</v>
      </c>
      <c r="C3197">
        <v>152</v>
      </c>
      <c r="D3197">
        <v>98</v>
      </c>
      <c r="E3197" t="s">
        <v>123</v>
      </c>
      <c r="F3197" t="s">
        <v>7918</v>
      </c>
      <c r="G3197" t="s">
        <v>7919</v>
      </c>
      <c r="H3197">
        <v>71170.335999999996</v>
      </c>
      <c r="I3197">
        <v>1.538</v>
      </c>
      <c r="J3197">
        <v>7479.9566999999997</v>
      </c>
      <c r="K3197">
        <v>6.1999999999999998E-3</v>
      </c>
      <c r="L3197">
        <v>250076404.49000001</v>
      </c>
      <c r="M3197">
        <v>1.65</v>
      </c>
      <c r="N3197" t="b">
        <v>0</v>
      </c>
    </row>
    <row r="3198" spans="1:14" x14ac:dyDescent="0.2">
      <c r="A3198">
        <v>250</v>
      </c>
      <c r="B3198">
        <v>52</v>
      </c>
      <c r="C3198">
        <v>151</v>
      </c>
      <c r="D3198">
        <v>99</v>
      </c>
      <c r="E3198" t="s">
        <v>124</v>
      </c>
      <c r="F3198" t="s">
        <v>7920</v>
      </c>
      <c r="G3198" t="s">
        <v>7921</v>
      </c>
      <c r="H3198" t="s">
        <v>7922</v>
      </c>
      <c r="I3198" t="s">
        <v>2045</v>
      </c>
      <c r="J3198" t="s">
        <v>7923</v>
      </c>
      <c r="K3198" t="s">
        <v>5525</v>
      </c>
      <c r="L3198">
        <v>250078611</v>
      </c>
      <c r="M3198" t="s">
        <v>2048</v>
      </c>
      <c r="N3198" t="b">
        <v>1</v>
      </c>
    </row>
    <row r="3199" spans="1:14" x14ac:dyDescent="0.2">
      <c r="A3199">
        <v>250</v>
      </c>
      <c r="B3199">
        <v>50</v>
      </c>
      <c r="C3199">
        <v>150</v>
      </c>
      <c r="D3199">
        <v>100</v>
      </c>
      <c r="E3199" t="s">
        <v>125</v>
      </c>
      <c r="F3199" t="s">
        <v>7924</v>
      </c>
      <c r="G3199" t="s">
        <v>7925</v>
      </c>
      <c r="H3199">
        <v>74072.192999999999</v>
      </c>
      <c r="I3199">
        <v>7.8879999999999999</v>
      </c>
      <c r="J3199">
        <v>7462.0905000000002</v>
      </c>
      <c r="K3199">
        <v>3.1600000000000003E-2</v>
      </c>
      <c r="L3199">
        <v>250079519.75999999</v>
      </c>
      <c r="M3199">
        <v>8.468</v>
      </c>
      <c r="N3199" t="b">
        <v>0</v>
      </c>
    </row>
    <row r="3200" spans="1:14" x14ac:dyDescent="0.2">
      <c r="A3200">
        <v>250</v>
      </c>
      <c r="B3200">
        <v>48</v>
      </c>
      <c r="C3200">
        <v>149</v>
      </c>
      <c r="D3200">
        <v>101</v>
      </c>
      <c r="E3200" t="s">
        <v>126</v>
      </c>
      <c r="F3200" t="s">
        <v>7926</v>
      </c>
      <c r="G3200" t="s">
        <v>7927</v>
      </c>
      <c r="H3200">
        <v>78399.14</v>
      </c>
      <c r="I3200">
        <v>90.92</v>
      </c>
      <c r="J3200">
        <v>7441.6532999999999</v>
      </c>
      <c r="K3200">
        <v>0.36370000000000002</v>
      </c>
      <c r="L3200">
        <v>250084164.93000001</v>
      </c>
      <c r="M3200">
        <v>97.605999999999995</v>
      </c>
      <c r="N3200" t="b">
        <v>0</v>
      </c>
    </row>
    <row r="3201" spans="1:14" x14ac:dyDescent="0.2">
      <c r="A3201">
        <v>250</v>
      </c>
      <c r="B3201">
        <v>46</v>
      </c>
      <c r="C3201">
        <v>148</v>
      </c>
      <c r="D3201">
        <v>102</v>
      </c>
      <c r="E3201" t="s">
        <v>127</v>
      </c>
      <c r="F3201" t="s">
        <v>7928</v>
      </c>
      <c r="G3201" t="s">
        <v>7929</v>
      </c>
      <c r="H3201" t="s">
        <v>7930</v>
      </c>
      <c r="I3201" t="s">
        <v>732</v>
      </c>
      <c r="J3201" t="s">
        <v>7931</v>
      </c>
      <c r="K3201" t="s">
        <v>2047</v>
      </c>
      <c r="L3201">
        <v>250087565</v>
      </c>
      <c r="M3201" t="s">
        <v>734</v>
      </c>
      <c r="N3201" t="b">
        <v>1</v>
      </c>
    </row>
    <row r="3202" spans="1:14" x14ac:dyDescent="0.2">
      <c r="A3202">
        <v>251</v>
      </c>
      <c r="B3202">
        <v>59</v>
      </c>
      <c r="C3202">
        <v>155</v>
      </c>
      <c r="D3202">
        <v>96</v>
      </c>
      <c r="E3202" t="s">
        <v>121</v>
      </c>
      <c r="F3202" t="s">
        <v>7932</v>
      </c>
      <c r="G3202" t="s">
        <v>7933</v>
      </c>
      <c r="H3202">
        <v>76647.981</v>
      </c>
      <c r="I3202">
        <v>22.698</v>
      </c>
      <c r="J3202">
        <v>7466.7232999999997</v>
      </c>
      <c r="K3202">
        <v>9.0399999999999994E-2</v>
      </c>
      <c r="L3202">
        <v>251082284.97999999</v>
      </c>
      <c r="M3202">
        <v>24.367000000000001</v>
      </c>
      <c r="N3202" t="b">
        <v>0</v>
      </c>
    </row>
    <row r="3203" spans="1:14" x14ac:dyDescent="0.2">
      <c r="A3203">
        <v>251</v>
      </c>
      <c r="B3203">
        <v>57</v>
      </c>
      <c r="C3203">
        <v>154</v>
      </c>
      <c r="D3203">
        <v>97</v>
      </c>
      <c r="E3203" t="s">
        <v>122</v>
      </c>
      <c r="F3203" t="s">
        <v>7934</v>
      </c>
      <c r="G3203" t="s">
        <v>7935</v>
      </c>
      <c r="H3203">
        <v>75227.981</v>
      </c>
      <c r="I3203">
        <v>10.734</v>
      </c>
      <c r="J3203">
        <v>7469.2637000000004</v>
      </c>
      <c r="K3203">
        <v>4.2799999999999998E-2</v>
      </c>
      <c r="L3203">
        <v>251080760.55000001</v>
      </c>
      <c r="M3203">
        <v>11.523</v>
      </c>
      <c r="N3203" t="b">
        <v>0</v>
      </c>
    </row>
    <row r="3204" spans="1:14" x14ac:dyDescent="0.2">
      <c r="A3204">
        <v>251</v>
      </c>
      <c r="B3204">
        <v>55</v>
      </c>
      <c r="C3204">
        <v>153</v>
      </c>
      <c r="D3204">
        <v>98</v>
      </c>
      <c r="E3204" t="s">
        <v>123</v>
      </c>
      <c r="F3204" t="s">
        <v>7936</v>
      </c>
      <c r="G3204" t="s">
        <v>7937</v>
      </c>
      <c r="H3204">
        <v>74134.981</v>
      </c>
      <c r="I3204">
        <v>3.9009999999999998</v>
      </c>
      <c r="J3204">
        <v>7470.5014000000001</v>
      </c>
      <c r="K3204">
        <v>1.55E-2</v>
      </c>
      <c r="L3204">
        <v>251079587.16999999</v>
      </c>
      <c r="M3204">
        <v>4.1870000000000003</v>
      </c>
      <c r="N3204" t="b">
        <v>0</v>
      </c>
    </row>
    <row r="3205" spans="1:14" x14ac:dyDescent="0.2">
      <c r="A3205">
        <v>251</v>
      </c>
      <c r="B3205">
        <v>53</v>
      </c>
      <c r="C3205">
        <v>152</v>
      </c>
      <c r="D3205">
        <v>99</v>
      </c>
      <c r="E3205" t="s">
        <v>124</v>
      </c>
      <c r="F3205" t="s">
        <v>7938</v>
      </c>
      <c r="G3205" t="s">
        <v>7939</v>
      </c>
      <c r="H3205">
        <v>74511.547000000006</v>
      </c>
      <c r="I3205">
        <v>5.2880000000000003</v>
      </c>
      <c r="J3205">
        <v>7465.8842000000004</v>
      </c>
      <c r="K3205">
        <v>2.1100000000000001E-2</v>
      </c>
      <c r="L3205">
        <v>251079991.43000001</v>
      </c>
      <c r="M3205">
        <v>5.6760000000000002</v>
      </c>
      <c r="N3205" t="b">
        <v>0</v>
      </c>
    </row>
    <row r="3206" spans="1:14" x14ac:dyDescent="0.2">
      <c r="A3206">
        <v>251</v>
      </c>
      <c r="B3206">
        <v>51</v>
      </c>
      <c r="C3206">
        <v>151</v>
      </c>
      <c r="D3206">
        <v>100</v>
      </c>
      <c r="E3206" t="s">
        <v>125</v>
      </c>
      <c r="F3206" t="s">
        <v>7940</v>
      </c>
      <c r="G3206" t="s">
        <v>7941</v>
      </c>
      <c r="H3206">
        <v>75958.808000000005</v>
      </c>
      <c r="I3206">
        <v>14.292</v>
      </c>
      <c r="J3206">
        <v>7457.0012999999999</v>
      </c>
      <c r="K3206">
        <v>5.6899999999999999E-2</v>
      </c>
      <c r="L3206">
        <v>251081545.13</v>
      </c>
      <c r="M3206">
        <v>15.342000000000001</v>
      </c>
      <c r="N3206" t="b">
        <v>0</v>
      </c>
    </row>
    <row r="3207" spans="1:14" x14ac:dyDescent="0.2">
      <c r="A3207">
        <v>251</v>
      </c>
      <c r="B3207">
        <v>49</v>
      </c>
      <c r="C3207">
        <v>150</v>
      </c>
      <c r="D3207">
        <v>101</v>
      </c>
      <c r="E3207" t="s">
        <v>126</v>
      </c>
      <c r="F3207" t="s">
        <v>7942</v>
      </c>
      <c r="G3207" t="s">
        <v>7943</v>
      </c>
      <c r="H3207">
        <v>78966.748999999996</v>
      </c>
      <c r="I3207">
        <v>18.919</v>
      </c>
      <c r="J3207">
        <v>7441.9004999999997</v>
      </c>
      <c r="K3207">
        <v>7.5399999999999995E-2</v>
      </c>
      <c r="L3207">
        <v>251084774.28</v>
      </c>
      <c r="M3207">
        <v>20.309999999999999</v>
      </c>
      <c r="N3207" t="b">
        <v>0</v>
      </c>
    </row>
    <row r="3208" spans="1:14" x14ac:dyDescent="0.2">
      <c r="A3208">
        <v>251</v>
      </c>
      <c r="B3208">
        <v>47</v>
      </c>
      <c r="C3208">
        <v>149</v>
      </c>
      <c r="D3208">
        <v>102</v>
      </c>
      <c r="E3208" t="s">
        <v>127</v>
      </c>
      <c r="F3208" t="s">
        <v>7944</v>
      </c>
      <c r="G3208" t="s">
        <v>7945</v>
      </c>
      <c r="H3208" t="s">
        <v>7946</v>
      </c>
      <c r="I3208" t="s">
        <v>7762</v>
      </c>
      <c r="J3208" t="s">
        <v>7947</v>
      </c>
      <c r="K3208" t="s">
        <v>2047</v>
      </c>
      <c r="L3208">
        <v>251088942</v>
      </c>
      <c r="M3208" t="s">
        <v>7764</v>
      </c>
      <c r="N3208" t="b">
        <v>1</v>
      </c>
    </row>
    <row r="3209" spans="1:14" x14ac:dyDescent="0.2">
      <c r="A3209">
        <v>251</v>
      </c>
      <c r="B3209">
        <v>45</v>
      </c>
      <c r="C3209">
        <v>148</v>
      </c>
      <c r="D3209">
        <v>103</v>
      </c>
      <c r="E3209" t="s">
        <v>128</v>
      </c>
      <c r="F3209" t="s">
        <v>7948</v>
      </c>
      <c r="G3209" t="s">
        <v>7949</v>
      </c>
      <c r="H3209" t="s">
        <v>7950</v>
      </c>
      <c r="I3209" t="s">
        <v>732</v>
      </c>
      <c r="J3209" t="s">
        <v>1250</v>
      </c>
      <c r="K3209" t="s">
        <v>2047</v>
      </c>
      <c r="L3209">
        <v>251094289</v>
      </c>
      <c r="M3209" t="s">
        <v>734</v>
      </c>
      <c r="N3209" t="b">
        <v>1</v>
      </c>
    </row>
    <row r="3210" spans="1:14" x14ac:dyDescent="0.2">
      <c r="A3210">
        <v>252</v>
      </c>
      <c r="B3210">
        <v>60</v>
      </c>
      <c r="C3210">
        <v>156</v>
      </c>
      <c r="D3210">
        <v>96</v>
      </c>
      <c r="E3210" t="s">
        <v>121</v>
      </c>
      <c r="F3210" t="s">
        <v>7951</v>
      </c>
      <c r="G3210" t="s">
        <v>7952</v>
      </c>
      <c r="H3210" t="s">
        <v>7953</v>
      </c>
      <c r="I3210" t="s">
        <v>2178</v>
      </c>
      <c r="J3210" t="s">
        <v>1108</v>
      </c>
      <c r="K3210" t="s">
        <v>2047</v>
      </c>
      <c r="L3210">
        <v>252084870</v>
      </c>
      <c r="M3210" t="s">
        <v>2180</v>
      </c>
      <c r="N3210" t="b">
        <v>1</v>
      </c>
    </row>
    <row r="3211" spans="1:14" x14ac:dyDescent="0.2">
      <c r="A3211">
        <v>252</v>
      </c>
      <c r="B3211">
        <v>58</v>
      </c>
      <c r="C3211">
        <v>155</v>
      </c>
      <c r="D3211">
        <v>97</v>
      </c>
      <c r="E3211" t="s">
        <v>122</v>
      </c>
      <c r="F3211" t="s">
        <v>7954</v>
      </c>
      <c r="G3211" t="s">
        <v>7955</v>
      </c>
      <c r="H3211" t="s">
        <v>7956</v>
      </c>
      <c r="I3211" t="s">
        <v>732</v>
      </c>
      <c r="J3211" t="s">
        <v>7711</v>
      </c>
      <c r="K3211" t="s">
        <v>2047</v>
      </c>
      <c r="L3211">
        <v>252084310</v>
      </c>
      <c r="M3211" t="s">
        <v>734</v>
      </c>
      <c r="N3211" t="b">
        <v>1</v>
      </c>
    </row>
    <row r="3212" spans="1:14" x14ac:dyDescent="0.2">
      <c r="A3212">
        <v>252</v>
      </c>
      <c r="B3212">
        <v>56</v>
      </c>
      <c r="C3212">
        <v>154</v>
      </c>
      <c r="D3212">
        <v>98</v>
      </c>
      <c r="E3212" t="s">
        <v>123</v>
      </c>
      <c r="F3212" t="s">
        <v>7957</v>
      </c>
      <c r="G3212" t="s">
        <v>7958</v>
      </c>
      <c r="H3212">
        <v>76034.61</v>
      </c>
      <c r="I3212">
        <v>2.3580000000000001</v>
      </c>
      <c r="J3212">
        <v>7465.3473999999997</v>
      </c>
      <c r="K3212">
        <v>9.4000000000000004E-3</v>
      </c>
      <c r="L3212">
        <v>252081626.5</v>
      </c>
      <c r="M3212">
        <v>2.5310000000000001</v>
      </c>
      <c r="N3212" t="b">
        <v>0</v>
      </c>
    </row>
    <row r="3213" spans="1:14" x14ac:dyDescent="0.2">
      <c r="A3213">
        <v>252</v>
      </c>
      <c r="B3213">
        <v>54</v>
      </c>
      <c r="C3213">
        <v>153</v>
      </c>
      <c r="D3213">
        <v>99</v>
      </c>
      <c r="E3213" t="s">
        <v>124</v>
      </c>
      <c r="F3213" t="s">
        <v>7959</v>
      </c>
      <c r="G3213" t="s">
        <v>7960</v>
      </c>
      <c r="H3213">
        <v>77294.61</v>
      </c>
      <c r="I3213">
        <v>50.055999999999997</v>
      </c>
      <c r="J3213">
        <v>7457.2428</v>
      </c>
      <c r="K3213">
        <v>0.1986</v>
      </c>
      <c r="L3213">
        <v>252082979.16999999</v>
      </c>
      <c r="M3213">
        <v>53.735999999999997</v>
      </c>
      <c r="N3213" t="b">
        <v>0</v>
      </c>
    </row>
    <row r="3214" spans="1:14" x14ac:dyDescent="0.2">
      <c r="A3214">
        <v>252</v>
      </c>
      <c r="B3214">
        <v>52</v>
      </c>
      <c r="C3214">
        <v>152</v>
      </c>
      <c r="D3214">
        <v>100</v>
      </c>
      <c r="E3214" t="s">
        <v>125</v>
      </c>
      <c r="F3214" t="s">
        <v>7961</v>
      </c>
      <c r="G3214" t="s">
        <v>7962</v>
      </c>
      <c r="H3214">
        <v>76816.611000000004</v>
      </c>
      <c r="I3214">
        <v>5.2210000000000001</v>
      </c>
      <c r="J3214">
        <v>7456.0351000000001</v>
      </c>
      <c r="K3214">
        <v>2.07E-2</v>
      </c>
      <c r="L3214">
        <v>252082466.00999999</v>
      </c>
      <c r="M3214">
        <v>5.6040000000000001</v>
      </c>
      <c r="N3214" t="b">
        <v>0</v>
      </c>
    </row>
    <row r="3215" spans="1:14" x14ac:dyDescent="0.2">
      <c r="A3215">
        <v>252</v>
      </c>
      <c r="B3215">
        <v>50</v>
      </c>
      <c r="C3215">
        <v>151</v>
      </c>
      <c r="D3215">
        <v>101</v>
      </c>
      <c r="E3215" t="s">
        <v>126</v>
      </c>
      <c r="F3215" t="s">
        <v>7963</v>
      </c>
      <c r="G3215" t="s">
        <v>7964</v>
      </c>
      <c r="H3215">
        <v>80467.118000000002</v>
      </c>
      <c r="I3215">
        <v>91.286000000000001</v>
      </c>
      <c r="J3215">
        <v>7438.4444000000003</v>
      </c>
      <c r="K3215">
        <v>0.36220000000000002</v>
      </c>
      <c r="L3215">
        <v>252086385</v>
      </c>
      <c r="M3215">
        <v>98</v>
      </c>
      <c r="N3215" t="b">
        <v>0</v>
      </c>
    </row>
    <row r="3216" spans="1:14" x14ac:dyDescent="0.2">
      <c r="A3216">
        <v>252</v>
      </c>
      <c r="B3216">
        <v>48</v>
      </c>
      <c r="C3216">
        <v>150</v>
      </c>
      <c r="D3216">
        <v>102</v>
      </c>
      <c r="E3216" t="s">
        <v>127</v>
      </c>
      <c r="F3216" t="s">
        <v>7965</v>
      </c>
      <c r="G3216" t="s">
        <v>7966</v>
      </c>
      <c r="H3216">
        <v>82871.37</v>
      </c>
      <c r="I3216">
        <v>9.2919999999999998</v>
      </c>
      <c r="J3216">
        <v>7425.7992000000004</v>
      </c>
      <c r="K3216">
        <v>3.6900000000000002E-2</v>
      </c>
      <c r="L3216">
        <v>252088966.06999999</v>
      </c>
      <c r="M3216">
        <v>9.9749999999999996</v>
      </c>
      <c r="N3216" t="b">
        <v>0</v>
      </c>
    </row>
    <row r="3217" spans="1:14" x14ac:dyDescent="0.2">
      <c r="A3217">
        <v>252</v>
      </c>
      <c r="B3217">
        <v>46</v>
      </c>
      <c r="C3217">
        <v>149</v>
      </c>
      <c r="D3217">
        <v>103</v>
      </c>
      <c r="E3217" t="s">
        <v>128</v>
      </c>
      <c r="F3217" t="s">
        <v>7967</v>
      </c>
      <c r="G3217" t="s">
        <v>7968</v>
      </c>
      <c r="H3217" t="s">
        <v>7969</v>
      </c>
      <c r="I3217" t="s">
        <v>7970</v>
      </c>
      <c r="J3217" t="s">
        <v>1250</v>
      </c>
      <c r="K3217" t="s">
        <v>2047</v>
      </c>
      <c r="L3217">
        <v>252095048</v>
      </c>
      <c r="M3217" t="s">
        <v>7884</v>
      </c>
      <c r="N3217" t="b">
        <v>1</v>
      </c>
    </row>
    <row r="3218" spans="1:14" x14ac:dyDescent="0.2">
      <c r="A3218">
        <v>253</v>
      </c>
      <c r="B3218">
        <v>59</v>
      </c>
      <c r="C3218">
        <v>156</v>
      </c>
      <c r="D3218">
        <v>97</v>
      </c>
      <c r="E3218" t="s">
        <v>122</v>
      </c>
      <c r="F3218" t="s">
        <v>7971</v>
      </c>
      <c r="G3218" t="s">
        <v>7972</v>
      </c>
      <c r="H3218" t="s">
        <v>7973</v>
      </c>
      <c r="I3218" t="s">
        <v>7974</v>
      </c>
      <c r="J3218" t="s">
        <v>7975</v>
      </c>
      <c r="K3218" t="s">
        <v>2047</v>
      </c>
      <c r="L3218">
        <v>253086880</v>
      </c>
      <c r="M3218" t="s">
        <v>7976</v>
      </c>
      <c r="N3218" t="b">
        <v>1</v>
      </c>
    </row>
    <row r="3219" spans="1:14" x14ac:dyDescent="0.2">
      <c r="A3219">
        <v>253</v>
      </c>
      <c r="B3219">
        <v>57</v>
      </c>
      <c r="C3219">
        <v>155</v>
      </c>
      <c r="D3219">
        <v>98</v>
      </c>
      <c r="E3219" t="s">
        <v>123</v>
      </c>
      <c r="F3219" t="s">
        <v>7977</v>
      </c>
      <c r="G3219" t="s">
        <v>7978</v>
      </c>
      <c r="H3219">
        <v>79301.562000000005</v>
      </c>
      <c r="I3219">
        <v>4.2569999999999997</v>
      </c>
      <c r="J3219">
        <v>7454.8297000000002</v>
      </c>
      <c r="K3219">
        <v>1.6799999999999999E-2</v>
      </c>
      <c r="L3219">
        <v>253085133.72</v>
      </c>
      <c r="M3219">
        <v>4.57</v>
      </c>
      <c r="N3219" t="b">
        <v>0</v>
      </c>
    </row>
    <row r="3220" spans="1:14" x14ac:dyDescent="0.2">
      <c r="A3220">
        <v>253</v>
      </c>
      <c r="B3220">
        <v>55</v>
      </c>
      <c r="C3220">
        <v>154</v>
      </c>
      <c r="D3220">
        <v>99</v>
      </c>
      <c r="E3220" t="s">
        <v>124</v>
      </c>
      <c r="F3220" t="s">
        <v>7979</v>
      </c>
      <c r="G3220" t="s">
        <v>7980</v>
      </c>
      <c r="H3220">
        <v>79010.486000000004</v>
      </c>
      <c r="I3220">
        <v>1.2490000000000001</v>
      </c>
      <c r="J3220">
        <v>7452.8878999999997</v>
      </c>
      <c r="K3220">
        <v>4.8999999999999998E-3</v>
      </c>
      <c r="L3220">
        <v>253084821.24000001</v>
      </c>
      <c r="M3220">
        <v>1.341</v>
      </c>
      <c r="N3220" t="b">
        <v>0</v>
      </c>
    </row>
    <row r="3221" spans="1:14" x14ac:dyDescent="0.2">
      <c r="A3221">
        <v>253</v>
      </c>
      <c r="B3221">
        <v>53</v>
      </c>
      <c r="C3221">
        <v>153</v>
      </c>
      <c r="D3221">
        <v>100</v>
      </c>
      <c r="E3221" t="s">
        <v>125</v>
      </c>
      <c r="F3221" t="s">
        <v>7981</v>
      </c>
      <c r="G3221" t="s">
        <v>7982</v>
      </c>
      <c r="H3221">
        <v>79345.548999999999</v>
      </c>
      <c r="I3221">
        <v>1.5489999999999999</v>
      </c>
      <c r="J3221">
        <v>7448.4712</v>
      </c>
      <c r="K3221">
        <v>6.1000000000000004E-3</v>
      </c>
      <c r="L3221">
        <v>253085180.94</v>
      </c>
      <c r="M3221">
        <v>1.6619999999999999</v>
      </c>
      <c r="N3221" t="b">
        <v>0</v>
      </c>
    </row>
    <row r="3222" spans="1:14" x14ac:dyDescent="0.2">
      <c r="A3222">
        <v>253</v>
      </c>
      <c r="B3222">
        <v>51</v>
      </c>
      <c r="C3222">
        <v>152</v>
      </c>
      <c r="D3222">
        <v>101</v>
      </c>
      <c r="E3222" t="s">
        <v>126</v>
      </c>
      <c r="F3222" t="s">
        <v>7983</v>
      </c>
      <c r="G3222" t="s">
        <v>7984</v>
      </c>
      <c r="H3222" t="s">
        <v>7985</v>
      </c>
      <c r="I3222" t="s">
        <v>7986</v>
      </c>
      <c r="J3222" t="s">
        <v>7987</v>
      </c>
      <c r="K3222" t="s">
        <v>5525</v>
      </c>
      <c r="L3222">
        <v>253087143</v>
      </c>
      <c r="M3222" t="s">
        <v>7750</v>
      </c>
      <c r="N3222" t="b">
        <v>1</v>
      </c>
    </row>
    <row r="3223" spans="1:14" x14ac:dyDescent="0.2">
      <c r="A3223">
        <v>253</v>
      </c>
      <c r="B3223">
        <v>49</v>
      </c>
      <c r="C3223">
        <v>151</v>
      </c>
      <c r="D3223">
        <v>102</v>
      </c>
      <c r="E3223" t="s">
        <v>127</v>
      </c>
      <c r="F3223" t="s">
        <v>7988</v>
      </c>
      <c r="G3223" t="s">
        <v>7989</v>
      </c>
      <c r="H3223">
        <v>84358.695999999996</v>
      </c>
      <c r="I3223">
        <v>6.9119999999999999</v>
      </c>
      <c r="J3223">
        <v>7422.4718999999996</v>
      </c>
      <c r="K3223">
        <v>2.7300000000000001E-2</v>
      </c>
      <c r="L3223">
        <v>253090562.78</v>
      </c>
      <c r="M3223">
        <v>7.42</v>
      </c>
      <c r="N3223" t="b">
        <v>0</v>
      </c>
    </row>
    <row r="3224" spans="1:14" x14ac:dyDescent="0.2">
      <c r="A3224">
        <v>253</v>
      </c>
      <c r="B3224">
        <v>47</v>
      </c>
      <c r="C3224">
        <v>150</v>
      </c>
      <c r="D3224">
        <v>103</v>
      </c>
      <c r="E3224" t="s">
        <v>128</v>
      </c>
      <c r="F3224" t="s">
        <v>7990</v>
      </c>
      <c r="G3224" t="s">
        <v>7991</v>
      </c>
      <c r="H3224">
        <v>88523.471000000005</v>
      </c>
      <c r="I3224">
        <v>164.53399999999999</v>
      </c>
      <c r="J3224">
        <v>7402.9179999999997</v>
      </c>
      <c r="K3224">
        <v>0.65029999999999999</v>
      </c>
      <c r="L3224">
        <v>253095033.84999999</v>
      </c>
      <c r="M3224">
        <v>176.63399999999999</v>
      </c>
      <c r="N3224" t="b">
        <v>0</v>
      </c>
    </row>
    <row r="3225" spans="1:14" x14ac:dyDescent="0.2">
      <c r="A3225">
        <v>253</v>
      </c>
      <c r="B3225">
        <v>45</v>
      </c>
      <c r="C3225">
        <v>149</v>
      </c>
      <c r="D3225">
        <v>104</v>
      </c>
      <c r="E3225" t="s">
        <v>129</v>
      </c>
      <c r="F3225" t="s">
        <v>7992</v>
      </c>
      <c r="G3225" t="s">
        <v>7993</v>
      </c>
      <c r="H3225" t="s">
        <v>7994</v>
      </c>
      <c r="I3225" t="s">
        <v>2800</v>
      </c>
      <c r="J3225" t="s">
        <v>7995</v>
      </c>
      <c r="K3225" t="s">
        <v>1655</v>
      </c>
      <c r="L3225">
        <v>253100528</v>
      </c>
      <c r="M3225" t="s">
        <v>2802</v>
      </c>
      <c r="N3225" t="b">
        <v>1</v>
      </c>
    </row>
    <row r="3226" spans="1:14" x14ac:dyDescent="0.2">
      <c r="A3226">
        <v>254</v>
      </c>
      <c r="B3226">
        <v>60</v>
      </c>
      <c r="C3226">
        <v>157</v>
      </c>
      <c r="D3226">
        <v>97</v>
      </c>
      <c r="E3226" t="s">
        <v>122</v>
      </c>
      <c r="F3226" t="s">
        <v>7996</v>
      </c>
      <c r="G3226" t="s">
        <v>7997</v>
      </c>
      <c r="H3226" t="s">
        <v>7998</v>
      </c>
      <c r="I3226" t="s">
        <v>2178</v>
      </c>
      <c r="J3226" t="s">
        <v>7999</v>
      </c>
      <c r="K3226" t="s">
        <v>2047</v>
      </c>
      <c r="L3226">
        <v>254090600</v>
      </c>
      <c r="M3226" t="s">
        <v>2180</v>
      </c>
      <c r="N3226" t="b">
        <v>1</v>
      </c>
    </row>
    <row r="3227" spans="1:14" x14ac:dyDescent="0.2">
      <c r="A3227">
        <v>254</v>
      </c>
      <c r="B3227">
        <v>58</v>
      </c>
      <c r="C3227">
        <v>156</v>
      </c>
      <c r="D3227">
        <v>98</v>
      </c>
      <c r="E3227" t="s">
        <v>123</v>
      </c>
      <c r="F3227" t="s">
        <v>8000</v>
      </c>
      <c r="G3227" t="s">
        <v>8001</v>
      </c>
      <c r="H3227">
        <v>81341.395000000004</v>
      </c>
      <c r="I3227">
        <v>11.462</v>
      </c>
      <c r="J3227">
        <v>7449.2259000000004</v>
      </c>
      <c r="K3227">
        <v>4.5100000000000001E-2</v>
      </c>
      <c r="L3227">
        <v>254087323.56999999</v>
      </c>
      <c r="M3227">
        <v>12.304</v>
      </c>
      <c r="N3227" t="b">
        <v>0</v>
      </c>
    </row>
    <row r="3228" spans="1:14" x14ac:dyDescent="0.2">
      <c r="A3228">
        <v>254</v>
      </c>
      <c r="B3228">
        <v>56</v>
      </c>
      <c r="C3228">
        <v>155</v>
      </c>
      <c r="D3228">
        <v>99</v>
      </c>
      <c r="E3228" t="s">
        <v>124</v>
      </c>
      <c r="F3228" t="s">
        <v>8002</v>
      </c>
      <c r="G3228" t="s">
        <v>8003</v>
      </c>
      <c r="H3228">
        <v>81994.150999999998</v>
      </c>
      <c r="I3228">
        <v>2.9359999999999999</v>
      </c>
      <c r="J3228">
        <v>7443.5758999999998</v>
      </c>
      <c r="K3228">
        <v>1.1599999999999999E-2</v>
      </c>
      <c r="L3228">
        <v>254088024.33000001</v>
      </c>
      <c r="M3228">
        <v>3.1520000000000001</v>
      </c>
      <c r="N3228" t="b">
        <v>0</v>
      </c>
    </row>
    <row r="3229" spans="1:14" x14ac:dyDescent="0.2">
      <c r="A3229">
        <v>254</v>
      </c>
      <c r="B3229">
        <v>54</v>
      </c>
      <c r="C3229">
        <v>154</v>
      </c>
      <c r="D3229">
        <v>100</v>
      </c>
      <c r="E3229" t="s">
        <v>125</v>
      </c>
      <c r="F3229" t="s">
        <v>8004</v>
      </c>
      <c r="G3229" t="s">
        <v>8005</v>
      </c>
      <c r="H3229">
        <v>80902.520999999993</v>
      </c>
      <c r="I3229">
        <v>1.843</v>
      </c>
      <c r="J3229">
        <v>7444.7936</v>
      </c>
      <c r="K3229">
        <v>7.3000000000000001E-3</v>
      </c>
      <c r="L3229">
        <v>254086852.41999999</v>
      </c>
      <c r="M3229">
        <v>1.978</v>
      </c>
      <c r="N3229" t="b">
        <v>0</v>
      </c>
    </row>
    <row r="3230" spans="1:14" x14ac:dyDescent="0.2">
      <c r="A3230">
        <v>254</v>
      </c>
      <c r="B3230">
        <v>52</v>
      </c>
      <c r="C3230">
        <v>153</v>
      </c>
      <c r="D3230">
        <v>101</v>
      </c>
      <c r="E3230" t="s">
        <v>126</v>
      </c>
      <c r="F3230" t="s">
        <v>8006</v>
      </c>
      <c r="G3230" t="s">
        <v>8007</v>
      </c>
      <c r="H3230" t="s">
        <v>8008</v>
      </c>
      <c r="I3230" t="s">
        <v>2045</v>
      </c>
      <c r="J3230" t="s">
        <v>8009</v>
      </c>
      <c r="K3230" t="s">
        <v>5525</v>
      </c>
      <c r="L3230">
        <v>254089590</v>
      </c>
      <c r="M3230" t="s">
        <v>2048</v>
      </c>
      <c r="N3230" t="b">
        <v>1</v>
      </c>
    </row>
    <row r="3231" spans="1:14" x14ac:dyDescent="0.2">
      <c r="A3231">
        <v>254</v>
      </c>
      <c r="B3231">
        <v>50</v>
      </c>
      <c r="C3231">
        <v>152</v>
      </c>
      <c r="D3231">
        <v>102</v>
      </c>
      <c r="E3231" t="s">
        <v>127</v>
      </c>
      <c r="F3231" t="s">
        <v>8010</v>
      </c>
      <c r="G3231" t="s">
        <v>8011</v>
      </c>
      <c r="H3231">
        <v>84723.312000000005</v>
      </c>
      <c r="I3231">
        <v>9.6579999999999995</v>
      </c>
      <c r="J3231">
        <v>7423.5909000000001</v>
      </c>
      <c r="K3231">
        <v>3.7999999999999999E-2</v>
      </c>
      <c r="L3231">
        <v>254090954.21000001</v>
      </c>
      <c r="M3231">
        <v>10.367000000000001</v>
      </c>
      <c r="N3231" t="b">
        <v>0</v>
      </c>
    </row>
    <row r="3232" spans="1:14" x14ac:dyDescent="0.2">
      <c r="A3232">
        <v>254</v>
      </c>
      <c r="B3232">
        <v>48</v>
      </c>
      <c r="C3232">
        <v>151</v>
      </c>
      <c r="D3232">
        <v>103</v>
      </c>
      <c r="E3232" t="s">
        <v>128</v>
      </c>
      <c r="F3232" t="s">
        <v>8012</v>
      </c>
      <c r="G3232" t="s">
        <v>8013</v>
      </c>
      <c r="H3232">
        <v>89645.887000000002</v>
      </c>
      <c r="I3232">
        <v>91.311999999999998</v>
      </c>
      <c r="J3232">
        <v>7401.1306000000004</v>
      </c>
      <c r="K3232">
        <v>0.35949999999999999</v>
      </c>
      <c r="L3232">
        <v>254096238.81</v>
      </c>
      <c r="M3232">
        <v>98.025999999999996</v>
      </c>
      <c r="N3232" t="b">
        <v>0</v>
      </c>
    </row>
    <row r="3233" spans="1:14" x14ac:dyDescent="0.2">
      <c r="A3233">
        <v>254</v>
      </c>
      <c r="B3233">
        <v>46</v>
      </c>
      <c r="C3233">
        <v>150</v>
      </c>
      <c r="D3233">
        <v>104</v>
      </c>
      <c r="E3233" t="s">
        <v>129</v>
      </c>
      <c r="F3233" t="s">
        <v>8014</v>
      </c>
      <c r="G3233" t="s">
        <v>8015</v>
      </c>
      <c r="H3233" t="s">
        <v>8016</v>
      </c>
      <c r="I3233" t="s">
        <v>1143</v>
      </c>
      <c r="J3233" t="s">
        <v>8017</v>
      </c>
      <c r="K3233" t="s">
        <v>2047</v>
      </c>
      <c r="L3233">
        <v>254100055</v>
      </c>
      <c r="M3233" t="s">
        <v>1145</v>
      </c>
      <c r="N3233" t="b">
        <v>1</v>
      </c>
    </row>
    <row r="3234" spans="1:14" x14ac:dyDescent="0.2">
      <c r="A3234">
        <v>255</v>
      </c>
      <c r="B3234">
        <v>59</v>
      </c>
      <c r="C3234">
        <v>157</v>
      </c>
      <c r="D3234">
        <v>98</v>
      </c>
      <c r="E3234" t="s">
        <v>123</v>
      </c>
      <c r="F3234" t="s">
        <v>8018</v>
      </c>
      <c r="G3234" t="s">
        <v>8019</v>
      </c>
      <c r="H3234" t="s">
        <v>8020</v>
      </c>
      <c r="I3234" t="s">
        <v>732</v>
      </c>
      <c r="J3234" t="s">
        <v>7987</v>
      </c>
      <c r="K3234" t="s">
        <v>2047</v>
      </c>
      <c r="L3234">
        <v>255091046</v>
      </c>
      <c r="M3234" t="s">
        <v>734</v>
      </c>
      <c r="N3234" t="b">
        <v>1</v>
      </c>
    </row>
    <row r="3235" spans="1:14" x14ac:dyDescent="0.2">
      <c r="A3235">
        <v>255</v>
      </c>
      <c r="B3235">
        <v>57</v>
      </c>
      <c r="C3235">
        <v>156</v>
      </c>
      <c r="D3235">
        <v>99</v>
      </c>
      <c r="E3235" t="s">
        <v>124</v>
      </c>
      <c r="F3235" t="s">
        <v>8021</v>
      </c>
      <c r="G3235" t="s">
        <v>8022</v>
      </c>
      <c r="H3235">
        <v>84089.236999999994</v>
      </c>
      <c r="I3235">
        <v>10.817</v>
      </c>
      <c r="J3235">
        <v>7437.8216000000002</v>
      </c>
      <c r="K3235">
        <v>4.24E-2</v>
      </c>
      <c r="L3235">
        <v>255090273.5</v>
      </c>
      <c r="M3235">
        <v>11.612</v>
      </c>
      <c r="N3235" t="b">
        <v>0</v>
      </c>
    </row>
    <row r="3236" spans="1:14" x14ac:dyDescent="0.2">
      <c r="A3236">
        <v>255</v>
      </c>
      <c r="B3236">
        <v>55</v>
      </c>
      <c r="C3236">
        <v>155</v>
      </c>
      <c r="D3236">
        <v>100</v>
      </c>
      <c r="E3236" t="s">
        <v>125</v>
      </c>
      <c r="F3236" t="s">
        <v>8023</v>
      </c>
      <c r="G3236" t="s">
        <v>8024</v>
      </c>
      <c r="H3236">
        <v>83800.464999999997</v>
      </c>
      <c r="I3236">
        <v>3.9340000000000002</v>
      </c>
      <c r="J3236">
        <v>7435.8860000000004</v>
      </c>
      <c r="K3236">
        <v>1.54E-2</v>
      </c>
      <c r="L3236">
        <v>255089963.49000001</v>
      </c>
      <c r="M3236">
        <v>4.2229999999999999</v>
      </c>
      <c r="N3236" t="b">
        <v>0</v>
      </c>
    </row>
    <row r="3237" spans="1:14" x14ac:dyDescent="0.2">
      <c r="A3237">
        <v>255</v>
      </c>
      <c r="B3237">
        <v>53</v>
      </c>
      <c r="C3237">
        <v>154</v>
      </c>
      <c r="D3237">
        <v>101</v>
      </c>
      <c r="E3237" t="s">
        <v>126</v>
      </c>
      <c r="F3237" t="s">
        <v>8025</v>
      </c>
      <c r="G3237" t="s">
        <v>8026</v>
      </c>
      <c r="H3237">
        <v>84842.069000000003</v>
      </c>
      <c r="I3237">
        <v>5.5670000000000002</v>
      </c>
      <c r="J3237">
        <v>7428.7332999999999</v>
      </c>
      <c r="K3237">
        <v>2.18E-2</v>
      </c>
      <c r="L3237">
        <v>255091081.69999999</v>
      </c>
      <c r="M3237">
        <v>5.976</v>
      </c>
      <c r="N3237" t="b">
        <v>0</v>
      </c>
    </row>
    <row r="3238" spans="1:14" x14ac:dyDescent="0.2">
      <c r="A3238">
        <v>255</v>
      </c>
      <c r="B3238">
        <v>51</v>
      </c>
      <c r="C3238">
        <v>153</v>
      </c>
      <c r="D3238">
        <v>102</v>
      </c>
      <c r="E3238" t="s">
        <v>127</v>
      </c>
      <c r="F3238" t="s">
        <v>8027</v>
      </c>
      <c r="G3238" t="s">
        <v>8028</v>
      </c>
      <c r="H3238">
        <v>86811.933999999994</v>
      </c>
      <c r="I3238">
        <v>14.047000000000001</v>
      </c>
      <c r="J3238">
        <v>7417.9403000000002</v>
      </c>
      <c r="K3238">
        <v>5.5100000000000003E-2</v>
      </c>
      <c r="L3238">
        <v>255093196.43000001</v>
      </c>
      <c r="M3238">
        <v>15.079000000000001</v>
      </c>
      <c r="N3238" t="b">
        <v>0</v>
      </c>
    </row>
    <row r="3239" spans="1:14" x14ac:dyDescent="0.2">
      <c r="A3239">
        <v>255</v>
      </c>
      <c r="B3239">
        <v>49</v>
      </c>
      <c r="C3239">
        <v>152</v>
      </c>
      <c r="D3239">
        <v>103</v>
      </c>
      <c r="E3239" t="s">
        <v>128</v>
      </c>
      <c r="F3239" t="s">
        <v>8029</v>
      </c>
      <c r="G3239" t="s">
        <v>8030</v>
      </c>
      <c r="H3239">
        <v>89947.304999999993</v>
      </c>
      <c r="I3239">
        <v>17.698</v>
      </c>
      <c r="J3239">
        <v>7402.5766999999996</v>
      </c>
      <c r="K3239">
        <v>6.9400000000000003E-2</v>
      </c>
      <c r="L3239">
        <v>255096562.38999999</v>
      </c>
      <c r="M3239">
        <v>19</v>
      </c>
      <c r="N3239" t="b">
        <v>0</v>
      </c>
    </row>
    <row r="3240" spans="1:14" x14ac:dyDescent="0.2">
      <c r="A3240">
        <v>255</v>
      </c>
      <c r="B3240">
        <v>47</v>
      </c>
      <c r="C3240">
        <v>151</v>
      </c>
      <c r="D3240">
        <v>104</v>
      </c>
      <c r="E3240" t="s">
        <v>129</v>
      </c>
      <c r="F3240" t="s">
        <v>8031</v>
      </c>
      <c r="G3240" t="s">
        <v>8032</v>
      </c>
      <c r="H3240" t="s">
        <v>8033</v>
      </c>
      <c r="I3240" t="s">
        <v>7762</v>
      </c>
      <c r="J3240" t="s">
        <v>8034</v>
      </c>
      <c r="K3240" t="s">
        <v>2047</v>
      </c>
      <c r="L3240">
        <v>255101267</v>
      </c>
      <c r="M3240" t="s">
        <v>7764</v>
      </c>
      <c r="N3240" t="b">
        <v>1</v>
      </c>
    </row>
    <row r="3241" spans="1:14" x14ac:dyDescent="0.2">
      <c r="A3241">
        <v>255</v>
      </c>
      <c r="B3241">
        <v>45</v>
      </c>
      <c r="C3241">
        <v>150</v>
      </c>
      <c r="D3241">
        <v>105</v>
      </c>
      <c r="E3241" t="s">
        <v>130</v>
      </c>
      <c r="F3241" t="s">
        <v>8035</v>
      </c>
      <c r="G3241" t="s">
        <v>8036</v>
      </c>
      <c r="H3241" t="s">
        <v>8037</v>
      </c>
      <c r="I3241" t="s">
        <v>1143</v>
      </c>
      <c r="J3241" t="s">
        <v>8038</v>
      </c>
      <c r="K3241" t="s">
        <v>2047</v>
      </c>
      <c r="L3241">
        <v>255106919</v>
      </c>
      <c r="M3241" t="s">
        <v>1145</v>
      </c>
      <c r="N3241" t="b">
        <v>1</v>
      </c>
    </row>
    <row r="3242" spans="1:14" x14ac:dyDescent="0.2">
      <c r="A3242">
        <v>256</v>
      </c>
      <c r="B3242">
        <v>60</v>
      </c>
      <c r="C3242">
        <v>158</v>
      </c>
      <c r="D3242">
        <v>98</v>
      </c>
      <c r="E3242" t="s">
        <v>123</v>
      </c>
      <c r="F3242" t="s">
        <v>8039</v>
      </c>
      <c r="G3242" t="s">
        <v>8040</v>
      </c>
      <c r="H3242" t="s">
        <v>8041</v>
      </c>
      <c r="I3242" t="s">
        <v>8042</v>
      </c>
      <c r="J3242" t="s">
        <v>8009</v>
      </c>
      <c r="K3242" t="s">
        <v>2047</v>
      </c>
      <c r="L3242">
        <v>256093442</v>
      </c>
      <c r="M3242" t="s">
        <v>8043</v>
      </c>
      <c r="N3242" t="b">
        <v>1</v>
      </c>
    </row>
    <row r="3243" spans="1:14" x14ac:dyDescent="0.2">
      <c r="A3243">
        <v>256</v>
      </c>
      <c r="B3243">
        <v>58</v>
      </c>
      <c r="C3243">
        <v>157</v>
      </c>
      <c r="D3243">
        <v>99</v>
      </c>
      <c r="E3243" t="s">
        <v>124</v>
      </c>
      <c r="F3243" t="s">
        <v>8044</v>
      </c>
      <c r="G3243" t="s">
        <v>8045</v>
      </c>
      <c r="H3243" t="s">
        <v>8046</v>
      </c>
      <c r="I3243" t="s">
        <v>2045</v>
      </c>
      <c r="J3243" t="s">
        <v>8047</v>
      </c>
      <c r="K3243" t="s">
        <v>5525</v>
      </c>
      <c r="L3243">
        <v>256093597</v>
      </c>
      <c r="M3243" t="s">
        <v>2048</v>
      </c>
      <c r="N3243" t="b">
        <v>1</v>
      </c>
    </row>
    <row r="3244" spans="1:14" x14ac:dyDescent="0.2">
      <c r="A3244">
        <v>256</v>
      </c>
      <c r="B3244">
        <v>56</v>
      </c>
      <c r="C3244">
        <v>156</v>
      </c>
      <c r="D3244">
        <v>100</v>
      </c>
      <c r="E3244" t="s">
        <v>125</v>
      </c>
      <c r="F3244" t="s">
        <v>8048</v>
      </c>
      <c r="G3244" t="s">
        <v>8049</v>
      </c>
      <c r="H3244">
        <v>85484.796000000002</v>
      </c>
      <c r="I3244">
        <v>3.02</v>
      </c>
      <c r="J3244">
        <v>7431.7888000000003</v>
      </c>
      <c r="K3244">
        <v>1.18E-2</v>
      </c>
      <c r="L3244">
        <v>256091771.69</v>
      </c>
      <c r="M3244">
        <v>3.2410000000000001</v>
      </c>
      <c r="N3244" t="b">
        <v>0</v>
      </c>
    </row>
    <row r="3245" spans="1:14" x14ac:dyDescent="0.2">
      <c r="A3245">
        <v>256</v>
      </c>
      <c r="B3245">
        <v>54</v>
      </c>
      <c r="C3245">
        <v>155</v>
      </c>
      <c r="D3245">
        <v>101</v>
      </c>
      <c r="E3245" t="s">
        <v>126</v>
      </c>
      <c r="F3245" t="s">
        <v>8050</v>
      </c>
      <c r="G3245" t="s">
        <v>8051</v>
      </c>
      <c r="H3245" t="s">
        <v>8052</v>
      </c>
      <c r="I3245" t="s">
        <v>3318</v>
      </c>
      <c r="J3245" t="s">
        <v>8053</v>
      </c>
      <c r="K3245" t="s">
        <v>5525</v>
      </c>
      <c r="L3245">
        <v>256093888</v>
      </c>
      <c r="M3245" t="s">
        <v>8054</v>
      </c>
      <c r="N3245" t="b">
        <v>1</v>
      </c>
    </row>
    <row r="3246" spans="1:14" x14ac:dyDescent="0.2">
      <c r="A3246">
        <v>256</v>
      </c>
      <c r="B3246">
        <v>52</v>
      </c>
      <c r="C3246">
        <v>154</v>
      </c>
      <c r="D3246">
        <v>102</v>
      </c>
      <c r="E3246" t="s">
        <v>127</v>
      </c>
      <c r="F3246" t="s">
        <v>8055</v>
      </c>
      <c r="G3246" t="s">
        <v>8056</v>
      </c>
      <c r="H3246">
        <v>87823.046000000002</v>
      </c>
      <c r="I3246">
        <v>7.548</v>
      </c>
      <c r="J3246">
        <v>7416.5429000000004</v>
      </c>
      <c r="K3246">
        <v>2.9499999999999998E-2</v>
      </c>
      <c r="L3246">
        <v>256094281.91</v>
      </c>
      <c r="M3246">
        <v>8.1029999999999998</v>
      </c>
      <c r="N3246" t="b">
        <v>0</v>
      </c>
    </row>
    <row r="3247" spans="1:14" x14ac:dyDescent="0.2">
      <c r="A3247">
        <v>256</v>
      </c>
      <c r="B3247">
        <v>50</v>
      </c>
      <c r="C3247">
        <v>153</v>
      </c>
      <c r="D3247">
        <v>103</v>
      </c>
      <c r="E3247" t="s">
        <v>128</v>
      </c>
      <c r="F3247" t="s">
        <v>8057</v>
      </c>
      <c r="G3247" t="s">
        <v>8058</v>
      </c>
      <c r="H3247">
        <v>91746.603000000003</v>
      </c>
      <c r="I3247">
        <v>82.903000000000006</v>
      </c>
      <c r="J3247">
        <v>7398.1605</v>
      </c>
      <c r="K3247">
        <v>0.32379999999999998</v>
      </c>
      <c r="L3247">
        <v>256098494.02000001</v>
      </c>
      <c r="M3247">
        <v>89</v>
      </c>
      <c r="N3247" t="b">
        <v>0</v>
      </c>
    </row>
    <row r="3248" spans="1:14" x14ac:dyDescent="0.2">
      <c r="A3248">
        <v>256</v>
      </c>
      <c r="B3248">
        <v>48</v>
      </c>
      <c r="C3248">
        <v>152</v>
      </c>
      <c r="D3248">
        <v>104</v>
      </c>
      <c r="E3248" t="s">
        <v>129</v>
      </c>
      <c r="F3248" t="s">
        <v>8059</v>
      </c>
      <c r="G3248" t="s">
        <v>8060</v>
      </c>
      <c r="H3248">
        <v>94221.991999999998</v>
      </c>
      <c r="I3248">
        <v>17.847999999999999</v>
      </c>
      <c r="J3248">
        <v>7385.4349000000002</v>
      </c>
      <c r="K3248">
        <v>6.9699999999999998E-2</v>
      </c>
      <c r="L3248">
        <v>256101151.46000001</v>
      </c>
      <c r="M3248">
        <v>19.16</v>
      </c>
      <c r="N3248" t="b">
        <v>0</v>
      </c>
    </row>
    <row r="3249" spans="1:14" x14ac:dyDescent="0.2">
      <c r="A3249">
        <v>256</v>
      </c>
      <c r="B3249">
        <v>46</v>
      </c>
      <c r="C3249">
        <v>151</v>
      </c>
      <c r="D3249">
        <v>105</v>
      </c>
      <c r="E3249" t="s">
        <v>130</v>
      </c>
      <c r="F3249" t="s">
        <v>8061</v>
      </c>
      <c r="G3249" t="s">
        <v>8062</v>
      </c>
      <c r="H3249" t="s">
        <v>8063</v>
      </c>
      <c r="I3249" t="s">
        <v>8064</v>
      </c>
      <c r="J3249" t="s">
        <v>8038</v>
      </c>
      <c r="K3249" t="s">
        <v>2047</v>
      </c>
      <c r="L3249">
        <v>256107674</v>
      </c>
      <c r="M3249" t="s">
        <v>5024</v>
      </c>
      <c r="N3249" t="b">
        <v>1</v>
      </c>
    </row>
    <row r="3250" spans="1:14" x14ac:dyDescent="0.2">
      <c r="A3250">
        <v>257</v>
      </c>
      <c r="B3250">
        <v>59</v>
      </c>
      <c r="C3250">
        <v>158</v>
      </c>
      <c r="D3250">
        <v>99</v>
      </c>
      <c r="E3250" t="s">
        <v>124</v>
      </c>
      <c r="F3250" t="s">
        <v>8065</v>
      </c>
      <c r="G3250" t="s">
        <v>8066</v>
      </c>
      <c r="H3250" t="s">
        <v>8067</v>
      </c>
      <c r="I3250" t="s">
        <v>8068</v>
      </c>
      <c r="J3250" t="s">
        <v>7913</v>
      </c>
      <c r="K3250" t="s">
        <v>1655</v>
      </c>
      <c r="L3250">
        <v>257095979</v>
      </c>
      <c r="M3250" t="s">
        <v>8069</v>
      </c>
      <c r="N3250" t="b">
        <v>1</v>
      </c>
    </row>
    <row r="3251" spans="1:14" x14ac:dyDescent="0.2">
      <c r="A3251">
        <v>257</v>
      </c>
      <c r="B3251">
        <v>57</v>
      </c>
      <c r="C3251">
        <v>157</v>
      </c>
      <c r="D3251">
        <v>100</v>
      </c>
      <c r="E3251" t="s">
        <v>125</v>
      </c>
      <c r="F3251" t="s">
        <v>8070</v>
      </c>
      <c r="G3251" t="s">
        <v>8071</v>
      </c>
      <c r="H3251">
        <v>88590.137000000002</v>
      </c>
      <c r="I3251">
        <v>4.3499999999999996</v>
      </c>
      <c r="J3251">
        <v>7422.1941999999999</v>
      </c>
      <c r="K3251">
        <v>1.6899999999999998E-2</v>
      </c>
      <c r="L3251">
        <v>257095105.41</v>
      </c>
      <c r="M3251">
        <v>4.6689999999999996</v>
      </c>
      <c r="N3251" t="b">
        <v>0</v>
      </c>
    </row>
    <row r="3252" spans="1:14" x14ac:dyDescent="0.2">
      <c r="A3252">
        <v>257</v>
      </c>
      <c r="B3252">
        <v>55</v>
      </c>
      <c r="C3252">
        <v>156</v>
      </c>
      <c r="D3252">
        <v>101</v>
      </c>
      <c r="E3252" t="s">
        <v>126</v>
      </c>
      <c r="F3252" t="s">
        <v>8072</v>
      </c>
      <c r="G3252" t="s">
        <v>8073</v>
      </c>
      <c r="H3252">
        <v>88992.471999999994</v>
      </c>
      <c r="I3252">
        <v>1.569</v>
      </c>
      <c r="J3252">
        <v>7417.5844999999999</v>
      </c>
      <c r="K3252">
        <v>6.1000000000000004E-3</v>
      </c>
      <c r="L3252">
        <v>257095537.34</v>
      </c>
      <c r="M3252">
        <v>1.6830000000000001</v>
      </c>
      <c r="N3252" t="b">
        <v>0</v>
      </c>
    </row>
    <row r="3253" spans="1:14" x14ac:dyDescent="0.2">
      <c r="A3253">
        <v>257</v>
      </c>
      <c r="B3253">
        <v>53</v>
      </c>
      <c r="C3253">
        <v>155</v>
      </c>
      <c r="D3253">
        <v>102</v>
      </c>
      <c r="E3253" t="s">
        <v>127</v>
      </c>
      <c r="F3253" t="s">
        <v>8074</v>
      </c>
      <c r="G3253" t="s">
        <v>8075</v>
      </c>
      <c r="H3253">
        <v>90247.063999999998</v>
      </c>
      <c r="I3253">
        <v>6.1970000000000001</v>
      </c>
      <c r="J3253">
        <v>7409.6587</v>
      </c>
      <c r="K3253">
        <v>2.41E-2</v>
      </c>
      <c r="L3253">
        <v>257096884.19999999</v>
      </c>
      <c r="M3253">
        <v>6.6520000000000001</v>
      </c>
      <c r="N3253" t="b">
        <v>0</v>
      </c>
    </row>
    <row r="3254" spans="1:14" x14ac:dyDescent="0.2">
      <c r="A3254">
        <v>257</v>
      </c>
      <c r="B3254">
        <v>51</v>
      </c>
      <c r="C3254">
        <v>154</v>
      </c>
      <c r="D3254">
        <v>103</v>
      </c>
      <c r="E3254" t="s">
        <v>128</v>
      </c>
      <c r="F3254" t="s">
        <v>8076</v>
      </c>
      <c r="G3254" t="s">
        <v>8077</v>
      </c>
      <c r="H3254" t="s">
        <v>8078</v>
      </c>
      <c r="I3254" t="s">
        <v>8079</v>
      </c>
      <c r="J3254" t="s">
        <v>8080</v>
      </c>
      <c r="K3254" t="s">
        <v>5525</v>
      </c>
      <c r="L3254">
        <v>257099480</v>
      </c>
      <c r="M3254" t="s">
        <v>8081</v>
      </c>
      <c r="N3254" t="b">
        <v>1</v>
      </c>
    </row>
    <row r="3255" spans="1:14" x14ac:dyDescent="0.2">
      <c r="A3255">
        <v>257</v>
      </c>
      <c r="B3255">
        <v>49</v>
      </c>
      <c r="C3255">
        <v>153</v>
      </c>
      <c r="D3255">
        <v>104</v>
      </c>
      <c r="E3255" t="s">
        <v>129</v>
      </c>
      <c r="F3255" t="s">
        <v>8082</v>
      </c>
      <c r="G3255" t="s">
        <v>8083</v>
      </c>
      <c r="H3255">
        <v>95866.388999999996</v>
      </c>
      <c r="I3255">
        <v>10.817</v>
      </c>
      <c r="J3255">
        <v>7381.7052999999996</v>
      </c>
      <c r="K3255">
        <v>4.2099999999999999E-2</v>
      </c>
      <c r="L3255">
        <v>257102916.78999999</v>
      </c>
      <c r="M3255">
        <v>11.612</v>
      </c>
      <c r="N3255" t="b">
        <v>0</v>
      </c>
    </row>
    <row r="3256" spans="1:14" x14ac:dyDescent="0.2">
      <c r="A3256">
        <v>257</v>
      </c>
      <c r="B3256">
        <v>47</v>
      </c>
      <c r="C3256">
        <v>152</v>
      </c>
      <c r="D3256">
        <v>105</v>
      </c>
      <c r="E3256" t="s">
        <v>130</v>
      </c>
      <c r="F3256" t="s">
        <v>8084</v>
      </c>
      <c r="G3256" t="s">
        <v>8085</v>
      </c>
      <c r="H3256">
        <v>100154.285</v>
      </c>
      <c r="I3256">
        <v>164.63399999999999</v>
      </c>
      <c r="J3256">
        <v>7361.9767000000002</v>
      </c>
      <c r="K3256">
        <v>0.64059999999999995</v>
      </c>
      <c r="L3256">
        <v>257107520.03999999</v>
      </c>
      <c r="M3256">
        <v>176.74100000000001</v>
      </c>
      <c r="N3256" t="b">
        <v>0</v>
      </c>
    </row>
    <row r="3257" spans="1:14" x14ac:dyDescent="0.2">
      <c r="A3257">
        <v>258</v>
      </c>
      <c r="B3257">
        <v>60</v>
      </c>
      <c r="C3257">
        <v>159</v>
      </c>
      <c r="D3257">
        <v>99</v>
      </c>
      <c r="E3257" t="s">
        <v>124</v>
      </c>
      <c r="F3257" t="s">
        <v>8086</v>
      </c>
      <c r="G3257" t="s">
        <v>8087</v>
      </c>
      <c r="H3257" t="s">
        <v>8088</v>
      </c>
      <c r="I3257" t="s">
        <v>261</v>
      </c>
      <c r="J3257" t="s">
        <v>8089</v>
      </c>
      <c r="K3257" t="s">
        <v>1655</v>
      </c>
      <c r="L3257">
        <v>258099520</v>
      </c>
      <c r="M3257" t="s">
        <v>499</v>
      </c>
      <c r="N3257" t="b">
        <v>1</v>
      </c>
    </row>
    <row r="3258" spans="1:14" x14ac:dyDescent="0.2">
      <c r="A3258">
        <v>258</v>
      </c>
      <c r="B3258">
        <v>58</v>
      </c>
      <c r="C3258">
        <v>158</v>
      </c>
      <c r="D3258">
        <v>100</v>
      </c>
      <c r="E3258" t="s">
        <v>125</v>
      </c>
      <c r="F3258" t="s">
        <v>8090</v>
      </c>
      <c r="G3258" t="s">
        <v>8091</v>
      </c>
      <c r="H3258" t="s">
        <v>8092</v>
      </c>
      <c r="I3258" t="s">
        <v>732</v>
      </c>
      <c r="J3258" t="s">
        <v>8093</v>
      </c>
      <c r="K3258" t="s">
        <v>2047</v>
      </c>
      <c r="L3258">
        <v>258097077</v>
      </c>
      <c r="M3258" t="s">
        <v>734</v>
      </c>
      <c r="N3258" t="b">
        <v>1</v>
      </c>
    </row>
    <row r="3259" spans="1:14" x14ac:dyDescent="0.2">
      <c r="A3259">
        <v>258</v>
      </c>
      <c r="B3259">
        <v>56</v>
      </c>
      <c r="C3259">
        <v>157</v>
      </c>
      <c r="D3259">
        <v>101</v>
      </c>
      <c r="E3259" t="s">
        <v>126</v>
      </c>
      <c r="F3259" t="s">
        <v>8094</v>
      </c>
      <c r="G3259" t="s">
        <v>8095</v>
      </c>
      <c r="H3259">
        <v>91690.35</v>
      </c>
      <c r="I3259">
        <v>3.4740000000000002</v>
      </c>
      <c r="J3259">
        <v>7409.6615000000002</v>
      </c>
      <c r="K3259">
        <v>1.35E-2</v>
      </c>
      <c r="L3259">
        <v>258098433.63</v>
      </c>
      <c r="M3259">
        <v>3.7290000000000001</v>
      </c>
      <c r="N3259" t="b">
        <v>0</v>
      </c>
    </row>
    <row r="3260" spans="1:14" x14ac:dyDescent="0.2">
      <c r="A3260">
        <v>258</v>
      </c>
      <c r="B3260">
        <v>54</v>
      </c>
      <c r="C3260">
        <v>156</v>
      </c>
      <c r="D3260">
        <v>102</v>
      </c>
      <c r="E3260" t="s">
        <v>127</v>
      </c>
      <c r="F3260" t="s">
        <v>8096</v>
      </c>
      <c r="G3260" t="s">
        <v>8097</v>
      </c>
      <c r="H3260" t="s">
        <v>8098</v>
      </c>
      <c r="I3260" t="s">
        <v>2045</v>
      </c>
      <c r="J3260" t="s">
        <v>8099</v>
      </c>
      <c r="K3260" t="s">
        <v>5525</v>
      </c>
      <c r="L3260">
        <v>258098205</v>
      </c>
      <c r="M3260" t="s">
        <v>2048</v>
      </c>
      <c r="N3260" t="b">
        <v>1</v>
      </c>
    </row>
    <row r="3261" spans="1:14" x14ac:dyDescent="0.2">
      <c r="A3261">
        <v>258</v>
      </c>
      <c r="B3261">
        <v>52</v>
      </c>
      <c r="C3261">
        <v>155</v>
      </c>
      <c r="D3261">
        <v>103</v>
      </c>
      <c r="E3261" t="s">
        <v>128</v>
      </c>
      <c r="F3261" t="s">
        <v>8100</v>
      </c>
      <c r="G3261" t="s">
        <v>8101</v>
      </c>
      <c r="H3261" t="s">
        <v>8102</v>
      </c>
      <c r="I3261" t="s">
        <v>3466</v>
      </c>
      <c r="J3261" t="s">
        <v>783</v>
      </c>
      <c r="K3261" t="s">
        <v>5525</v>
      </c>
      <c r="L3261">
        <v>258101753</v>
      </c>
      <c r="M3261" t="s">
        <v>3074</v>
      </c>
      <c r="N3261" t="b">
        <v>1</v>
      </c>
    </row>
    <row r="3262" spans="1:14" x14ac:dyDescent="0.2">
      <c r="A3262">
        <v>258</v>
      </c>
      <c r="B3262">
        <v>50</v>
      </c>
      <c r="C3262">
        <v>154</v>
      </c>
      <c r="D3262">
        <v>104</v>
      </c>
      <c r="E3262" t="s">
        <v>129</v>
      </c>
      <c r="F3262" t="s">
        <v>8103</v>
      </c>
      <c r="G3262" t="s">
        <v>8104</v>
      </c>
      <c r="H3262">
        <v>96344.338000000003</v>
      </c>
      <c r="I3262">
        <v>16.103999999999999</v>
      </c>
      <c r="J3262">
        <v>7382.5257000000001</v>
      </c>
      <c r="K3262">
        <v>6.2399999999999997E-2</v>
      </c>
      <c r="L3262">
        <v>258103429.88999999</v>
      </c>
      <c r="M3262">
        <v>17.288</v>
      </c>
      <c r="N3262" t="b">
        <v>0</v>
      </c>
    </row>
    <row r="3263" spans="1:14" x14ac:dyDescent="0.2">
      <c r="A3263">
        <v>258</v>
      </c>
      <c r="B3263">
        <v>48</v>
      </c>
      <c r="C3263">
        <v>153</v>
      </c>
      <c r="D3263">
        <v>105</v>
      </c>
      <c r="E3263" t="s">
        <v>130</v>
      </c>
      <c r="F3263" t="s">
        <v>8105</v>
      </c>
      <c r="G3263" t="s">
        <v>8106</v>
      </c>
      <c r="H3263">
        <v>101507.70299999999</v>
      </c>
      <c r="I3263">
        <v>91.856999999999999</v>
      </c>
      <c r="J3263">
        <v>7359.4803000000002</v>
      </c>
      <c r="K3263">
        <v>0.35599999999999998</v>
      </c>
      <c r="L3263">
        <v>258108972.99000001</v>
      </c>
      <c r="M3263">
        <v>98.613</v>
      </c>
      <c r="N3263" t="b">
        <v>0</v>
      </c>
    </row>
    <row r="3264" spans="1:14" x14ac:dyDescent="0.2">
      <c r="A3264">
        <v>258</v>
      </c>
      <c r="B3264">
        <v>46</v>
      </c>
      <c r="C3264">
        <v>152</v>
      </c>
      <c r="D3264">
        <v>106</v>
      </c>
      <c r="E3264" t="s">
        <v>131</v>
      </c>
      <c r="F3264" t="s">
        <v>8107</v>
      </c>
      <c r="G3264" t="s">
        <v>8108</v>
      </c>
      <c r="H3264" t="s">
        <v>8109</v>
      </c>
      <c r="I3264" t="s">
        <v>8110</v>
      </c>
      <c r="J3264" t="s">
        <v>8111</v>
      </c>
      <c r="K3264" t="s">
        <v>1655</v>
      </c>
      <c r="L3264">
        <v>258113040</v>
      </c>
      <c r="M3264" t="s">
        <v>8112</v>
      </c>
      <c r="N3264" t="b">
        <v>1</v>
      </c>
    </row>
    <row r="3265" spans="1:14" x14ac:dyDescent="0.2">
      <c r="A3265">
        <v>259</v>
      </c>
      <c r="B3265">
        <v>59</v>
      </c>
      <c r="C3265">
        <v>159</v>
      </c>
      <c r="D3265">
        <v>100</v>
      </c>
      <c r="E3265" t="s">
        <v>125</v>
      </c>
      <c r="F3265" t="s">
        <v>8113</v>
      </c>
      <c r="G3265" t="s">
        <v>8114</v>
      </c>
      <c r="H3265" t="s">
        <v>8115</v>
      </c>
      <c r="I3265" t="s">
        <v>1143</v>
      </c>
      <c r="J3265" t="s">
        <v>8099</v>
      </c>
      <c r="K3265" t="s">
        <v>2047</v>
      </c>
      <c r="L3265">
        <v>259100596</v>
      </c>
      <c r="M3265" t="s">
        <v>1145</v>
      </c>
      <c r="N3265" t="b">
        <v>1</v>
      </c>
    </row>
    <row r="3266" spans="1:14" x14ac:dyDescent="0.2">
      <c r="A3266">
        <v>259</v>
      </c>
      <c r="B3266">
        <v>57</v>
      </c>
      <c r="C3266">
        <v>158</v>
      </c>
      <c r="D3266">
        <v>101</v>
      </c>
      <c r="E3266" t="s">
        <v>126</v>
      </c>
      <c r="F3266" t="s">
        <v>8116</v>
      </c>
      <c r="G3266" t="s">
        <v>8117</v>
      </c>
      <c r="H3266" t="s">
        <v>8118</v>
      </c>
      <c r="I3266" t="s">
        <v>3072</v>
      </c>
      <c r="J3266" t="s">
        <v>8119</v>
      </c>
      <c r="K3266" t="s">
        <v>5525</v>
      </c>
      <c r="L3266">
        <v>259100445</v>
      </c>
      <c r="M3266" t="s">
        <v>3036</v>
      </c>
      <c r="N3266" t="b">
        <v>1</v>
      </c>
    </row>
    <row r="3267" spans="1:14" x14ac:dyDescent="0.2">
      <c r="A3267">
        <v>259</v>
      </c>
      <c r="B3267">
        <v>55</v>
      </c>
      <c r="C3267">
        <v>157</v>
      </c>
      <c r="D3267">
        <v>102</v>
      </c>
      <c r="E3267" t="s">
        <v>127</v>
      </c>
      <c r="F3267" t="s">
        <v>8120</v>
      </c>
      <c r="G3267" t="s">
        <v>8121</v>
      </c>
      <c r="H3267">
        <v>94079.380999999994</v>
      </c>
      <c r="I3267">
        <v>6.3620000000000001</v>
      </c>
      <c r="J3267">
        <v>7399.9714000000004</v>
      </c>
      <c r="K3267">
        <v>2.46E-2</v>
      </c>
      <c r="L3267">
        <v>259100998.36000001</v>
      </c>
      <c r="M3267">
        <v>6.8289999999999997</v>
      </c>
      <c r="N3267" t="b">
        <v>0</v>
      </c>
    </row>
    <row r="3268" spans="1:14" x14ac:dyDescent="0.2">
      <c r="A3268">
        <v>259</v>
      </c>
      <c r="B3268">
        <v>53</v>
      </c>
      <c r="C3268">
        <v>156</v>
      </c>
      <c r="D3268">
        <v>103</v>
      </c>
      <c r="E3268" t="s">
        <v>128</v>
      </c>
      <c r="F3268" t="s">
        <v>8122</v>
      </c>
      <c r="G3268" t="s">
        <v>8123</v>
      </c>
      <c r="H3268" t="s">
        <v>8124</v>
      </c>
      <c r="I3268" t="s">
        <v>8125</v>
      </c>
      <c r="J3268" t="s">
        <v>8126</v>
      </c>
      <c r="K3268" t="s">
        <v>5525</v>
      </c>
      <c r="L3268">
        <v>259102900</v>
      </c>
      <c r="M3268" t="s">
        <v>8127</v>
      </c>
      <c r="N3268" t="b">
        <v>1</v>
      </c>
    </row>
    <row r="3269" spans="1:14" x14ac:dyDescent="0.2">
      <c r="A3269">
        <v>259</v>
      </c>
      <c r="B3269">
        <v>51</v>
      </c>
      <c r="C3269">
        <v>155</v>
      </c>
      <c r="D3269">
        <v>104</v>
      </c>
      <c r="E3269" t="s">
        <v>129</v>
      </c>
      <c r="F3269" t="s">
        <v>8128</v>
      </c>
      <c r="G3269" t="s">
        <v>8129</v>
      </c>
      <c r="H3269" t="s">
        <v>8130</v>
      </c>
      <c r="I3269" t="s">
        <v>8131</v>
      </c>
      <c r="J3269" t="s">
        <v>8132</v>
      </c>
      <c r="K3269" t="s">
        <v>5525</v>
      </c>
      <c r="L3269">
        <v>259105601</v>
      </c>
      <c r="M3269" t="s">
        <v>8133</v>
      </c>
      <c r="N3269" t="b">
        <v>1</v>
      </c>
    </row>
    <row r="3270" spans="1:14" x14ac:dyDescent="0.2">
      <c r="A3270">
        <v>259</v>
      </c>
      <c r="B3270">
        <v>49</v>
      </c>
      <c r="C3270">
        <v>154</v>
      </c>
      <c r="D3270">
        <v>105</v>
      </c>
      <c r="E3270" t="s">
        <v>130</v>
      </c>
      <c r="F3270" t="s">
        <v>8134</v>
      </c>
      <c r="G3270" t="s">
        <v>8135</v>
      </c>
      <c r="H3270">
        <v>101991.02099999999</v>
      </c>
      <c r="I3270">
        <v>56.685000000000002</v>
      </c>
      <c r="J3270">
        <v>7360.3626000000004</v>
      </c>
      <c r="K3270">
        <v>0.21890000000000001</v>
      </c>
      <c r="L3270">
        <v>259109491.84999999</v>
      </c>
      <c r="M3270">
        <v>60.853999999999999</v>
      </c>
      <c r="N3270" t="b">
        <v>0</v>
      </c>
    </row>
    <row r="3271" spans="1:14" x14ac:dyDescent="0.2">
      <c r="A3271">
        <v>259</v>
      </c>
      <c r="B3271">
        <v>47</v>
      </c>
      <c r="C3271">
        <v>153</v>
      </c>
      <c r="D3271">
        <v>106</v>
      </c>
      <c r="E3271" t="s">
        <v>131</v>
      </c>
      <c r="F3271" t="s">
        <v>8136</v>
      </c>
      <c r="G3271" t="s">
        <v>8137</v>
      </c>
      <c r="H3271" t="s">
        <v>8138</v>
      </c>
      <c r="I3271" t="s">
        <v>7762</v>
      </c>
      <c r="J3271" t="s">
        <v>8139</v>
      </c>
      <c r="K3271" t="s">
        <v>2047</v>
      </c>
      <c r="L3271">
        <v>259114353</v>
      </c>
      <c r="M3271" t="s">
        <v>7764</v>
      </c>
      <c r="N3271" t="b">
        <v>1</v>
      </c>
    </row>
    <row r="3272" spans="1:14" x14ac:dyDescent="0.2">
      <c r="A3272">
        <v>260</v>
      </c>
      <c r="B3272">
        <v>60</v>
      </c>
      <c r="C3272">
        <v>160</v>
      </c>
      <c r="D3272">
        <v>100</v>
      </c>
      <c r="E3272" t="s">
        <v>125</v>
      </c>
      <c r="F3272" t="s">
        <v>8140</v>
      </c>
      <c r="G3272" t="s">
        <v>8141</v>
      </c>
      <c r="H3272" t="s">
        <v>8142</v>
      </c>
      <c r="I3272" t="s">
        <v>8143</v>
      </c>
      <c r="J3272" t="s">
        <v>8144</v>
      </c>
      <c r="K3272" t="s">
        <v>1655</v>
      </c>
      <c r="L3272">
        <v>260102809</v>
      </c>
      <c r="M3272" t="s">
        <v>8145</v>
      </c>
      <c r="N3272" t="b">
        <v>1</v>
      </c>
    </row>
    <row r="3273" spans="1:14" x14ac:dyDescent="0.2">
      <c r="A3273">
        <v>260</v>
      </c>
      <c r="B3273">
        <v>58</v>
      </c>
      <c r="C3273">
        <v>159</v>
      </c>
      <c r="D3273">
        <v>101</v>
      </c>
      <c r="E3273" t="s">
        <v>126</v>
      </c>
      <c r="F3273" t="s">
        <v>8146</v>
      </c>
      <c r="G3273" t="s">
        <v>8147</v>
      </c>
      <c r="H3273" t="s">
        <v>8148</v>
      </c>
      <c r="I3273" t="s">
        <v>5413</v>
      </c>
      <c r="J3273" t="s">
        <v>1210</v>
      </c>
      <c r="K3273" t="s">
        <v>2047</v>
      </c>
      <c r="L3273">
        <v>260103650</v>
      </c>
      <c r="M3273" t="s">
        <v>5415</v>
      </c>
      <c r="N3273" t="b">
        <v>1</v>
      </c>
    </row>
    <row r="3274" spans="1:14" x14ac:dyDescent="0.2">
      <c r="A3274">
        <v>260</v>
      </c>
      <c r="B3274">
        <v>56</v>
      </c>
      <c r="C3274">
        <v>158</v>
      </c>
      <c r="D3274">
        <v>102</v>
      </c>
      <c r="E3274" t="s">
        <v>127</v>
      </c>
      <c r="F3274" t="s">
        <v>8149</v>
      </c>
      <c r="G3274" t="s">
        <v>8150</v>
      </c>
      <c r="H3274" t="s">
        <v>8151</v>
      </c>
      <c r="I3274" t="s">
        <v>732</v>
      </c>
      <c r="J3274" t="s">
        <v>8080</v>
      </c>
      <c r="K3274" t="s">
        <v>2047</v>
      </c>
      <c r="L3274">
        <v>260102641</v>
      </c>
      <c r="M3274" t="s">
        <v>734</v>
      </c>
      <c r="N3274" t="b">
        <v>1</v>
      </c>
    </row>
    <row r="3275" spans="1:14" x14ac:dyDescent="0.2">
      <c r="A3275">
        <v>260</v>
      </c>
      <c r="B3275">
        <v>54</v>
      </c>
      <c r="C3275">
        <v>157</v>
      </c>
      <c r="D3275">
        <v>103</v>
      </c>
      <c r="E3275" t="s">
        <v>128</v>
      </c>
      <c r="F3275" t="s">
        <v>8152</v>
      </c>
      <c r="G3275" t="s">
        <v>8153</v>
      </c>
      <c r="H3275" t="s">
        <v>8154</v>
      </c>
      <c r="I3275" t="s">
        <v>8155</v>
      </c>
      <c r="J3275" t="s">
        <v>8156</v>
      </c>
      <c r="K3275" t="s">
        <v>5525</v>
      </c>
      <c r="L3275">
        <v>260105504</v>
      </c>
      <c r="M3275" t="s">
        <v>8157</v>
      </c>
      <c r="N3275" t="b">
        <v>1</v>
      </c>
    </row>
    <row r="3276" spans="1:14" x14ac:dyDescent="0.2">
      <c r="A3276">
        <v>260</v>
      </c>
      <c r="B3276">
        <v>52</v>
      </c>
      <c r="C3276">
        <v>156</v>
      </c>
      <c r="D3276">
        <v>104</v>
      </c>
      <c r="E3276" t="s">
        <v>129</v>
      </c>
      <c r="F3276" t="s">
        <v>8158</v>
      </c>
      <c r="G3276" t="s">
        <v>8159</v>
      </c>
      <c r="H3276" t="s">
        <v>8160</v>
      </c>
      <c r="I3276" t="s">
        <v>732</v>
      </c>
      <c r="J3276" t="s">
        <v>8132</v>
      </c>
      <c r="K3276" t="s">
        <v>2047</v>
      </c>
      <c r="L3276">
        <v>260106440</v>
      </c>
      <c r="M3276" t="s">
        <v>734</v>
      </c>
      <c r="N3276" t="b">
        <v>1</v>
      </c>
    </row>
    <row r="3277" spans="1:14" x14ac:dyDescent="0.2">
      <c r="A3277">
        <v>260</v>
      </c>
      <c r="B3277">
        <v>50</v>
      </c>
      <c r="C3277">
        <v>155</v>
      </c>
      <c r="D3277">
        <v>105</v>
      </c>
      <c r="E3277" t="s">
        <v>130</v>
      </c>
      <c r="F3277" t="s">
        <v>8161</v>
      </c>
      <c r="G3277" t="s">
        <v>8162</v>
      </c>
      <c r="H3277" t="s">
        <v>8163</v>
      </c>
      <c r="I3277" t="s">
        <v>8164</v>
      </c>
      <c r="J3277" t="s">
        <v>8165</v>
      </c>
      <c r="K3277" t="s">
        <v>5525</v>
      </c>
      <c r="L3277">
        <v>260111297</v>
      </c>
      <c r="M3277" t="s">
        <v>2045</v>
      </c>
      <c r="N3277" t="b">
        <v>1</v>
      </c>
    </row>
    <row r="3278" spans="1:14" x14ac:dyDescent="0.2">
      <c r="A3278">
        <v>260</v>
      </c>
      <c r="B3278">
        <v>48</v>
      </c>
      <c r="C3278">
        <v>154</v>
      </c>
      <c r="D3278">
        <v>106</v>
      </c>
      <c r="E3278" t="s">
        <v>131</v>
      </c>
      <c r="F3278" t="s">
        <v>8166</v>
      </c>
      <c r="G3278" t="s">
        <v>8167</v>
      </c>
      <c r="H3278">
        <v>106547.495</v>
      </c>
      <c r="I3278">
        <v>20.536000000000001</v>
      </c>
      <c r="J3278">
        <v>7342.5631999999996</v>
      </c>
      <c r="K3278">
        <v>7.9000000000000001E-2</v>
      </c>
      <c r="L3278">
        <v>260114383.43000001</v>
      </c>
      <c r="M3278">
        <v>22.045000000000002</v>
      </c>
      <c r="N3278" t="b">
        <v>0</v>
      </c>
    </row>
    <row r="3279" spans="1:14" x14ac:dyDescent="0.2">
      <c r="A3279">
        <v>260</v>
      </c>
      <c r="B3279">
        <v>46</v>
      </c>
      <c r="C3279">
        <v>153</v>
      </c>
      <c r="D3279">
        <v>107</v>
      </c>
      <c r="E3279" t="s">
        <v>132</v>
      </c>
      <c r="F3279" t="s">
        <v>8168</v>
      </c>
      <c r="G3279" t="s">
        <v>8169</v>
      </c>
      <c r="H3279" t="s">
        <v>8170</v>
      </c>
      <c r="I3279" t="s">
        <v>602</v>
      </c>
      <c r="J3279" t="s">
        <v>8171</v>
      </c>
      <c r="K3279" t="s">
        <v>2047</v>
      </c>
      <c r="L3279">
        <v>260121443</v>
      </c>
      <c r="M3279" t="s">
        <v>8172</v>
      </c>
      <c r="N3279" t="b">
        <v>1</v>
      </c>
    </row>
    <row r="3280" spans="1:14" x14ac:dyDescent="0.2">
      <c r="A3280">
        <v>261</v>
      </c>
      <c r="B3280">
        <v>59</v>
      </c>
      <c r="C3280">
        <v>160</v>
      </c>
      <c r="D3280">
        <v>101</v>
      </c>
      <c r="E3280" t="s">
        <v>126</v>
      </c>
      <c r="F3280" t="s">
        <v>8173</v>
      </c>
      <c r="G3280" t="s">
        <v>8174</v>
      </c>
      <c r="H3280" t="s">
        <v>8175</v>
      </c>
      <c r="I3280" t="s">
        <v>8176</v>
      </c>
      <c r="J3280" t="s">
        <v>8177</v>
      </c>
      <c r="K3280" t="s">
        <v>1655</v>
      </c>
      <c r="L3280">
        <v>261105828</v>
      </c>
      <c r="M3280" t="s">
        <v>8178</v>
      </c>
      <c r="N3280" t="b">
        <v>1</v>
      </c>
    </row>
    <row r="3281" spans="1:14" x14ac:dyDescent="0.2">
      <c r="A3281">
        <v>261</v>
      </c>
      <c r="B3281">
        <v>57</v>
      </c>
      <c r="C3281">
        <v>159</v>
      </c>
      <c r="D3281">
        <v>102</v>
      </c>
      <c r="E3281" t="s">
        <v>127</v>
      </c>
      <c r="F3281" t="s">
        <v>8179</v>
      </c>
      <c r="G3281" t="s">
        <v>8180</v>
      </c>
      <c r="H3281" t="s">
        <v>8181</v>
      </c>
      <c r="I3281" t="s">
        <v>732</v>
      </c>
      <c r="J3281" t="s">
        <v>8182</v>
      </c>
      <c r="K3281" t="s">
        <v>2047</v>
      </c>
      <c r="L3281">
        <v>261105696</v>
      </c>
      <c r="M3281" t="s">
        <v>734</v>
      </c>
      <c r="N3281" t="b">
        <v>1</v>
      </c>
    </row>
    <row r="3282" spans="1:14" x14ac:dyDescent="0.2">
      <c r="A3282">
        <v>261</v>
      </c>
      <c r="B3282">
        <v>55</v>
      </c>
      <c r="C3282">
        <v>158</v>
      </c>
      <c r="D3282">
        <v>103</v>
      </c>
      <c r="E3282" t="s">
        <v>128</v>
      </c>
      <c r="F3282" t="s">
        <v>8183</v>
      </c>
      <c r="G3282" t="s">
        <v>8184</v>
      </c>
      <c r="H3282" t="s">
        <v>8185</v>
      </c>
      <c r="I3282" t="s">
        <v>732</v>
      </c>
      <c r="J3282" t="s">
        <v>8186</v>
      </c>
      <c r="K3282" t="s">
        <v>2047</v>
      </c>
      <c r="L3282">
        <v>261106879</v>
      </c>
      <c r="M3282" t="s">
        <v>734</v>
      </c>
      <c r="N3282" t="b">
        <v>1</v>
      </c>
    </row>
    <row r="3283" spans="1:14" x14ac:dyDescent="0.2">
      <c r="A3283">
        <v>261</v>
      </c>
      <c r="B3283">
        <v>53</v>
      </c>
      <c r="C3283">
        <v>157</v>
      </c>
      <c r="D3283">
        <v>104</v>
      </c>
      <c r="E3283" t="s">
        <v>129</v>
      </c>
      <c r="F3283" t="s">
        <v>8187</v>
      </c>
      <c r="G3283" t="s">
        <v>8188</v>
      </c>
      <c r="H3283">
        <v>101318.23299999999</v>
      </c>
      <c r="I3283">
        <v>65.662999999999997</v>
      </c>
      <c r="J3283">
        <v>7371.3858</v>
      </c>
      <c r="K3283">
        <v>0.25159999999999999</v>
      </c>
      <c r="L3283">
        <v>261108769.59</v>
      </c>
      <c r="M3283">
        <v>70.492000000000004</v>
      </c>
      <c r="N3283" t="b">
        <v>0</v>
      </c>
    </row>
    <row r="3284" spans="1:14" x14ac:dyDescent="0.2">
      <c r="A3284">
        <v>261</v>
      </c>
      <c r="B3284">
        <v>51</v>
      </c>
      <c r="C3284">
        <v>156</v>
      </c>
      <c r="D3284">
        <v>105</v>
      </c>
      <c r="E3284" t="s">
        <v>130</v>
      </c>
      <c r="F3284" t="s">
        <v>8189</v>
      </c>
      <c r="G3284" t="s">
        <v>8190</v>
      </c>
      <c r="H3284" t="s">
        <v>8191</v>
      </c>
      <c r="I3284" t="s">
        <v>3468</v>
      </c>
      <c r="J3284" t="s">
        <v>8165</v>
      </c>
      <c r="K3284" t="s">
        <v>5525</v>
      </c>
      <c r="L3284">
        <v>261111979</v>
      </c>
      <c r="M3284" t="s">
        <v>8192</v>
      </c>
      <c r="N3284" t="b">
        <v>1</v>
      </c>
    </row>
    <row r="3285" spans="1:14" x14ac:dyDescent="0.2">
      <c r="A3285">
        <v>261</v>
      </c>
      <c r="B3285">
        <v>49</v>
      </c>
      <c r="C3285">
        <v>155</v>
      </c>
      <c r="D3285">
        <v>106</v>
      </c>
      <c r="E3285" t="s">
        <v>131</v>
      </c>
      <c r="F3285" t="s">
        <v>8193</v>
      </c>
      <c r="G3285" t="s">
        <v>8194</v>
      </c>
      <c r="H3285">
        <v>108005.004</v>
      </c>
      <c r="I3285">
        <v>18.494</v>
      </c>
      <c r="J3285">
        <v>7339.7709999999997</v>
      </c>
      <c r="K3285">
        <v>7.0900000000000005E-2</v>
      </c>
      <c r="L3285">
        <v>261115948.13</v>
      </c>
      <c r="M3285">
        <v>19.853000000000002</v>
      </c>
      <c r="N3285" t="b">
        <v>0</v>
      </c>
    </row>
    <row r="3286" spans="1:14" x14ac:dyDescent="0.2">
      <c r="A3286">
        <v>261</v>
      </c>
      <c r="B3286">
        <v>47</v>
      </c>
      <c r="C3286">
        <v>154</v>
      </c>
      <c r="D3286">
        <v>107</v>
      </c>
      <c r="E3286" t="s">
        <v>132</v>
      </c>
      <c r="F3286" t="s">
        <v>8195</v>
      </c>
      <c r="G3286" t="s">
        <v>8196</v>
      </c>
      <c r="H3286">
        <v>113079.41</v>
      </c>
      <c r="I3286">
        <v>179.803</v>
      </c>
      <c r="J3286">
        <v>7317.3312999999998</v>
      </c>
      <c r="K3286">
        <v>0.68889999999999996</v>
      </c>
      <c r="L3286">
        <v>261121395.72999999</v>
      </c>
      <c r="M3286">
        <v>193.02600000000001</v>
      </c>
      <c r="N3286" t="b">
        <v>0</v>
      </c>
    </row>
    <row r="3287" spans="1:14" x14ac:dyDescent="0.2">
      <c r="A3287">
        <v>262</v>
      </c>
      <c r="B3287">
        <v>60</v>
      </c>
      <c r="C3287">
        <v>161</v>
      </c>
      <c r="D3287">
        <v>101</v>
      </c>
      <c r="E3287" t="s">
        <v>126</v>
      </c>
      <c r="F3287" t="s">
        <v>8197</v>
      </c>
      <c r="G3287" t="s">
        <v>8198</v>
      </c>
      <c r="H3287" t="s">
        <v>8199</v>
      </c>
      <c r="I3287" t="s">
        <v>8200</v>
      </c>
      <c r="J3287" t="s">
        <v>8034</v>
      </c>
      <c r="K3287" t="s">
        <v>1655</v>
      </c>
      <c r="L3287">
        <v>262109144</v>
      </c>
      <c r="M3287" t="s">
        <v>8201</v>
      </c>
      <c r="N3287" t="b">
        <v>1</v>
      </c>
    </row>
    <row r="3288" spans="1:14" x14ac:dyDescent="0.2">
      <c r="A3288">
        <v>262</v>
      </c>
      <c r="B3288">
        <v>58</v>
      </c>
      <c r="C3288">
        <v>160</v>
      </c>
      <c r="D3288">
        <v>102</v>
      </c>
      <c r="E3288" t="s">
        <v>127</v>
      </c>
      <c r="F3288" t="s">
        <v>8202</v>
      </c>
      <c r="G3288" t="s">
        <v>8203</v>
      </c>
      <c r="H3288" t="s">
        <v>8204</v>
      </c>
      <c r="I3288" t="s">
        <v>2559</v>
      </c>
      <c r="J3288" t="s">
        <v>8205</v>
      </c>
      <c r="K3288" t="s">
        <v>2047</v>
      </c>
      <c r="L3288">
        <v>262107463</v>
      </c>
      <c r="M3288" t="s">
        <v>2561</v>
      </c>
      <c r="N3288" t="b">
        <v>1</v>
      </c>
    </row>
    <row r="3289" spans="1:14" x14ac:dyDescent="0.2">
      <c r="A3289">
        <v>262</v>
      </c>
      <c r="B3289">
        <v>56</v>
      </c>
      <c r="C3289">
        <v>159</v>
      </c>
      <c r="D3289">
        <v>103</v>
      </c>
      <c r="E3289" t="s">
        <v>128</v>
      </c>
      <c r="F3289" t="s">
        <v>8206</v>
      </c>
      <c r="G3289" t="s">
        <v>8207</v>
      </c>
      <c r="H3289" t="s">
        <v>8208</v>
      </c>
      <c r="I3289" t="s">
        <v>732</v>
      </c>
      <c r="J3289" t="s">
        <v>8209</v>
      </c>
      <c r="K3289" t="s">
        <v>2047</v>
      </c>
      <c r="L3289">
        <v>262109615</v>
      </c>
      <c r="M3289" t="s">
        <v>734</v>
      </c>
      <c r="N3289" t="b">
        <v>1</v>
      </c>
    </row>
    <row r="3290" spans="1:14" x14ac:dyDescent="0.2">
      <c r="A3290">
        <v>262</v>
      </c>
      <c r="B3290">
        <v>54</v>
      </c>
      <c r="C3290">
        <v>158</v>
      </c>
      <c r="D3290">
        <v>104</v>
      </c>
      <c r="E3290" t="s">
        <v>129</v>
      </c>
      <c r="F3290" t="s">
        <v>8210</v>
      </c>
      <c r="G3290" t="s">
        <v>8211</v>
      </c>
      <c r="H3290" t="s">
        <v>8212</v>
      </c>
      <c r="I3290" t="s">
        <v>7888</v>
      </c>
      <c r="J3290" t="s">
        <v>905</v>
      </c>
      <c r="K3290" t="s">
        <v>2047</v>
      </c>
      <c r="L3290">
        <v>262109923</v>
      </c>
      <c r="M3290" t="s">
        <v>8213</v>
      </c>
      <c r="N3290" t="b">
        <v>1</v>
      </c>
    </row>
    <row r="3291" spans="1:14" x14ac:dyDescent="0.2">
      <c r="A3291">
        <v>262</v>
      </c>
      <c r="B3291">
        <v>52</v>
      </c>
      <c r="C3291">
        <v>157</v>
      </c>
      <c r="D3291">
        <v>105</v>
      </c>
      <c r="E3291" t="s">
        <v>130</v>
      </c>
      <c r="F3291" t="s">
        <v>8214</v>
      </c>
      <c r="G3291" t="s">
        <v>8215</v>
      </c>
      <c r="H3291" t="s">
        <v>8216</v>
      </c>
      <c r="I3291" t="s">
        <v>281</v>
      </c>
      <c r="J3291" t="s">
        <v>8217</v>
      </c>
      <c r="K3291" t="s">
        <v>2047</v>
      </c>
      <c r="L3291">
        <v>262114067</v>
      </c>
      <c r="M3291" t="s">
        <v>8218</v>
      </c>
      <c r="N3291" t="b">
        <v>1</v>
      </c>
    </row>
    <row r="3292" spans="1:14" x14ac:dyDescent="0.2">
      <c r="A3292">
        <v>262</v>
      </c>
      <c r="B3292">
        <v>50</v>
      </c>
      <c r="C3292">
        <v>156</v>
      </c>
      <c r="D3292">
        <v>106</v>
      </c>
      <c r="E3292" t="s">
        <v>131</v>
      </c>
      <c r="F3292" t="s">
        <v>8219</v>
      </c>
      <c r="G3292" t="s">
        <v>8220</v>
      </c>
      <c r="H3292">
        <v>108369.072</v>
      </c>
      <c r="I3292">
        <v>22.167000000000002</v>
      </c>
      <c r="J3292">
        <v>7341.1736000000001</v>
      </c>
      <c r="K3292">
        <v>8.4599999999999995E-2</v>
      </c>
      <c r="L3292">
        <v>262116338.97</v>
      </c>
      <c r="M3292">
        <v>23.797000000000001</v>
      </c>
      <c r="N3292" t="b">
        <v>0</v>
      </c>
    </row>
    <row r="3293" spans="1:14" x14ac:dyDescent="0.2">
      <c r="A3293">
        <v>262</v>
      </c>
      <c r="B3293">
        <v>48</v>
      </c>
      <c r="C3293">
        <v>155</v>
      </c>
      <c r="D3293">
        <v>107</v>
      </c>
      <c r="E3293" t="s">
        <v>132</v>
      </c>
      <c r="F3293" t="s">
        <v>8221</v>
      </c>
      <c r="G3293" t="s">
        <v>8222</v>
      </c>
      <c r="H3293">
        <v>114252.11900000001</v>
      </c>
      <c r="I3293">
        <v>93.073999999999998</v>
      </c>
      <c r="J3293">
        <v>7315.7331000000004</v>
      </c>
      <c r="K3293">
        <v>0.35520000000000002</v>
      </c>
      <c r="L3293">
        <v>262122654.68000001</v>
      </c>
      <c r="M3293">
        <v>99.918999999999997</v>
      </c>
      <c r="N3293" t="b">
        <v>0</v>
      </c>
    </row>
    <row r="3294" spans="1:14" x14ac:dyDescent="0.2">
      <c r="A3294">
        <v>263</v>
      </c>
      <c r="B3294">
        <v>59</v>
      </c>
      <c r="C3294">
        <v>161</v>
      </c>
      <c r="D3294">
        <v>102</v>
      </c>
      <c r="E3294" t="s">
        <v>127</v>
      </c>
      <c r="F3294" t="s">
        <v>8223</v>
      </c>
      <c r="G3294" t="s">
        <v>8224</v>
      </c>
      <c r="H3294" t="s">
        <v>8225</v>
      </c>
      <c r="I3294" t="s">
        <v>8226</v>
      </c>
      <c r="J3294" t="s">
        <v>8227</v>
      </c>
      <c r="K3294" t="s">
        <v>1655</v>
      </c>
      <c r="L3294">
        <v>263110714</v>
      </c>
      <c r="M3294" t="s">
        <v>8228</v>
      </c>
      <c r="N3294" t="b">
        <v>1</v>
      </c>
    </row>
    <row r="3295" spans="1:14" x14ac:dyDescent="0.2">
      <c r="A3295">
        <v>263</v>
      </c>
      <c r="B3295">
        <v>57</v>
      </c>
      <c r="C3295">
        <v>160</v>
      </c>
      <c r="D3295">
        <v>103</v>
      </c>
      <c r="E3295" t="s">
        <v>128</v>
      </c>
      <c r="F3295" t="s">
        <v>8229</v>
      </c>
      <c r="G3295" t="s">
        <v>8230</v>
      </c>
      <c r="H3295" t="s">
        <v>8231</v>
      </c>
      <c r="I3295" t="s">
        <v>7888</v>
      </c>
      <c r="J3295" t="s">
        <v>8232</v>
      </c>
      <c r="K3295" t="s">
        <v>2047</v>
      </c>
      <c r="L3295">
        <v>263111293</v>
      </c>
      <c r="M3295" t="s">
        <v>8213</v>
      </c>
      <c r="N3295" t="b">
        <v>1</v>
      </c>
    </row>
    <row r="3296" spans="1:14" x14ac:dyDescent="0.2">
      <c r="A3296">
        <v>263</v>
      </c>
      <c r="B3296">
        <v>55</v>
      </c>
      <c r="C3296">
        <v>159</v>
      </c>
      <c r="D3296">
        <v>104</v>
      </c>
      <c r="E3296" t="s">
        <v>129</v>
      </c>
      <c r="F3296" t="s">
        <v>8233</v>
      </c>
      <c r="G3296" t="s">
        <v>8234</v>
      </c>
      <c r="H3296" t="s">
        <v>8235</v>
      </c>
      <c r="I3296" t="s">
        <v>7413</v>
      </c>
      <c r="J3296" t="s">
        <v>8236</v>
      </c>
      <c r="K3296" t="s">
        <v>2047</v>
      </c>
      <c r="L3296">
        <v>263112461</v>
      </c>
      <c r="M3296" t="s">
        <v>7520</v>
      </c>
      <c r="N3296" t="b">
        <v>1</v>
      </c>
    </row>
    <row r="3297" spans="1:14" x14ac:dyDescent="0.2">
      <c r="A3297">
        <v>263</v>
      </c>
      <c r="B3297">
        <v>53</v>
      </c>
      <c r="C3297">
        <v>158</v>
      </c>
      <c r="D3297">
        <v>105</v>
      </c>
      <c r="E3297" t="s">
        <v>130</v>
      </c>
      <c r="F3297" t="s">
        <v>8237</v>
      </c>
      <c r="G3297" t="s">
        <v>8238</v>
      </c>
      <c r="H3297" t="s">
        <v>8239</v>
      </c>
      <c r="I3297" t="s">
        <v>8240</v>
      </c>
      <c r="J3297" t="s">
        <v>8217</v>
      </c>
      <c r="K3297" t="s">
        <v>2047</v>
      </c>
      <c r="L3297">
        <v>263114987</v>
      </c>
      <c r="M3297" t="s">
        <v>7701</v>
      </c>
      <c r="N3297" t="b">
        <v>1</v>
      </c>
    </row>
    <row r="3298" spans="1:14" x14ac:dyDescent="0.2">
      <c r="A3298">
        <v>263</v>
      </c>
      <c r="B3298">
        <v>51</v>
      </c>
      <c r="C3298">
        <v>157</v>
      </c>
      <c r="D3298">
        <v>106</v>
      </c>
      <c r="E3298" t="s">
        <v>131</v>
      </c>
      <c r="F3298" t="s">
        <v>8241</v>
      </c>
      <c r="G3298" t="s">
        <v>8242</v>
      </c>
      <c r="H3298" t="s">
        <v>8243</v>
      </c>
      <c r="I3298" t="s">
        <v>8244</v>
      </c>
      <c r="J3298" t="s">
        <v>8245</v>
      </c>
      <c r="K3298" t="s">
        <v>5525</v>
      </c>
      <c r="L3298">
        <v>263118299</v>
      </c>
      <c r="M3298" t="s">
        <v>3072</v>
      </c>
      <c r="N3298" t="b">
        <v>1</v>
      </c>
    </row>
    <row r="3299" spans="1:14" x14ac:dyDescent="0.2">
      <c r="A3299">
        <v>263</v>
      </c>
      <c r="B3299">
        <v>49</v>
      </c>
      <c r="C3299">
        <v>156</v>
      </c>
      <c r="D3299">
        <v>107</v>
      </c>
      <c r="E3299" t="s">
        <v>132</v>
      </c>
      <c r="F3299" t="s">
        <v>8246</v>
      </c>
      <c r="G3299" t="s">
        <v>8247</v>
      </c>
      <c r="H3299" t="s">
        <v>8248</v>
      </c>
      <c r="I3299" t="s">
        <v>5228</v>
      </c>
      <c r="J3299" t="s">
        <v>8249</v>
      </c>
      <c r="K3299" t="s">
        <v>2047</v>
      </c>
      <c r="L3299">
        <v>263122916</v>
      </c>
      <c r="M3299" t="s">
        <v>8250</v>
      </c>
      <c r="N3299" t="b">
        <v>1</v>
      </c>
    </row>
    <row r="3300" spans="1:14" x14ac:dyDescent="0.2">
      <c r="A3300">
        <v>263</v>
      </c>
      <c r="B3300">
        <v>47</v>
      </c>
      <c r="C3300">
        <v>155</v>
      </c>
      <c r="D3300">
        <v>108</v>
      </c>
      <c r="E3300" t="s">
        <v>133</v>
      </c>
      <c r="F3300" t="s">
        <v>8251</v>
      </c>
      <c r="G3300" t="s">
        <v>8252</v>
      </c>
      <c r="H3300" t="s">
        <v>8253</v>
      </c>
      <c r="I3300" t="s">
        <v>8254</v>
      </c>
      <c r="J3300" t="s">
        <v>8255</v>
      </c>
      <c r="K3300" t="s">
        <v>2047</v>
      </c>
      <c r="L3300">
        <v>263128479</v>
      </c>
      <c r="M3300" t="s">
        <v>8256</v>
      </c>
      <c r="N3300" t="b">
        <v>1</v>
      </c>
    </row>
    <row r="3301" spans="1:14" x14ac:dyDescent="0.2">
      <c r="A3301">
        <v>264</v>
      </c>
      <c r="B3301">
        <v>60</v>
      </c>
      <c r="C3301">
        <v>162</v>
      </c>
      <c r="D3301">
        <v>102</v>
      </c>
      <c r="E3301" t="s">
        <v>127</v>
      </c>
      <c r="F3301" t="s">
        <v>8257</v>
      </c>
      <c r="G3301" t="s">
        <v>8258</v>
      </c>
      <c r="H3301" t="s">
        <v>8259</v>
      </c>
      <c r="I3301" t="s">
        <v>8260</v>
      </c>
      <c r="J3301" t="s">
        <v>8232</v>
      </c>
      <c r="K3301" t="s">
        <v>1655</v>
      </c>
      <c r="L3301">
        <v>264112734</v>
      </c>
      <c r="M3301" t="s">
        <v>8261</v>
      </c>
      <c r="N3301" t="b">
        <v>1</v>
      </c>
    </row>
    <row r="3302" spans="1:14" x14ac:dyDescent="0.2">
      <c r="A3302">
        <v>264</v>
      </c>
      <c r="B3302">
        <v>58</v>
      </c>
      <c r="C3302">
        <v>161</v>
      </c>
      <c r="D3302">
        <v>103</v>
      </c>
      <c r="E3302" t="s">
        <v>128</v>
      </c>
      <c r="F3302" t="s">
        <v>8262</v>
      </c>
      <c r="G3302" t="s">
        <v>8263</v>
      </c>
      <c r="H3302" t="s">
        <v>8264</v>
      </c>
      <c r="I3302" t="s">
        <v>8265</v>
      </c>
      <c r="J3302" t="s">
        <v>8266</v>
      </c>
      <c r="K3302" t="s">
        <v>1655</v>
      </c>
      <c r="L3302">
        <v>264114198</v>
      </c>
      <c r="M3302" t="s">
        <v>8267</v>
      </c>
      <c r="N3302" t="b">
        <v>1</v>
      </c>
    </row>
    <row r="3303" spans="1:14" x14ac:dyDescent="0.2">
      <c r="A3303">
        <v>264</v>
      </c>
      <c r="B3303">
        <v>56</v>
      </c>
      <c r="C3303">
        <v>160</v>
      </c>
      <c r="D3303">
        <v>104</v>
      </c>
      <c r="E3303" t="s">
        <v>129</v>
      </c>
      <c r="F3303" t="s">
        <v>8268</v>
      </c>
      <c r="G3303" t="s">
        <v>8269</v>
      </c>
      <c r="H3303" t="s">
        <v>8270</v>
      </c>
      <c r="I3303" t="s">
        <v>2559</v>
      </c>
      <c r="J3303" t="s">
        <v>8271</v>
      </c>
      <c r="K3303" t="s">
        <v>2047</v>
      </c>
      <c r="L3303">
        <v>264113876</v>
      </c>
      <c r="M3303" t="s">
        <v>2561</v>
      </c>
      <c r="N3303" t="b">
        <v>1</v>
      </c>
    </row>
    <row r="3304" spans="1:14" x14ac:dyDescent="0.2">
      <c r="A3304">
        <v>264</v>
      </c>
      <c r="B3304">
        <v>54</v>
      </c>
      <c r="C3304">
        <v>159</v>
      </c>
      <c r="D3304">
        <v>105</v>
      </c>
      <c r="E3304" t="s">
        <v>130</v>
      </c>
      <c r="F3304" t="s">
        <v>8272</v>
      </c>
      <c r="G3304" t="s">
        <v>8273</v>
      </c>
      <c r="H3304" t="s">
        <v>8274</v>
      </c>
      <c r="I3304" t="s">
        <v>8275</v>
      </c>
      <c r="J3304" t="s">
        <v>8276</v>
      </c>
      <c r="K3304" t="s">
        <v>2047</v>
      </c>
      <c r="L3304">
        <v>264117297</v>
      </c>
      <c r="M3304" t="s">
        <v>8277</v>
      </c>
      <c r="N3304" t="b">
        <v>1</v>
      </c>
    </row>
    <row r="3305" spans="1:14" x14ac:dyDescent="0.2">
      <c r="A3305">
        <v>264</v>
      </c>
      <c r="B3305">
        <v>52</v>
      </c>
      <c r="C3305">
        <v>158</v>
      </c>
      <c r="D3305">
        <v>106</v>
      </c>
      <c r="E3305" t="s">
        <v>131</v>
      </c>
      <c r="F3305" t="s">
        <v>8278</v>
      </c>
      <c r="G3305" t="s">
        <v>8279</v>
      </c>
      <c r="H3305" t="s">
        <v>8280</v>
      </c>
      <c r="I3305" t="s">
        <v>1143</v>
      </c>
      <c r="J3305" t="s">
        <v>8281</v>
      </c>
      <c r="K3305" t="s">
        <v>2047</v>
      </c>
      <c r="L3305">
        <v>264118930</v>
      </c>
      <c r="M3305" t="s">
        <v>1145</v>
      </c>
      <c r="N3305" t="b">
        <v>1</v>
      </c>
    </row>
    <row r="3306" spans="1:14" x14ac:dyDescent="0.2">
      <c r="A3306">
        <v>264</v>
      </c>
      <c r="B3306">
        <v>50</v>
      </c>
      <c r="C3306">
        <v>157</v>
      </c>
      <c r="D3306">
        <v>107</v>
      </c>
      <c r="E3306" t="s">
        <v>132</v>
      </c>
      <c r="F3306" t="s">
        <v>8282</v>
      </c>
      <c r="G3306" t="s">
        <v>8283</v>
      </c>
      <c r="H3306" t="s">
        <v>8284</v>
      </c>
      <c r="I3306" t="s">
        <v>8285</v>
      </c>
      <c r="J3306" t="s">
        <v>8286</v>
      </c>
      <c r="K3306" t="s">
        <v>2047</v>
      </c>
      <c r="L3306">
        <v>264124486</v>
      </c>
      <c r="M3306" t="s">
        <v>8287</v>
      </c>
      <c r="N3306" t="b">
        <v>1</v>
      </c>
    </row>
    <row r="3307" spans="1:14" x14ac:dyDescent="0.2">
      <c r="A3307">
        <v>264</v>
      </c>
      <c r="B3307">
        <v>48</v>
      </c>
      <c r="C3307">
        <v>156</v>
      </c>
      <c r="D3307">
        <v>108</v>
      </c>
      <c r="E3307" t="s">
        <v>133</v>
      </c>
      <c r="F3307" t="s">
        <v>8288</v>
      </c>
      <c r="G3307" t="s">
        <v>8289</v>
      </c>
      <c r="H3307">
        <v>119563.16499999999</v>
      </c>
      <c r="I3307">
        <v>28.881</v>
      </c>
      <c r="J3307">
        <v>7298.3761999999997</v>
      </c>
      <c r="K3307">
        <v>0.1094</v>
      </c>
      <c r="L3307">
        <v>264128356.33000001</v>
      </c>
      <c r="M3307">
        <v>31.004999999999999</v>
      </c>
      <c r="N3307" t="b">
        <v>0</v>
      </c>
    </row>
    <row r="3308" spans="1:14" x14ac:dyDescent="0.2">
      <c r="A3308">
        <v>265</v>
      </c>
      <c r="B3308">
        <v>59</v>
      </c>
      <c r="C3308">
        <v>162</v>
      </c>
      <c r="D3308">
        <v>103</v>
      </c>
      <c r="E3308" t="s">
        <v>128</v>
      </c>
      <c r="F3308" t="s">
        <v>8290</v>
      </c>
      <c r="G3308" t="s">
        <v>8291</v>
      </c>
      <c r="H3308" t="s">
        <v>8292</v>
      </c>
      <c r="I3308" t="s">
        <v>8293</v>
      </c>
      <c r="J3308" t="s">
        <v>8038</v>
      </c>
      <c r="K3308" t="s">
        <v>1655</v>
      </c>
      <c r="L3308">
        <v>265116193</v>
      </c>
      <c r="M3308" t="s">
        <v>8294</v>
      </c>
      <c r="N3308" t="b">
        <v>1</v>
      </c>
    </row>
    <row r="3309" spans="1:14" x14ac:dyDescent="0.2">
      <c r="A3309">
        <v>265</v>
      </c>
      <c r="B3309">
        <v>57</v>
      </c>
      <c r="C3309">
        <v>161</v>
      </c>
      <c r="D3309">
        <v>104</v>
      </c>
      <c r="E3309" t="s">
        <v>129</v>
      </c>
      <c r="F3309" t="s">
        <v>8295</v>
      </c>
      <c r="G3309" t="s">
        <v>8296</v>
      </c>
      <c r="H3309" t="s">
        <v>8297</v>
      </c>
      <c r="I3309" t="s">
        <v>2559</v>
      </c>
      <c r="J3309" t="s">
        <v>8298</v>
      </c>
      <c r="K3309" t="s">
        <v>2047</v>
      </c>
      <c r="L3309">
        <v>265116683</v>
      </c>
      <c r="M3309" t="s">
        <v>2561</v>
      </c>
      <c r="N3309" t="b">
        <v>1</v>
      </c>
    </row>
    <row r="3310" spans="1:14" x14ac:dyDescent="0.2">
      <c r="A3310">
        <v>265</v>
      </c>
      <c r="B3310">
        <v>55</v>
      </c>
      <c r="C3310">
        <v>160</v>
      </c>
      <c r="D3310">
        <v>105</v>
      </c>
      <c r="E3310" t="s">
        <v>130</v>
      </c>
      <c r="F3310" t="s">
        <v>8299</v>
      </c>
      <c r="G3310" t="s">
        <v>8300</v>
      </c>
      <c r="H3310" t="s">
        <v>8301</v>
      </c>
      <c r="I3310" t="s">
        <v>7888</v>
      </c>
      <c r="J3310" t="s">
        <v>8302</v>
      </c>
      <c r="K3310" t="s">
        <v>2047</v>
      </c>
      <c r="L3310">
        <v>265118500</v>
      </c>
      <c r="M3310" t="s">
        <v>8213</v>
      </c>
      <c r="N3310" t="b">
        <v>1</v>
      </c>
    </row>
    <row r="3311" spans="1:14" x14ac:dyDescent="0.2">
      <c r="A3311">
        <v>265</v>
      </c>
      <c r="B3311">
        <v>53</v>
      </c>
      <c r="C3311">
        <v>159</v>
      </c>
      <c r="D3311">
        <v>106</v>
      </c>
      <c r="E3311" t="s">
        <v>131</v>
      </c>
      <c r="F3311" t="s">
        <v>8303</v>
      </c>
      <c r="G3311" t="s">
        <v>8304</v>
      </c>
      <c r="H3311" t="s">
        <v>8305</v>
      </c>
      <c r="I3311" t="s">
        <v>8306</v>
      </c>
      <c r="J3311" t="s">
        <v>8307</v>
      </c>
      <c r="K3311" t="s">
        <v>2047</v>
      </c>
      <c r="L3311">
        <v>265121089</v>
      </c>
      <c r="M3311" t="s">
        <v>4158</v>
      </c>
      <c r="N3311" t="b">
        <v>1</v>
      </c>
    </row>
    <row r="3312" spans="1:14" x14ac:dyDescent="0.2">
      <c r="A3312">
        <v>265</v>
      </c>
      <c r="B3312">
        <v>51</v>
      </c>
      <c r="C3312">
        <v>158</v>
      </c>
      <c r="D3312">
        <v>107</v>
      </c>
      <c r="E3312" t="s">
        <v>132</v>
      </c>
      <c r="F3312" t="s">
        <v>8308</v>
      </c>
      <c r="G3312" t="s">
        <v>8309</v>
      </c>
      <c r="H3312" t="s">
        <v>8310</v>
      </c>
      <c r="I3312" t="s">
        <v>8311</v>
      </c>
      <c r="J3312" t="s">
        <v>8312</v>
      </c>
      <c r="K3312" t="s">
        <v>2047</v>
      </c>
      <c r="L3312">
        <v>265124955</v>
      </c>
      <c r="M3312" t="s">
        <v>7734</v>
      </c>
      <c r="N3312" t="b">
        <v>1</v>
      </c>
    </row>
    <row r="3313" spans="1:14" x14ac:dyDescent="0.2">
      <c r="A3313">
        <v>265</v>
      </c>
      <c r="B3313">
        <v>49</v>
      </c>
      <c r="C3313">
        <v>157</v>
      </c>
      <c r="D3313">
        <v>108</v>
      </c>
      <c r="E3313" t="s">
        <v>133</v>
      </c>
      <c r="F3313" t="s">
        <v>8313</v>
      </c>
      <c r="G3313" t="s">
        <v>8314</v>
      </c>
      <c r="H3313">
        <v>120900.245</v>
      </c>
      <c r="I3313">
        <v>23.957999999999998</v>
      </c>
      <c r="J3313">
        <v>7296.2474000000002</v>
      </c>
      <c r="K3313">
        <v>9.0399999999999994E-2</v>
      </c>
      <c r="L3313">
        <v>265129791.74000001</v>
      </c>
      <c r="M3313">
        <v>25.719000000000001</v>
      </c>
      <c r="N3313" t="b">
        <v>0</v>
      </c>
    </row>
    <row r="3314" spans="1:14" x14ac:dyDescent="0.2">
      <c r="A3314">
        <v>265</v>
      </c>
      <c r="B3314">
        <v>47</v>
      </c>
      <c r="C3314">
        <v>156</v>
      </c>
      <c r="D3314">
        <v>109</v>
      </c>
      <c r="E3314" t="s">
        <v>134</v>
      </c>
      <c r="F3314" t="s">
        <v>8315</v>
      </c>
      <c r="G3314" t="s">
        <v>8316</v>
      </c>
      <c r="H3314" t="s">
        <v>8317</v>
      </c>
      <c r="I3314" t="s">
        <v>8318</v>
      </c>
      <c r="J3314" t="s">
        <v>8319</v>
      </c>
      <c r="K3314" t="s">
        <v>1655</v>
      </c>
      <c r="L3314">
        <v>265135937</v>
      </c>
      <c r="M3314" t="s">
        <v>8320</v>
      </c>
      <c r="N3314" t="b">
        <v>1</v>
      </c>
    </row>
    <row r="3315" spans="1:14" x14ac:dyDescent="0.2">
      <c r="A3315">
        <v>266</v>
      </c>
      <c r="B3315">
        <v>60</v>
      </c>
      <c r="C3315">
        <v>163</v>
      </c>
      <c r="D3315">
        <v>103</v>
      </c>
      <c r="E3315" t="s">
        <v>128</v>
      </c>
      <c r="F3315" t="s">
        <v>8321</v>
      </c>
      <c r="G3315" t="s">
        <v>8322</v>
      </c>
      <c r="H3315" t="s">
        <v>8323</v>
      </c>
      <c r="I3315" t="s">
        <v>4083</v>
      </c>
      <c r="J3315" t="s">
        <v>8324</v>
      </c>
      <c r="K3315" t="s">
        <v>1655</v>
      </c>
      <c r="L3315">
        <v>266119874</v>
      </c>
      <c r="M3315" t="s">
        <v>8325</v>
      </c>
      <c r="N3315" t="b">
        <v>1</v>
      </c>
    </row>
    <row r="3316" spans="1:14" x14ac:dyDescent="0.2">
      <c r="A3316">
        <v>266</v>
      </c>
      <c r="B3316">
        <v>58</v>
      </c>
      <c r="C3316">
        <v>162</v>
      </c>
      <c r="D3316">
        <v>104</v>
      </c>
      <c r="E3316" t="s">
        <v>129</v>
      </c>
      <c r="F3316" t="s">
        <v>8326</v>
      </c>
      <c r="G3316" t="s">
        <v>8327</v>
      </c>
      <c r="H3316" t="s">
        <v>8328</v>
      </c>
      <c r="I3316" t="s">
        <v>8329</v>
      </c>
      <c r="J3316" t="s">
        <v>8330</v>
      </c>
      <c r="K3316" t="s">
        <v>1655</v>
      </c>
      <c r="L3316">
        <v>266118236</v>
      </c>
      <c r="M3316" t="s">
        <v>8112</v>
      </c>
      <c r="N3316" t="b">
        <v>1</v>
      </c>
    </row>
    <row r="3317" spans="1:14" x14ac:dyDescent="0.2">
      <c r="A3317">
        <v>266</v>
      </c>
      <c r="B3317">
        <v>56</v>
      </c>
      <c r="C3317">
        <v>161</v>
      </c>
      <c r="D3317">
        <v>105</v>
      </c>
      <c r="E3317" t="s">
        <v>130</v>
      </c>
      <c r="F3317" t="s">
        <v>8331</v>
      </c>
      <c r="G3317" t="s">
        <v>8332</v>
      </c>
      <c r="H3317" t="s">
        <v>8333</v>
      </c>
      <c r="I3317" t="s">
        <v>1143</v>
      </c>
      <c r="J3317" t="s">
        <v>8334</v>
      </c>
      <c r="K3317" t="s">
        <v>2047</v>
      </c>
      <c r="L3317">
        <v>266121032</v>
      </c>
      <c r="M3317" t="s">
        <v>1145</v>
      </c>
      <c r="N3317" t="b">
        <v>1</v>
      </c>
    </row>
    <row r="3318" spans="1:14" x14ac:dyDescent="0.2">
      <c r="A3318">
        <v>266</v>
      </c>
      <c r="B3318">
        <v>54</v>
      </c>
      <c r="C3318">
        <v>160</v>
      </c>
      <c r="D3318">
        <v>106</v>
      </c>
      <c r="E3318" t="s">
        <v>131</v>
      </c>
      <c r="F3318" t="s">
        <v>8335</v>
      </c>
      <c r="G3318" t="s">
        <v>8336</v>
      </c>
      <c r="H3318" t="s">
        <v>8337</v>
      </c>
      <c r="I3318" t="s">
        <v>8338</v>
      </c>
      <c r="J3318" t="s">
        <v>8339</v>
      </c>
      <c r="K3318" t="s">
        <v>2047</v>
      </c>
      <c r="L3318">
        <v>266121973</v>
      </c>
      <c r="M3318" t="s">
        <v>8340</v>
      </c>
      <c r="N3318" t="b">
        <v>1</v>
      </c>
    </row>
    <row r="3319" spans="1:14" x14ac:dyDescent="0.2">
      <c r="A3319">
        <v>266</v>
      </c>
      <c r="B3319">
        <v>52</v>
      </c>
      <c r="C3319">
        <v>159</v>
      </c>
      <c r="D3319">
        <v>107</v>
      </c>
      <c r="E3319" t="s">
        <v>132</v>
      </c>
      <c r="F3319" t="s">
        <v>8341</v>
      </c>
      <c r="G3319" t="s">
        <v>8342</v>
      </c>
      <c r="H3319" t="s">
        <v>8343</v>
      </c>
      <c r="I3319" t="s">
        <v>8344</v>
      </c>
      <c r="J3319" t="s">
        <v>8345</v>
      </c>
      <c r="K3319" t="s">
        <v>2047</v>
      </c>
      <c r="L3319">
        <v>266126790</v>
      </c>
      <c r="M3319" t="s">
        <v>8346</v>
      </c>
      <c r="N3319" t="b">
        <v>1</v>
      </c>
    </row>
    <row r="3320" spans="1:14" x14ac:dyDescent="0.2">
      <c r="A3320">
        <v>266</v>
      </c>
      <c r="B3320">
        <v>50</v>
      </c>
      <c r="C3320">
        <v>158</v>
      </c>
      <c r="D3320">
        <v>108</v>
      </c>
      <c r="E3320" t="s">
        <v>133</v>
      </c>
      <c r="F3320" t="s">
        <v>8347</v>
      </c>
      <c r="G3320" t="s">
        <v>8348</v>
      </c>
      <c r="H3320">
        <v>121139.675</v>
      </c>
      <c r="I3320">
        <v>27.106000000000002</v>
      </c>
      <c r="J3320">
        <v>7298.2610999999997</v>
      </c>
      <c r="K3320">
        <v>0.1019</v>
      </c>
      <c r="L3320">
        <v>266130048.78</v>
      </c>
      <c r="M3320">
        <v>29.099</v>
      </c>
      <c r="N3320" t="b">
        <v>0</v>
      </c>
    </row>
    <row r="3321" spans="1:14" x14ac:dyDescent="0.2">
      <c r="A3321">
        <v>266</v>
      </c>
      <c r="B3321">
        <v>48</v>
      </c>
      <c r="C3321">
        <v>157</v>
      </c>
      <c r="D3321">
        <v>109</v>
      </c>
      <c r="E3321" t="s">
        <v>134</v>
      </c>
      <c r="F3321" t="s">
        <v>8349</v>
      </c>
      <c r="G3321" t="s">
        <v>8350</v>
      </c>
      <c r="H3321">
        <v>127672.681</v>
      </c>
      <c r="I3321">
        <v>96.472999999999999</v>
      </c>
      <c r="J3321">
        <v>7270.7597999999998</v>
      </c>
      <c r="K3321">
        <v>0.36270000000000002</v>
      </c>
      <c r="L3321">
        <v>266137062.25</v>
      </c>
      <c r="M3321">
        <v>103.568</v>
      </c>
      <c r="N3321" t="b">
        <v>0</v>
      </c>
    </row>
    <row r="3322" spans="1:14" x14ac:dyDescent="0.2">
      <c r="A3322">
        <v>267</v>
      </c>
      <c r="B3322">
        <v>59</v>
      </c>
      <c r="C3322">
        <v>163</v>
      </c>
      <c r="D3322">
        <v>104</v>
      </c>
      <c r="E3322" t="s">
        <v>129</v>
      </c>
      <c r="F3322" t="s">
        <v>8351</v>
      </c>
      <c r="G3322" t="s">
        <v>8352</v>
      </c>
      <c r="H3322" t="s">
        <v>8353</v>
      </c>
      <c r="I3322" t="s">
        <v>8354</v>
      </c>
      <c r="J3322" t="s">
        <v>8111</v>
      </c>
      <c r="K3322" t="s">
        <v>1655</v>
      </c>
      <c r="L3322">
        <v>267121787</v>
      </c>
      <c r="M3322" t="s">
        <v>8355</v>
      </c>
      <c r="N3322" t="b">
        <v>1</v>
      </c>
    </row>
    <row r="3323" spans="1:14" x14ac:dyDescent="0.2">
      <c r="A3323">
        <v>267</v>
      </c>
      <c r="B3323">
        <v>57</v>
      </c>
      <c r="C3323">
        <v>162</v>
      </c>
      <c r="D3323">
        <v>105</v>
      </c>
      <c r="E3323" t="s">
        <v>130</v>
      </c>
      <c r="F3323" t="s">
        <v>8356</v>
      </c>
      <c r="G3323" t="s">
        <v>8357</v>
      </c>
      <c r="H3323" t="s">
        <v>8358</v>
      </c>
      <c r="I3323" t="s">
        <v>8359</v>
      </c>
      <c r="J3323" t="s">
        <v>8245</v>
      </c>
      <c r="K3323" t="s">
        <v>2047</v>
      </c>
      <c r="L3323">
        <v>267122399</v>
      </c>
      <c r="M3323" t="s">
        <v>8360</v>
      </c>
      <c r="N3323" t="b">
        <v>1</v>
      </c>
    </row>
    <row r="3324" spans="1:14" x14ac:dyDescent="0.2">
      <c r="A3324">
        <v>267</v>
      </c>
      <c r="B3324">
        <v>55</v>
      </c>
      <c r="C3324">
        <v>161</v>
      </c>
      <c r="D3324">
        <v>106</v>
      </c>
      <c r="E3324" t="s">
        <v>131</v>
      </c>
      <c r="F3324" t="s">
        <v>8361</v>
      </c>
      <c r="G3324" t="s">
        <v>8362</v>
      </c>
      <c r="H3324" t="s">
        <v>8363</v>
      </c>
      <c r="I3324" t="s">
        <v>8364</v>
      </c>
      <c r="J3324" t="s">
        <v>8365</v>
      </c>
      <c r="K3324" t="s">
        <v>2047</v>
      </c>
      <c r="L3324">
        <v>267124323</v>
      </c>
      <c r="M3324" t="s">
        <v>8366</v>
      </c>
      <c r="N3324" t="b">
        <v>1</v>
      </c>
    </row>
    <row r="3325" spans="1:14" x14ac:dyDescent="0.2">
      <c r="A3325">
        <v>267</v>
      </c>
      <c r="B3325">
        <v>53</v>
      </c>
      <c r="C3325">
        <v>160</v>
      </c>
      <c r="D3325">
        <v>107</v>
      </c>
      <c r="E3325" t="s">
        <v>132</v>
      </c>
      <c r="F3325" t="s">
        <v>8367</v>
      </c>
      <c r="G3325" t="s">
        <v>8368</v>
      </c>
      <c r="H3325" t="s">
        <v>8369</v>
      </c>
      <c r="I3325" t="s">
        <v>8340</v>
      </c>
      <c r="J3325" t="s">
        <v>8345</v>
      </c>
      <c r="K3325" t="s">
        <v>2047</v>
      </c>
      <c r="L3325">
        <v>267127499</v>
      </c>
      <c r="M3325" t="s">
        <v>8370</v>
      </c>
      <c r="N3325" t="b">
        <v>1</v>
      </c>
    </row>
    <row r="3326" spans="1:14" x14ac:dyDescent="0.2">
      <c r="A3326">
        <v>267</v>
      </c>
      <c r="B3326">
        <v>51</v>
      </c>
      <c r="C3326">
        <v>159</v>
      </c>
      <c r="D3326">
        <v>108</v>
      </c>
      <c r="E3326" t="s">
        <v>133</v>
      </c>
      <c r="F3326" t="s">
        <v>8371</v>
      </c>
      <c r="G3326" t="s">
        <v>8372</v>
      </c>
      <c r="H3326" t="s">
        <v>8373</v>
      </c>
      <c r="I3326" t="s">
        <v>8244</v>
      </c>
      <c r="J3326" t="s">
        <v>8255</v>
      </c>
      <c r="K3326" t="s">
        <v>5525</v>
      </c>
      <c r="L3326">
        <v>267131678</v>
      </c>
      <c r="M3326" t="s">
        <v>3466</v>
      </c>
      <c r="N3326" t="b">
        <v>1</v>
      </c>
    </row>
    <row r="3327" spans="1:14" x14ac:dyDescent="0.2">
      <c r="A3327">
        <v>267</v>
      </c>
      <c r="B3327">
        <v>49</v>
      </c>
      <c r="C3327">
        <v>158</v>
      </c>
      <c r="D3327">
        <v>109</v>
      </c>
      <c r="E3327" t="s">
        <v>134</v>
      </c>
      <c r="F3327" t="s">
        <v>8374</v>
      </c>
      <c r="G3327" t="s">
        <v>8375</v>
      </c>
      <c r="H3327" t="s">
        <v>8376</v>
      </c>
      <c r="I3327" t="s">
        <v>560</v>
      </c>
      <c r="J3327" t="s">
        <v>8377</v>
      </c>
      <c r="K3327" t="s">
        <v>1655</v>
      </c>
      <c r="L3327">
        <v>267137189</v>
      </c>
      <c r="M3327" t="s">
        <v>563</v>
      </c>
      <c r="N3327" t="b">
        <v>1</v>
      </c>
    </row>
    <row r="3328" spans="1:14" x14ac:dyDescent="0.2">
      <c r="A3328">
        <v>267</v>
      </c>
      <c r="B3328">
        <v>47</v>
      </c>
      <c r="C3328">
        <v>157</v>
      </c>
      <c r="D3328">
        <v>110</v>
      </c>
      <c r="E3328" t="s">
        <v>135</v>
      </c>
      <c r="F3328" t="s">
        <v>8378</v>
      </c>
      <c r="G3328" t="s">
        <v>8379</v>
      </c>
      <c r="H3328" t="s">
        <v>8380</v>
      </c>
      <c r="I3328" t="s">
        <v>8381</v>
      </c>
      <c r="J3328" t="s">
        <v>8382</v>
      </c>
      <c r="K3328" t="s">
        <v>2047</v>
      </c>
      <c r="L3328">
        <v>267143726</v>
      </c>
      <c r="M3328" t="s">
        <v>8383</v>
      </c>
      <c r="N3328" t="b">
        <v>1</v>
      </c>
    </row>
    <row r="3329" spans="1:14" x14ac:dyDescent="0.2">
      <c r="A3329">
        <v>268</v>
      </c>
      <c r="B3329">
        <v>60</v>
      </c>
      <c r="C3329">
        <v>164</v>
      </c>
      <c r="D3329">
        <v>104</v>
      </c>
      <c r="E3329" t="s">
        <v>129</v>
      </c>
      <c r="F3329" t="s">
        <v>8384</v>
      </c>
      <c r="G3329" t="s">
        <v>8385</v>
      </c>
      <c r="H3329" t="s">
        <v>8386</v>
      </c>
      <c r="I3329" t="s">
        <v>8387</v>
      </c>
      <c r="J3329" t="s">
        <v>8245</v>
      </c>
      <c r="K3329" t="s">
        <v>1655</v>
      </c>
      <c r="L3329">
        <v>268123968</v>
      </c>
      <c r="M3329" t="s">
        <v>8388</v>
      </c>
      <c r="N3329" t="b">
        <v>1</v>
      </c>
    </row>
    <row r="3330" spans="1:14" x14ac:dyDescent="0.2">
      <c r="A3330">
        <v>268</v>
      </c>
      <c r="B3330">
        <v>58</v>
      </c>
      <c r="C3330">
        <v>163</v>
      </c>
      <c r="D3330">
        <v>105</v>
      </c>
      <c r="E3330" t="s">
        <v>130</v>
      </c>
      <c r="F3330" t="s">
        <v>8389</v>
      </c>
      <c r="G3330" t="s">
        <v>8390</v>
      </c>
      <c r="H3330" t="s">
        <v>8391</v>
      </c>
      <c r="I3330" t="s">
        <v>8392</v>
      </c>
      <c r="J3330" t="s">
        <v>8393</v>
      </c>
      <c r="K3330" t="s">
        <v>1655</v>
      </c>
      <c r="L3330">
        <v>268125669</v>
      </c>
      <c r="M3330" t="s">
        <v>8394</v>
      </c>
      <c r="N3330" t="b">
        <v>1</v>
      </c>
    </row>
    <row r="3331" spans="1:14" x14ac:dyDescent="0.2">
      <c r="A3331">
        <v>268</v>
      </c>
      <c r="B3331">
        <v>56</v>
      </c>
      <c r="C3331">
        <v>162</v>
      </c>
      <c r="D3331">
        <v>106</v>
      </c>
      <c r="E3331" t="s">
        <v>131</v>
      </c>
      <c r="F3331" t="s">
        <v>8395</v>
      </c>
      <c r="G3331" t="s">
        <v>8396</v>
      </c>
      <c r="H3331" t="s">
        <v>8397</v>
      </c>
      <c r="I3331" t="s">
        <v>8398</v>
      </c>
      <c r="J3331" t="s">
        <v>8399</v>
      </c>
      <c r="K3331" t="s">
        <v>1655</v>
      </c>
      <c r="L3331">
        <v>268125389</v>
      </c>
      <c r="M3331" t="s">
        <v>8400</v>
      </c>
      <c r="N3331" t="b">
        <v>1</v>
      </c>
    </row>
    <row r="3332" spans="1:14" x14ac:dyDescent="0.2">
      <c r="A3332">
        <v>268</v>
      </c>
      <c r="B3332">
        <v>54</v>
      </c>
      <c r="C3332">
        <v>161</v>
      </c>
      <c r="D3332">
        <v>107</v>
      </c>
      <c r="E3332" t="s">
        <v>132</v>
      </c>
      <c r="F3332" t="s">
        <v>8401</v>
      </c>
      <c r="G3332" t="s">
        <v>8402</v>
      </c>
      <c r="H3332" t="s">
        <v>8403</v>
      </c>
      <c r="I3332" t="s">
        <v>8404</v>
      </c>
      <c r="J3332" t="s">
        <v>8405</v>
      </c>
      <c r="K3332" t="s">
        <v>2047</v>
      </c>
      <c r="L3332">
        <v>268129584</v>
      </c>
      <c r="M3332" t="s">
        <v>2800</v>
      </c>
      <c r="N3332" t="b">
        <v>1</v>
      </c>
    </row>
    <row r="3333" spans="1:14" x14ac:dyDescent="0.2">
      <c r="A3333">
        <v>268</v>
      </c>
      <c r="B3333">
        <v>52</v>
      </c>
      <c r="C3333">
        <v>160</v>
      </c>
      <c r="D3333">
        <v>108</v>
      </c>
      <c r="E3333" t="s">
        <v>133</v>
      </c>
      <c r="F3333" t="s">
        <v>8406</v>
      </c>
      <c r="G3333" t="s">
        <v>8407</v>
      </c>
      <c r="H3333" t="s">
        <v>8408</v>
      </c>
      <c r="I3333" t="s">
        <v>813</v>
      </c>
      <c r="J3333" t="s">
        <v>8409</v>
      </c>
      <c r="K3333" t="s">
        <v>2047</v>
      </c>
      <c r="L3333">
        <v>268132011</v>
      </c>
      <c r="M3333" t="s">
        <v>816</v>
      </c>
      <c r="N3333" t="b">
        <v>1</v>
      </c>
    </row>
    <row r="3334" spans="1:14" x14ac:dyDescent="0.2">
      <c r="A3334">
        <v>268</v>
      </c>
      <c r="B3334">
        <v>50</v>
      </c>
      <c r="C3334">
        <v>159</v>
      </c>
      <c r="D3334">
        <v>109</v>
      </c>
      <c r="E3334" t="s">
        <v>134</v>
      </c>
      <c r="F3334" t="s">
        <v>8410</v>
      </c>
      <c r="G3334" t="s">
        <v>8411</v>
      </c>
      <c r="H3334" t="s">
        <v>8412</v>
      </c>
      <c r="I3334" t="s">
        <v>7494</v>
      </c>
      <c r="J3334" t="s">
        <v>8413</v>
      </c>
      <c r="K3334" t="s">
        <v>2047</v>
      </c>
      <c r="L3334">
        <v>268138649</v>
      </c>
      <c r="M3334" t="s">
        <v>7496</v>
      </c>
      <c r="N3334" t="b">
        <v>1</v>
      </c>
    </row>
    <row r="3335" spans="1:14" x14ac:dyDescent="0.2">
      <c r="A3335">
        <v>268</v>
      </c>
      <c r="B3335">
        <v>48</v>
      </c>
      <c r="C3335">
        <v>158</v>
      </c>
      <c r="D3335">
        <v>110</v>
      </c>
      <c r="E3335" t="s">
        <v>135</v>
      </c>
      <c r="F3335" t="s">
        <v>8414</v>
      </c>
      <c r="G3335" t="s">
        <v>8415</v>
      </c>
      <c r="H3335" t="s">
        <v>8416</v>
      </c>
      <c r="I3335" t="s">
        <v>8417</v>
      </c>
      <c r="J3335" t="s">
        <v>733</v>
      </c>
      <c r="K3335" t="s">
        <v>2047</v>
      </c>
      <c r="L3335">
        <v>268143477</v>
      </c>
      <c r="M3335" t="s">
        <v>8418</v>
      </c>
      <c r="N3335" t="b">
        <v>1</v>
      </c>
    </row>
    <row r="3336" spans="1:14" x14ac:dyDescent="0.2">
      <c r="A3336">
        <v>269</v>
      </c>
      <c r="B3336">
        <v>59</v>
      </c>
      <c r="C3336">
        <v>164</v>
      </c>
      <c r="D3336">
        <v>105</v>
      </c>
      <c r="E3336" t="s">
        <v>130</v>
      </c>
      <c r="F3336" t="s">
        <v>8419</v>
      </c>
      <c r="G3336" t="s">
        <v>8420</v>
      </c>
      <c r="H3336" t="s">
        <v>8421</v>
      </c>
      <c r="I3336" t="s">
        <v>8422</v>
      </c>
      <c r="J3336" t="s">
        <v>8423</v>
      </c>
      <c r="K3336" t="s">
        <v>1655</v>
      </c>
      <c r="L3336">
        <v>269127911</v>
      </c>
      <c r="M3336" t="s">
        <v>8424</v>
      </c>
      <c r="N3336" t="b">
        <v>1</v>
      </c>
    </row>
    <row r="3337" spans="1:14" x14ac:dyDescent="0.2">
      <c r="A3337">
        <v>269</v>
      </c>
      <c r="B3337">
        <v>57</v>
      </c>
      <c r="C3337">
        <v>163</v>
      </c>
      <c r="D3337">
        <v>106</v>
      </c>
      <c r="E3337" t="s">
        <v>131</v>
      </c>
      <c r="F3337" t="s">
        <v>8425</v>
      </c>
      <c r="G3337" t="s">
        <v>8426</v>
      </c>
      <c r="H3337" t="s">
        <v>8427</v>
      </c>
      <c r="I3337" t="s">
        <v>8428</v>
      </c>
      <c r="J3337" t="s">
        <v>8249</v>
      </c>
      <c r="K3337" t="s">
        <v>2047</v>
      </c>
      <c r="L3337">
        <v>269128495</v>
      </c>
      <c r="M3337" t="s">
        <v>8429</v>
      </c>
      <c r="N3337" t="b">
        <v>1</v>
      </c>
    </row>
    <row r="3338" spans="1:14" x14ac:dyDescent="0.2">
      <c r="A3338">
        <v>269</v>
      </c>
      <c r="B3338">
        <v>55</v>
      </c>
      <c r="C3338">
        <v>162</v>
      </c>
      <c r="D3338">
        <v>107</v>
      </c>
      <c r="E3338" t="s">
        <v>132</v>
      </c>
      <c r="F3338" t="s">
        <v>8430</v>
      </c>
      <c r="G3338" t="s">
        <v>8431</v>
      </c>
      <c r="H3338" t="s">
        <v>8432</v>
      </c>
      <c r="I3338" t="s">
        <v>8359</v>
      </c>
      <c r="J3338" t="s">
        <v>8405</v>
      </c>
      <c r="K3338" t="s">
        <v>2047</v>
      </c>
      <c r="L3338">
        <v>269130411</v>
      </c>
      <c r="M3338" t="s">
        <v>8360</v>
      </c>
      <c r="N3338" t="b">
        <v>1</v>
      </c>
    </row>
    <row r="3339" spans="1:14" x14ac:dyDescent="0.2">
      <c r="A3339">
        <v>269</v>
      </c>
      <c r="B3339">
        <v>53</v>
      </c>
      <c r="C3339">
        <v>161</v>
      </c>
      <c r="D3339">
        <v>108</v>
      </c>
      <c r="E3339" t="s">
        <v>133</v>
      </c>
      <c r="F3339" t="s">
        <v>8433</v>
      </c>
      <c r="G3339" t="s">
        <v>8434</v>
      </c>
      <c r="H3339" t="s">
        <v>8435</v>
      </c>
      <c r="I3339" t="s">
        <v>6103</v>
      </c>
      <c r="J3339" t="s">
        <v>8436</v>
      </c>
      <c r="K3339" t="s">
        <v>5525</v>
      </c>
      <c r="L3339">
        <v>269133649</v>
      </c>
      <c r="M3339" t="s">
        <v>8437</v>
      </c>
      <c r="N3339" t="b">
        <v>1</v>
      </c>
    </row>
    <row r="3340" spans="1:14" x14ac:dyDescent="0.2">
      <c r="A3340">
        <v>269</v>
      </c>
      <c r="B3340">
        <v>51</v>
      </c>
      <c r="C3340">
        <v>160</v>
      </c>
      <c r="D3340">
        <v>109</v>
      </c>
      <c r="E3340" t="s">
        <v>134</v>
      </c>
      <c r="F3340" t="s">
        <v>8438</v>
      </c>
      <c r="G3340" t="s">
        <v>8439</v>
      </c>
      <c r="H3340" t="s">
        <v>8440</v>
      </c>
      <c r="I3340" t="s">
        <v>8441</v>
      </c>
      <c r="J3340" t="s">
        <v>8442</v>
      </c>
      <c r="K3340" t="s">
        <v>2047</v>
      </c>
      <c r="L3340">
        <v>269138809</v>
      </c>
      <c r="M3340" t="s">
        <v>8443</v>
      </c>
      <c r="N3340" t="b">
        <v>1</v>
      </c>
    </row>
    <row r="3341" spans="1:14" x14ac:dyDescent="0.2">
      <c r="A3341">
        <v>269</v>
      </c>
      <c r="B3341">
        <v>49</v>
      </c>
      <c r="C3341">
        <v>159</v>
      </c>
      <c r="D3341">
        <v>110</v>
      </c>
      <c r="E3341" t="s">
        <v>135</v>
      </c>
      <c r="F3341" t="s">
        <v>8444</v>
      </c>
      <c r="G3341" t="s">
        <v>8445</v>
      </c>
      <c r="H3341">
        <v>134834.671</v>
      </c>
      <c r="I3341">
        <v>31.402999999999999</v>
      </c>
      <c r="J3341">
        <v>7250.1550999999999</v>
      </c>
      <c r="K3341">
        <v>0.1167</v>
      </c>
      <c r="L3341">
        <v>269144750.95999998</v>
      </c>
      <c r="M3341">
        <v>33.712000000000003</v>
      </c>
      <c r="N3341" t="b">
        <v>0</v>
      </c>
    </row>
    <row r="3342" spans="1:14" x14ac:dyDescent="0.2">
      <c r="A3342">
        <v>270</v>
      </c>
      <c r="B3342">
        <v>60</v>
      </c>
      <c r="C3342">
        <v>165</v>
      </c>
      <c r="D3342">
        <v>105</v>
      </c>
      <c r="E3342" t="s">
        <v>130</v>
      </c>
      <c r="F3342" t="s">
        <v>8446</v>
      </c>
      <c r="G3342" t="s">
        <v>8447</v>
      </c>
      <c r="H3342" t="s">
        <v>8448</v>
      </c>
      <c r="I3342" t="s">
        <v>8354</v>
      </c>
      <c r="J3342" t="s">
        <v>8171</v>
      </c>
      <c r="K3342" t="s">
        <v>1655</v>
      </c>
      <c r="L3342">
        <v>270131399</v>
      </c>
      <c r="M3342" t="s">
        <v>8355</v>
      </c>
      <c r="N3342" t="b">
        <v>1</v>
      </c>
    </row>
    <row r="3343" spans="1:14" x14ac:dyDescent="0.2">
      <c r="A3343">
        <v>270</v>
      </c>
      <c r="B3343">
        <v>58</v>
      </c>
      <c r="C3343">
        <v>164</v>
      </c>
      <c r="D3343">
        <v>106</v>
      </c>
      <c r="E3343" t="s">
        <v>131</v>
      </c>
      <c r="F3343" t="s">
        <v>8449</v>
      </c>
      <c r="G3343" t="s">
        <v>8450</v>
      </c>
      <c r="H3343" t="s">
        <v>8451</v>
      </c>
      <c r="I3343" t="s">
        <v>8452</v>
      </c>
      <c r="J3343" t="s">
        <v>8171</v>
      </c>
      <c r="K3343" t="s">
        <v>1655</v>
      </c>
      <c r="L3343">
        <v>270130362</v>
      </c>
      <c r="M3343" t="s">
        <v>8453</v>
      </c>
      <c r="N3343" t="b">
        <v>1</v>
      </c>
    </row>
    <row r="3344" spans="1:14" x14ac:dyDescent="0.2">
      <c r="A3344">
        <v>270</v>
      </c>
      <c r="B3344">
        <v>56</v>
      </c>
      <c r="C3344">
        <v>163</v>
      </c>
      <c r="D3344">
        <v>107</v>
      </c>
      <c r="E3344" t="s">
        <v>132</v>
      </c>
      <c r="F3344" t="s">
        <v>8454</v>
      </c>
      <c r="G3344" t="s">
        <v>8455</v>
      </c>
      <c r="H3344" t="s">
        <v>8456</v>
      </c>
      <c r="I3344" t="s">
        <v>8457</v>
      </c>
      <c r="J3344" t="s">
        <v>8458</v>
      </c>
      <c r="K3344" t="s">
        <v>2047</v>
      </c>
      <c r="L3344">
        <v>270133366</v>
      </c>
      <c r="M3344" t="s">
        <v>2180</v>
      </c>
      <c r="N3344" t="b">
        <v>1</v>
      </c>
    </row>
    <row r="3345" spans="1:14" x14ac:dyDescent="0.2">
      <c r="A3345">
        <v>270</v>
      </c>
      <c r="B3345">
        <v>54</v>
      </c>
      <c r="C3345">
        <v>162</v>
      </c>
      <c r="D3345">
        <v>108</v>
      </c>
      <c r="E3345" t="s">
        <v>133</v>
      </c>
      <c r="F3345" t="s">
        <v>8459</v>
      </c>
      <c r="G3345" t="s">
        <v>8460</v>
      </c>
      <c r="H3345" t="s">
        <v>8461</v>
      </c>
      <c r="I3345" t="s">
        <v>7707</v>
      </c>
      <c r="J3345" t="s">
        <v>8255</v>
      </c>
      <c r="K3345" t="s">
        <v>2047</v>
      </c>
      <c r="L3345">
        <v>270134313</v>
      </c>
      <c r="M3345" t="s">
        <v>8462</v>
      </c>
      <c r="N3345" t="b">
        <v>1</v>
      </c>
    </row>
    <row r="3346" spans="1:14" x14ac:dyDescent="0.2">
      <c r="A3346">
        <v>270</v>
      </c>
      <c r="B3346">
        <v>52</v>
      </c>
      <c r="C3346">
        <v>161</v>
      </c>
      <c r="D3346">
        <v>109</v>
      </c>
      <c r="E3346" t="s">
        <v>134</v>
      </c>
      <c r="F3346" t="s">
        <v>8463</v>
      </c>
      <c r="G3346" t="s">
        <v>8464</v>
      </c>
      <c r="H3346" t="s">
        <v>8465</v>
      </c>
      <c r="I3346" t="s">
        <v>8466</v>
      </c>
      <c r="J3346" t="s">
        <v>8413</v>
      </c>
      <c r="K3346" t="s">
        <v>2047</v>
      </c>
      <c r="L3346">
        <v>270140322</v>
      </c>
      <c r="M3346" t="s">
        <v>8467</v>
      </c>
      <c r="N3346" t="b">
        <v>1</v>
      </c>
    </row>
    <row r="3347" spans="1:14" x14ac:dyDescent="0.2">
      <c r="A3347">
        <v>270</v>
      </c>
      <c r="B3347">
        <v>50</v>
      </c>
      <c r="C3347">
        <v>160</v>
      </c>
      <c r="D3347">
        <v>110</v>
      </c>
      <c r="E3347" t="s">
        <v>135</v>
      </c>
      <c r="F3347" t="s">
        <v>8468</v>
      </c>
      <c r="G3347" t="s">
        <v>8469</v>
      </c>
      <c r="H3347">
        <v>134681.584</v>
      </c>
      <c r="I3347">
        <v>39.274999999999999</v>
      </c>
      <c r="J3347">
        <v>7253.7633999999998</v>
      </c>
      <c r="K3347">
        <v>0.14549999999999999</v>
      </c>
      <c r="L3347">
        <v>270144586.62</v>
      </c>
      <c r="M3347">
        <v>42.162999999999997</v>
      </c>
      <c r="N3347" t="b">
        <v>0</v>
      </c>
    </row>
    <row r="3348" spans="1:14" x14ac:dyDescent="0.2">
      <c r="A3348">
        <v>271</v>
      </c>
      <c r="B3348">
        <v>59</v>
      </c>
      <c r="C3348">
        <v>165</v>
      </c>
      <c r="D3348">
        <v>106</v>
      </c>
      <c r="E3348" t="s">
        <v>131</v>
      </c>
      <c r="F3348" t="s">
        <v>8470</v>
      </c>
      <c r="G3348" t="s">
        <v>8471</v>
      </c>
      <c r="H3348" t="s">
        <v>8472</v>
      </c>
      <c r="I3348" t="s">
        <v>8260</v>
      </c>
      <c r="J3348" t="s">
        <v>8473</v>
      </c>
      <c r="K3348" t="s">
        <v>1655</v>
      </c>
      <c r="L3348">
        <v>271133782</v>
      </c>
      <c r="M3348" t="s">
        <v>8261</v>
      </c>
      <c r="N3348" t="b">
        <v>1</v>
      </c>
    </row>
    <row r="3349" spans="1:14" x14ac:dyDescent="0.2">
      <c r="A3349">
        <v>271</v>
      </c>
      <c r="B3349">
        <v>57</v>
      </c>
      <c r="C3349">
        <v>164</v>
      </c>
      <c r="D3349">
        <v>107</v>
      </c>
      <c r="E3349" t="s">
        <v>132</v>
      </c>
      <c r="F3349" t="s">
        <v>8474</v>
      </c>
      <c r="G3349" t="s">
        <v>8475</v>
      </c>
      <c r="H3349" t="s">
        <v>8476</v>
      </c>
      <c r="I3349" t="s">
        <v>8477</v>
      </c>
      <c r="J3349" t="s">
        <v>8478</v>
      </c>
      <c r="K3349" t="s">
        <v>2047</v>
      </c>
      <c r="L3349">
        <v>271135115</v>
      </c>
      <c r="M3349" t="s">
        <v>8329</v>
      </c>
      <c r="N3349" t="b">
        <v>1</v>
      </c>
    </row>
    <row r="3350" spans="1:14" x14ac:dyDescent="0.2">
      <c r="A3350">
        <v>271</v>
      </c>
      <c r="B3350">
        <v>55</v>
      </c>
      <c r="C3350">
        <v>163</v>
      </c>
      <c r="D3350">
        <v>108</v>
      </c>
      <c r="E3350" t="s">
        <v>133</v>
      </c>
      <c r="F3350" t="s">
        <v>8479</v>
      </c>
      <c r="G3350" t="s">
        <v>8480</v>
      </c>
      <c r="H3350" t="s">
        <v>8481</v>
      </c>
      <c r="I3350" t="s">
        <v>7736</v>
      </c>
      <c r="J3350" t="s">
        <v>8482</v>
      </c>
      <c r="K3350" t="s">
        <v>2047</v>
      </c>
      <c r="L3350">
        <v>271137082</v>
      </c>
      <c r="M3350" t="s">
        <v>8483</v>
      </c>
      <c r="N3350" t="b">
        <v>1</v>
      </c>
    </row>
    <row r="3351" spans="1:14" x14ac:dyDescent="0.2">
      <c r="A3351">
        <v>271</v>
      </c>
      <c r="B3351">
        <v>53</v>
      </c>
      <c r="C3351">
        <v>162</v>
      </c>
      <c r="D3351">
        <v>109</v>
      </c>
      <c r="E3351" t="s">
        <v>134</v>
      </c>
      <c r="F3351" t="s">
        <v>8484</v>
      </c>
      <c r="G3351" t="s">
        <v>8485</v>
      </c>
      <c r="H3351" t="s">
        <v>8486</v>
      </c>
      <c r="I3351" t="s">
        <v>8487</v>
      </c>
      <c r="J3351" t="s">
        <v>8377</v>
      </c>
      <c r="K3351" t="s">
        <v>2047</v>
      </c>
      <c r="L3351">
        <v>271140741</v>
      </c>
      <c r="M3351" t="s">
        <v>8488</v>
      </c>
      <c r="N3351" t="b">
        <v>1</v>
      </c>
    </row>
    <row r="3352" spans="1:14" x14ac:dyDescent="0.2">
      <c r="A3352">
        <v>271</v>
      </c>
      <c r="B3352">
        <v>51</v>
      </c>
      <c r="C3352">
        <v>161</v>
      </c>
      <c r="D3352">
        <v>110</v>
      </c>
      <c r="E3352" t="s">
        <v>135</v>
      </c>
      <c r="F3352" t="s">
        <v>8489</v>
      </c>
      <c r="G3352" t="s">
        <v>8490</v>
      </c>
      <c r="H3352" t="s">
        <v>8491</v>
      </c>
      <c r="I3352" t="s">
        <v>8492</v>
      </c>
      <c r="J3352" t="s">
        <v>733</v>
      </c>
      <c r="K3352" t="s">
        <v>5525</v>
      </c>
      <c r="L3352">
        <v>271145951</v>
      </c>
      <c r="M3352" t="s">
        <v>8493</v>
      </c>
      <c r="N3352" t="b">
        <v>1</v>
      </c>
    </row>
    <row r="3353" spans="1:14" x14ac:dyDescent="0.2">
      <c r="A3353">
        <v>272</v>
      </c>
      <c r="B3353">
        <v>60</v>
      </c>
      <c r="C3353">
        <v>166</v>
      </c>
      <c r="D3353">
        <v>106</v>
      </c>
      <c r="E3353" t="s">
        <v>131</v>
      </c>
      <c r="F3353" t="s">
        <v>8494</v>
      </c>
      <c r="G3353" t="s">
        <v>8495</v>
      </c>
      <c r="H3353" t="s">
        <v>8496</v>
      </c>
      <c r="I3353" t="s">
        <v>8497</v>
      </c>
      <c r="J3353" t="s">
        <v>8458</v>
      </c>
      <c r="K3353" t="s">
        <v>1556</v>
      </c>
      <c r="L3353">
        <v>272135825</v>
      </c>
      <c r="M3353" t="s">
        <v>8498</v>
      </c>
      <c r="N3353" t="b">
        <v>1</v>
      </c>
    </row>
    <row r="3354" spans="1:14" x14ac:dyDescent="0.2">
      <c r="A3354">
        <v>272</v>
      </c>
      <c r="B3354">
        <v>58</v>
      </c>
      <c r="C3354">
        <v>165</v>
      </c>
      <c r="D3354">
        <v>107</v>
      </c>
      <c r="E3354" t="s">
        <v>132</v>
      </c>
      <c r="F3354" t="s">
        <v>8499</v>
      </c>
      <c r="G3354" t="s">
        <v>8500</v>
      </c>
      <c r="H3354" t="s">
        <v>8501</v>
      </c>
      <c r="I3354" t="s">
        <v>8502</v>
      </c>
      <c r="J3354" t="s">
        <v>8503</v>
      </c>
      <c r="K3354" t="s">
        <v>1655</v>
      </c>
      <c r="L3354">
        <v>272138259</v>
      </c>
      <c r="M3354" t="s">
        <v>8504</v>
      </c>
      <c r="N3354" t="b">
        <v>1</v>
      </c>
    </row>
    <row r="3355" spans="1:14" x14ac:dyDescent="0.2">
      <c r="A3355">
        <v>272</v>
      </c>
      <c r="B3355">
        <v>56</v>
      </c>
      <c r="C3355">
        <v>164</v>
      </c>
      <c r="D3355">
        <v>108</v>
      </c>
      <c r="E3355" t="s">
        <v>133</v>
      </c>
      <c r="F3355" t="s">
        <v>8505</v>
      </c>
      <c r="G3355" t="s">
        <v>8506</v>
      </c>
      <c r="H3355" t="s">
        <v>8507</v>
      </c>
      <c r="I3355" t="s">
        <v>8508</v>
      </c>
      <c r="J3355" t="s">
        <v>8509</v>
      </c>
      <c r="K3355" t="s">
        <v>1655</v>
      </c>
      <c r="L3355">
        <v>272138492</v>
      </c>
      <c r="M3355" t="s">
        <v>8293</v>
      </c>
      <c r="N3355" t="b">
        <v>1</v>
      </c>
    </row>
    <row r="3356" spans="1:14" x14ac:dyDescent="0.2">
      <c r="A3356">
        <v>272</v>
      </c>
      <c r="B3356">
        <v>54</v>
      </c>
      <c r="C3356">
        <v>163</v>
      </c>
      <c r="D3356">
        <v>109</v>
      </c>
      <c r="E3356" t="s">
        <v>134</v>
      </c>
      <c r="F3356" t="s">
        <v>8510</v>
      </c>
      <c r="G3356" t="s">
        <v>8511</v>
      </c>
      <c r="H3356" t="s">
        <v>8512</v>
      </c>
      <c r="I3356" t="s">
        <v>8513</v>
      </c>
      <c r="J3356" t="s">
        <v>8514</v>
      </c>
      <c r="K3356" t="s">
        <v>1655</v>
      </c>
      <c r="L3356">
        <v>272143298</v>
      </c>
      <c r="M3356" t="s">
        <v>8515</v>
      </c>
      <c r="N3356" t="b">
        <v>1</v>
      </c>
    </row>
    <row r="3357" spans="1:14" x14ac:dyDescent="0.2">
      <c r="A3357">
        <v>272</v>
      </c>
      <c r="B3357">
        <v>52</v>
      </c>
      <c r="C3357">
        <v>162</v>
      </c>
      <c r="D3357">
        <v>110</v>
      </c>
      <c r="E3357" t="s">
        <v>135</v>
      </c>
      <c r="F3357" t="s">
        <v>8516</v>
      </c>
      <c r="G3357" t="s">
        <v>8517</v>
      </c>
      <c r="H3357" t="s">
        <v>8518</v>
      </c>
      <c r="I3357" t="s">
        <v>1243</v>
      </c>
      <c r="J3357" t="s">
        <v>8519</v>
      </c>
      <c r="K3357" t="s">
        <v>1655</v>
      </c>
      <c r="L3357">
        <v>272146091</v>
      </c>
      <c r="M3357" t="s">
        <v>8520</v>
      </c>
      <c r="N3357" t="b">
        <v>1</v>
      </c>
    </row>
    <row r="3358" spans="1:14" x14ac:dyDescent="0.2">
      <c r="A3358">
        <v>272</v>
      </c>
      <c r="B3358">
        <v>50</v>
      </c>
      <c r="C3358">
        <v>161</v>
      </c>
      <c r="D3358">
        <v>111</v>
      </c>
      <c r="E3358" t="s">
        <v>136</v>
      </c>
      <c r="F3358" t="s">
        <v>8521</v>
      </c>
      <c r="G3358" t="s">
        <v>8522</v>
      </c>
      <c r="H3358" t="s">
        <v>8523</v>
      </c>
      <c r="I3358" t="s">
        <v>7494</v>
      </c>
      <c r="J3358" t="s">
        <v>8524</v>
      </c>
      <c r="K3358" t="s">
        <v>2047</v>
      </c>
      <c r="L3358">
        <v>272153273</v>
      </c>
      <c r="M3358" t="s">
        <v>8525</v>
      </c>
      <c r="N3358" t="b">
        <v>1</v>
      </c>
    </row>
    <row r="3359" spans="1:14" x14ac:dyDescent="0.2">
      <c r="A3359">
        <v>273</v>
      </c>
      <c r="B3359">
        <v>61</v>
      </c>
      <c r="C3359">
        <v>167</v>
      </c>
      <c r="D3359">
        <v>106</v>
      </c>
      <c r="E3359" t="s">
        <v>131</v>
      </c>
      <c r="F3359" t="s">
        <v>8526</v>
      </c>
      <c r="G3359" t="s">
        <v>8527</v>
      </c>
      <c r="H3359" t="s">
        <v>8528</v>
      </c>
      <c r="I3359" t="s">
        <v>581</v>
      </c>
      <c r="J3359" t="s">
        <v>8529</v>
      </c>
      <c r="K3359" t="s">
        <v>2047</v>
      </c>
      <c r="L3359">
        <v>273139475</v>
      </c>
      <c r="M3359" t="s">
        <v>584</v>
      </c>
      <c r="N3359" t="b">
        <v>1</v>
      </c>
    </row>
    <row r="3360" spans="1:14" x14ac:dyDescent="0.2">
      <c r="A3360">
        <v>273</v>
      </c>
      <c r="B3360">
        <v>59</v>
      </c>
      <c r="C3360">
        <v>166</v>
      </c>
      <c r="D3360">
        <v>107</v>
      </c>
      <c r="E3360" t="s">
        <v>132</v>
      </c>
      <c r="F3360" t="s">
        <v>8530</v>
      </c>
      <c r="G3360" t="s">
        <v>8531</v>
      </c>
      <c r="H3360" t="s">
        <v>8532</v>
      </c>
      <c r="I3360" t="s">
        <v>8533</v>
      </c>
      <c r="J3360" t="s">
        <v>8509</v>
      </c>
      <c r="K3360" t="s">
        <v>1655</v>
      </c>
      <c r="L3360">
        <v>273140294</v>
      </c>
      <c r="M3360" t="s">
        <v>8534</v>
      </c>
      <c r="N3360" t="b">
        <v>1</v>
      </c>
    </row>
    <row r="3361" spans="1:14" x14ac:dyDescent="0.2">
      <c r="A3361">
        <v>273</v>
      </c>
      <c r="B3361">
        <v>57</v>
      </c>
      <c r="C3361">
        <v>165</v>
      </c>
      <c r="D3361">
        <v>108</v>
      </c>
      <c r="E3361" t="s">
        <v>133</v>
      </c>
      <c r="F3361" t="s">
        <v>8535</v>
      </c>
      <c r="G3361" t="s">
        <v>8536</v>
      </c>
      <c r="H3361" t="s">
        <v>8537</v>
      </c>
      <c r="I3361" t="s">
        <v>8359</v>
      </c>
      <c r="J3361" t="s">
        <v>8538</v>
      </c>
      <c r="K3361" t="s">
        <v>2047</v>
      </c>
      <c r="L3361">
        <v>273141458</v>
      </c>
      <c r="M3361" t="s">
        <v>261</v>
      </c>
      <c r="N3361" t="b">
        <v>1</v>
      </c>
    </row>
    <row r="3362" spans="1:14" x14ac:dyDescent="0.2">
      <c r="A3362">
        <v>273</v>
      </c>
      <c r="B3362">
        <v>55</v>
      </c>
      <c r="C3362">
        <v>164</v>
      </c>
      <c r="D3362">
        <v>109</v>
      </c>
      <c r="E3362" t="s">
        <v>134</v>
      </c>
      <c r="F3362" t="s">
        <v>8539</v>
      </c>
      <c r="G3362" t="s">
        <v>8540</v>
      </c>
      <c r="H3362" t="s">
        <v>8541</v>
      </c>
      <c r="I3362" t="s">
        <v>1243</v>
      </c>
      <c r="J3362" t="s">
        <v>8542</v>
      </c>
      <c r="K3362" t="s">
        <v>1655</v>
      </c>
      <c r="L3362">
        <v>273144695</v>
      </c>
      <c r="M3362" t="s">
        <v>1245</v>
      </c>
      <c r="N3362" t="b">
        <v>1</v>
      </c>
    </row>
    <row r="3363" spans="1:14" x14ac:dyDescent="0.2">
      <c r="A3363">
        <v>273</v>
      </c>
      <c r="B3363">
        <v>53</v>
      </c>
      <c r="C3363">
        <v>163</v>
      </c>
      <c r="D3363">
        <v>110</v>
      </c>
      <c r="E3363" t="s">
        <v>135</v>
      </c>
      <c r="F3363" t="s">
        <v>8543</v>
      </c>
      <c r="G3363" t="s">
        <v>8544</v>
      </c>
      <c r="H3363" t="s">
        <v>8545</v>
      </c>
      <c r="I3363" t="s">
        <v>8546</v>
      </c>
      <c r="J3363" t="s">
        <v>8547</v>
      </c>
      <c r="K3363" t="s">
        <v>2047</v>
      </c>
      <c r="L3363">
        <v>273148455</v>
      </c>
      <c r="M3363" t="s">
        <v>8548</v>
      </c>
      <c r="N3363" t="b">
        <v>1</v>
      </c>
    </row>
    <row r="3364" spans="1:14" x14ac:dyDescent="0.2">
      <c r="A3364">
        <v>273</v>
      </c>
      <c r="B3364">
        <v>51</v>
      </c>
      <c r="C3364">
        <v>162</v>
      </c>
      <c r="D3364">
        <v>111</v>
      </c>
      <c r="E3364" t="s">
        <v>136</v>
      </c>
      <c r="F3364" t="s">
        <v>8549</v>
      </c>
      <c r="G3364" t="s">
        <v>8550</v>
      </c>
      <c r="H3364" t="s">
        <v>8551</v>
      </c>
      <c r="I3364" t="s">
        <v>581</v>
      </c>
      <c r="J3364" t="s">
        <v>8552</v>
      </c>
      <c r="K3364" t="s">
        <v>2047</v>
      </c>
      <c r="L3364">
        <v>273153393</v>
      </c>
      <c r="M3364" t="s">
        <v>584</v>
      </c>
      <c r="N3364" t="b">
        <v>1</v>
      </c>
    </row>
    <row r="3365" spans="1:14" x14ac:dyDescent="0.2">
      <c r="A3365">
        <v>274</v>
      </c>
      <c r="B3365">
        <v>60</v>
      </c>
      <c r="C3365">
        <v>167</v>
      </c>
      <c r="D3365">
        <v>107</v>
      </c>
      <c r="E3365" t="s">
        <v>132</v>
      </c>
      <c r="F3365" t="s">
        <v>8553</v>
      </c>
      <c r="G3365" t="s">
        <v>8554</v>
      </c>
      <c r="H3365" t="s">
        <v>8555</v>
      </c>
      <c r="I3365" t="s">
        <v>4085</v>
      </c>
      <c r="J3365" t="s">
        <v>8556</v>
      </c>
      <c r="K3365" t="s">
        <v>1655</v>
      </c>
      <c r="L3365">
        <v>274143599</v>
      </c>
      <c r="M3365" t="s">
        <v>8557</v>
      </c>
      <c r="N3365" t="b">
        <v>1</v>
      </c>
    </row>
    <row r="3366" spans="1:14" x14ac:dyDescent="0.2">
      <c r="A3366">
        <v>274</v>
      </c>
      <c r="B3366">
        <v>58</v>
      </c>
      <c r="C3366">
        <v>166</v>
      </c>
      <c r="D3366">
        <v>108</v>
      </c>
      <c r="E3366" t="s">
        <v>133</v>
      </c>
      <c r="F3366" t="s">
        <v>8558</v>
      </c>
      <c r="G3366" t="s">
        <v>8559</v>
      </c>
      <c r="H3366" t="s">
        <v>8560</v>
      </c>
      <c r="I3366" t="s">
        <v>8398</v>
      </c>
      <c r="J3366" t="s">
        <v>8561</v>
      </c>
      <c r="K3366" t="s">
        <v>1655</v>
      </c>
      <c r="L3366">
        <v>274143217</v>
      </c>
      <c r="M3366" t="s">
        <v>8400</v>
      </c>
      <c r="N3366" t="b">
        <v>1</v>
      </c>
    </row>
    <row r="3367" spans="1:14" x14ac:dyDescent="0.2">
      <c r="A3367">
        <v>274</v>
      </c>
      <c r="B3367">
        <v>56</v>
      </c>
      <c r="C3367">
        <v>165</v>
      </c>
      <c r="D3367">
        <v>109</v>
      </c>
      <c r="E3367" t="s">
        <v>134</v>
      </c>
      <c r="F3367" t="s">
        <v>8562</v>
      </c>
      <c r="G3367" t="s">
        <v>8563</v>
      </c>
      <c r="H3367" t="s">
        <v>8564</v>
      </c>
      <c r="I3367" t="s">
        <v>8565</v>
      </c>
      <c r="J3367" t="s">
        <v>8566</v>
      </c>
      <c r="K3367" t="s">
        <v>2047</v>
      </c>
      <c r="L3367">
        <v>274147343</v>
      </c>
      <c r="M3367" t="s">
        <v>8567</v>
      </c>
      <c r="N3367" t="b">
        <v>1</v>
      </c>
    </row>
    <row r="3368" spans="1:14" x14ac:dyDescent="0.2">
      <c r="A3368">
        <v>274</v>
      </c>
      <c r="B3368">
        <v>54</v>
      </c>
      <c r="C3368">
        <v>164</v>
      </c>
      <c r="D3368">
        <v>110</v>
      </c>
      <c r="E3368" t="s">
        <v>135</v>
      </c>
      <c r="F3368" t="s">
        <v>8568</v>
      </c>
      <c r="G3368" t="s">
        <v>8569</v>
      </c>
      <c r="H3368" t="s">
        <v>8570</v>
      </c>
      <c r="I3368" t="s">
        <v>8571</v>
      </c>
      <c r="J3368" t="s">
        <v>8572</v>
      </c>
      <c r="K3368" t="s">
        <v>2047</v>
      </c>
      <c r="L3368">
        <v>274149434</v>
      </c>
      <c r="M3368" t="s">
        <v>8573</v>
      </c>
      <c r="N3368" t="b">
        <v>1</v>
      </c>
    </row>
    <row r="3369" spans="1:14" x14ac:dyDescent="0.2">
      <c r="A3369">
        <v>274</v>
      </c>
      <c r="B3369">
        <v>52</v>
      </c>
      <c r="C3369">
        <v>163</v>
      </c>
      <c r="D3369">
        <v>111</v>
      </c>
      <c r="E3369" t="s">
        <v>136</v>
      </c>
      <c r="F3369" t="s">
        <v>8574</v>
      </c>
      <c r="G3369" t="s">
        <v>8575</v>
      </c>
      <c r="H3369" t="s">
        <v>8576</v>
      </c>
      <c r="I3369" t="s">
        <v>8577</v>
      </c>
      <c r="J3369" t="s">
        <v>8524</v>
      </c>
      <c r="K3369" t="s">
        <v>2047</v>
      </c>
      <c r="L3369">
        <v>274155247</v>
      </c>
      <c r="M3369" t="s">
        <v>8578</v>
      </c>
      <c r="N3369" t="b">
        <v>1</v>
      </c>
    </row>
    <row r="3370" spans="1:14" x14ac:dyDescent="0.2">
      <c r="A3370">
        <v>275</v>
      </c>
      <c r="B3370">
        <v>61</v>
      </c>
      <c r="C3370">
        <v>168</v>
      </c>
      <c r="D3370">
        <v>107</v>
      </c>
      <c r="E3370" t="s">
        <v>132</v>
      </c>
      <c r="F3370" t="s">
        <v>8579</v>
      </c>
      <c r="G3370" t="s">
        <v>8580</v>
      </c>
      <c r="H3370" t="s">
        <v>8581</v>
      </c>
      <c r="I3370" t="s">
        <v>477</v>
      </c>
      <c r="J3370" t="s">
        <v>8377</v>
      </c>
      <c r="K3370" t="s">
        <v>1655</v>
      </c>
      <c r="L3370">
        <v>275145766</v>
      </c>
      <c r="M3370" t="s">
        <v>480</v>
      </c>
      <c r="N3370" t="b">
        <v>1</v>
      </c>
    </row>
    <row r="3371" spans="1:14" x14ac:dyDescent="0.2">
      <c r="A3371">
        <v>275</v>
      </c>
      <c r="B3371">
        <v>59</v>
      </c>
      <c r="C3371">
        <v>167</v>
      </c>
      <c r="D3371">
        <v>108</v>
      </c>
      <c r="E3371" t="s">
        <v>133</v>
      </c>
      <c r="F3371" t="s">
        <v>8582</v>
      </c>
      <c r="G3371" t="s">
        <v>8583</v>
      </c>
      <c r="H3371" t="s">
        <v>8584</v>
      </c>
      <c r="I3371" t="s">
        <v>8585</v>
      </c>
      <c r="J3371" t="s">
        <v>8586</v>
      </c>
      <c r="K3371" t="s">
        <v>1655</v>
      </c>
      <c r="L3371">
        <v>275146530</v>
      </c>
      <c r="M3371" t="s">
        <v>8587</v>
      </c>
      <c r="N3371" t="b">
        <v>1</v>
      </c>
    </row>
    <row r="3372" spans="1:14" x14ac:dyDescent="0.2">
      <c r="A3372">
        <v>275</v>
      </c>
      <c r="B3372">
        <v>57</v>
      </c>
      <c r="C3372">
        <v>166</v>
      </c>
      <c r="D3372">
        <v>109</v>
      </c>
      <c r="E3372" t="s">
        <v>134</v>
      </c>
      <c r="F3372" t="s">
        <v>8588</v>
      </c>
      <c r="G3372" t="s">
        <v>8589</v>
      </c>
      <c r="H3372" t="s">
        <v>8590</v>
      </c>
      <c r="I3372" t="s">
        <v>2561</v>
      </c>
      <c r="J3372" t="s">
        <v>8591</v>
      </c>
      <c r="K3372" t="s">
        <v>2047</v>
      </c>
      <c r="L3372">
        <v>275148972</v>
      </c>
      <c r="M3372" t="s">
        <v>8592</v>
      </c>
      <c r="N3372" t="b">
        <v>1</v>
      </c>
    </row>
    <row r="3373" spans="1:14" x14ac:dyDescent="0.2">
      <c r="A3373">
        <v>275</v>
      </c>
      <c r="B3373">
        <v>55</v>
      </c>
      <c r="C3373">
        <v>165</v>
      </c>
      <c r="D3373">
        <v>110</v>
      </c>
      <c r="E3373" t="s">
        <v>135</v>
      </c>
      <c r="F3373" t="s">
        <v>8593</v>
      </c>
      <c r="G3373" t="s">
        <v>8594</v>
      </c>
      <c r="H3373" t="s">
        <v>8595</v>
      </c>
      <c r="I3373" t="s">
        <v>8596</v>
      </c>
      <c r="J3373" t="s">
        <v>8597</v>
      </c>
      <c r="K3373" t="s">
        <v>2047</v>
      </c>
      <c r="L3373">
        <v>275152085</v>
      </c>
      <c r="M3373" t="s">
        <v>7674</v>
      </c>
      <c r="N3373" t="b">
        <v>1</v>
      </c>
    </row>
    <row r="3374" spans="1:14" x14ac:dyDescent="0.2">
      <c r="A3374">
        <v>275</v>
      </c>
      <c r="B3374">
        <v>53</v>
      </c>
      <c r="C3374">
        <v>164</v>
      </c>
      <c r="D3374">
        <v>111</v>
      </c>
      <c r="E3374" t="s">
        <v>136</v>
      </c>
      <c r="F3374" t="s">
        <v>8598</v>
      </c>
      <c r="G3374" t="s">
        <v>8599</v>
      </c>
      <c r="H3374" t="s">
        <v>8600</v>
      </c>
      <c r="I3374" t="s">
        <v>8601</v>
      </c>
      <c r="J3374" t="s">
        <v>8524</v>
      </c>
      <c r="K3374" t="s">
        <v>1655</v>
      </c>
      <c r="L3374">
        <v>275156088</v>
      </c>
      <c r="M3374" t="s">
        <v>8602</v>
      </c>
      <c r="N3374" t="b">
        <v>1</v>
      </c>
    </row>
    <row r="3375" spans="1:14" x14ac:dyDescent="0.2">
      <c r="A3375">
        <v>276</v>
      </c>
      <c r="B3375">
        <v>60</v>
      </c>
      <c r="C3375">
        <v>168</v>
      </c>
      <c r="D3375">
        <v>108</v>
      </c>
      <c r="E3375" t="s">
        <v>133</v>
      </c>
      <c r="F3375" t="s">
        <v>8603</v>
      </c>
      <c r="G3375" t="s">
        <v>8604</v>
      </c>
      <c r="H3375" t="s">
        <v>8605</v>
      </c>
      <c r="I3375" t="s">
        <v>822</v>
      </c>
      <c r="J3375" t="s">
        <v>8542</v>
      </c>
      <c r="K3375" t="s">
        <v>1556</v>
      </c>
      <c r="L3375">
        <v>276148348</v>
      </c>
      <c r="M3375" t="s">
        <v>8606</v>
      </c>
      <c r="N3375" t="b">
        <v>1</v>
      </c>
    </row>
    <row r="3376" spans="1:14" x14ac:dyDescent="0.2">
      <c r="A3376">
        <v>276</v>
      </c>
      <c r="B3376">
        <v>58</v>
      </c>
      <c r="C3376">
        <v>167</v>
      </c>
      <c r="D3376">
        <v>109</v>
      </c>
      <c r="E3376" t="s">
        <v>134</v>
      </c>
      <c r="F3376" t="s">
        <v>8607</v>
      </c>
      <c r="G3376" t="s">
        <v>8608</v>
      </c>
      <c r="H3376" t="s">
        <v>8609</v>
      </c>
      <c r="I3376" t="s">
        <v>8502</v>
      </c>
      <c r="J3376" t="s">
        <v>8547</v>
      </c>
      <c r="K3376" t="s">
        <v>1655</v>
      </c>
      <c r="L3376">
        <v>276151705</v>
      </c>
      <c r="M3376" t="s">
        <v>8504</v>
      </c>
      <c r="N3376" t="b">
        <v>1</v>
      </c>
    </row>
    <row r="3377" spans="1:14" x14ac:dyDescent="0.2">
      <c r="A3377">
        <v>276</v>
      </c>
      <c r="B3377">
        <v>56</v>
      </c>
      <c r="C3377">
        <v>166</v>
      </c>
      <c r="D3377">
        <v>110</v>
      </c>
      <c r="E3377" t="s">
        <v>135</v>
      </c>
      <c r="F3377" t="s">
        <v>8610</v>
      </c>
      <c r="G3377" t="s">
        <v>8611</v>
      </c>
      <c r="H3377" t="s">
        <v>8612</v>
      </c>
      <c r="I3377" t="s">
        <v>8613</v>
      </c>
      <c r="J3377" t="s">
        <v>8597</v>
      </c>
      <c r="K3377" t="s">
        <v>1655</v>
      </c>
      <c r="L3377">
        <v>276153022</v>
      </c>
      <c r="M3377" t="s">
        <v>8614</v>
      </c>
      <c r="N3377" t="b">
        <v>1</v>
      </c>
    </row>
    <row r="3378" spans="1:14" x14ac:dyDescent="0.2">
      <c r="A3378">
        <v>276</v>
      </c>
      <c r="B3378">
        <v>54</v>
      </c>
      <c r="C3378">
        <v>165</v>
      </c>
      <c r="D3378">
        <v>111</v>
      </c>
      <c r="E3378" t="s">
        <v>136</v>
      </c>
      <c r="F3378" t="s">
        <v>8615</v>
      </c>
      <c r="G3378" t="s">
        <v>8616</v>
      </c>
      <c r="H3378" t="s">
        <v>8617</v>
      </c>
      <c r="I3378" t="s">
        <v>8618</v>
      </c>
      <c r="J3378" t="s">
        <v>8619</v>
      </c>
      <c r="K3378" t="s">
        <v>1655</v>
      </c>
      <c r="L3378">
        <v>276158226</v>
      </c>
      <c r="M3378" t="s">
        <v>8620</v>
      </c>
      <c r="N3378" t="b">
        <v>1</v>
      </c>
    </row>
    <row r="3379" spans="1:14" x14ac:dyDescent="0.2">
      <c r="A3379">
        <v>276</v>
      </c>
      <c r="B3379">
        <v>52</v>
      </c>
      <c r="C3379">
        <v>164</v>
      </c>
      <c r="D3379">
        <v>112</v>
      </c>
      <c r="E3379" t="s">
        <v>137</v>
      </c>
      <c r="F3379" t="s">
        <v>8621</v>
      </c>
      <c r="G3379" t="s">
        <v>8622</v>
      </c>
      <c r="H3379" t="s">
        <v>8623</v>
      </c>
      <c r="I3379" t="s">
        <v>503</v>
      </c>
      <c r="J3379" t="s">
        <v>1178</v>
      </c>
      <c r="K3379" t="s">
        <v>1655</v>
      </c>
      <c r="L3379">
        <v>276161418</v>
      </c>
      <c r="M3379" t="s">
        <v>506</v>
      </c>
      <c r="N3379" t="b">
        <v>1</v>
      </c>
    </row>
    <row r="3380" spans="1:14" x14ac:dyDescent="0.2">
      <c r="A3380">
        <v>277</v>
      </c>
      <c r="B3380">
        <v>61</v>
      </c>
      <c r="C3380">
        <v>169</v>
      </c>
      <c r="D3380">
        <v>108</v>
      </c>
      <c r="E3380" t="s">
        <v>133</v>
      </c>
      <c r="F3380" t="s">
        <v>8624</v>
      </c>
      <c r="G3380" t="s">
        <v>8625</v>
      </c>
      <c r="H3380" t="s">
        <v>8626</v>
      </c>
      <c r="I3380" t="s">
        <v>8627</v>
      </c>
      <c r="J3380" t="s">
        <v>8628</v>
      </c>
      <c r="K3380" t="s">
        <v>1655</v>
      </c>
      <c r="L3380">
        <v>277151772</v>
      </c>
      <c r="M3380" t="s">
        <v>8629</v>
      </c>
      <c r="N3380" t="b">
        <v>1</v>
      </c>
    </row>
    <row r="3381" spans="1:14" x14ac:dyDescent="0.2">
      <c r="A3381">
        <v>277</v>
      </c>
      <c r="B3381">
        <v>59</v>
      </c>
      <c r="C3381">
        <v>168</v>
      </c>
      <c r="D3381">
        <v>109</v>
      </c>
      <c r="E3381" t="s">
        <v>134</v>
      </c>
      <c r="F3381" t="s">
        <v>8630</v>
      </c>
      <c r="G3381" t="s">
        <v>8631</v>
      </c>
      <c r="H3381" t="s">
        <v>8632</v>
      </c>
      <c r="I3381" t="s">
        <v>8387</v>
      </c>
      <c r="J3381" t="s">
        <v>8633</v>
      </c>
      <c r="K3381" t="s">
        <v>1655</v>
      </c>
      <c r="L3381">
        <v>277153525</v>
      </c>
      <c r="M3381" t="s">
        <v>8388</v>
      </c>
      <c r="N3381" t="b">
        <v>1</v>
      </c>
    </row>
    <row r="3382" spans="1:14" x14ac:dyDescent="0.2">
      <c r="A3382">
        <v>277</v>
      </c>
      <c r="B3382">
        <v>57</v>
      </c>
      <c r="C3382">
        <v>167</v>
      </c>
      <c r="D3382">
        <v>110</v>
      </c>
      <c r="E3382" t="s">
        <v>135</v>
      </c>
      <c r="F3382" t="s">
        <v>8634</v>
      </c>
      <c r="G3382" t="s">
        <v>8635</v>
      </c>
      <c r="H3382" t="s">
        <v>8636</v>
      </c>
      <c r="I3382" t="s">
        <v>8637</v>
      </c>
      <c r="J3382" t="s">
        <v>8638</v>
      </c>
      <c r="K3382" t="s">
        <v>2047</v>
      </c>
      <c r="L3382">
        <v>277155763</v>
      </c>
      <c r="M3382" t="s">
        <v>8639</v>
      </c>
      <c r="N3382" t="b">
        <v>1</v>
      </c>
    </row>
    <row r="3383" spans="1:14" x14ac:dyDescent="0.2">
      <c r="A3383">
        <v>277</v>
      </c>
      <c r="B3383">
        <v>55</v>
      </c>
      <c r="C3383">
        <v>166</v>
      </c>
      <c r="D3383">
        <v>111</v>
      </c>
      <c r="E3383" t="s">
        <v>136</v>
      </c>
      <c r="F3383" t="s">
        <v>8640</v>
      </c>
      <c r="G3383" t="s">
        <v>8641</v>
      </c>
      <c r="H3383" t="s">
        <v>8642</v>
      </c>
      <c r="I3383" t="s">
        <v>8398</v>
      </c>
      <c r="J3383" t="s">
        <v>8643</v>
      </c>
      <c r="K3383" t="s">
        <v>1655</v>
      </c>
      <c r="L3383">
        <v>277159322</v>
      </c>
      <c r="M3383" t="s">
        <v>8400</v>
      </c>
      <c r="N3383" t="b">
        <v>1</v>
      </c>
    </row>
    <row r="3384" spans="1:14" x14ac:dyDescent="0.2">
      <c r="A3384">
        <v>277</v>
      </c>
      <c r="B3384">
        <v>53</v>
      </c>
      <c r="C3384">
        <v>165</v>
      </c>
      <c r="D3384">
        <v>112</v>
      </c>
      <c r="E3384" t="s">
        <v>137</v>
      </c>
      <c r="F3384" t="s">
        <v>8644</v>
      </c>
      <c r="G3384" t="s">
        <v>8645</v>
      </c>
      <c r="H3384" t="s">
        <v>8646</v>
      </c>
      <c r="I3384" t="s">
        <v>7413</v>
      </c>
      <c r="J3384" t="s">
        <v>8647</v>
      </c>
      <c r="K3384" t="s">
        <v>2047</v>
      </c>
      <c r="L3384">
        <v>277163535</v>
      </c>
      <c r="M3384" t="s">
        <v>7695</v>
      </c>
      <c r="N3384" t="b">
        <v>1</v>
      </c>
    </row>
    <row r="3385" spans="1:14" x14ac:dyDescent="0.2">
      <c r="A3385">
        <v>278</v>
      </c>
      <c r="B3385">
        <v>60</v>
      </c>
      <c r="C3385">
        <v>169</v>
      </c>
      <c r="D3385">
        <v>109</v>
      </c>
      <c r="E3385" t="s">
        <v>134</v>
      </c>
      <c r="F3385" t="s">
        <v>8648</v>
      </c>
      <c r="G3385" t="s">
        <v>8649</v>
      </c>
      <c r="H3385" t="s">
        <v>8650</v>
      </c>
      <c r="I3385" t="s">
        <v>8325</v>
      </c>
      <c r="J3385" t="s">
        <v>8651</v>
      </c>
      <c r="K3385" t="s">
        <v>1655</v>
      </c>
      <c r="L3385">
        <v>278156487</v>
      </c>
      <c r="M3385" t="s">
        <v>8652</v>
      </c>
      <c r="N3385" t="b">
        <v>1</v>
      </c>
    </row>
    <row r="3386" spans="1:14" x14ac:dyDescent="0.2">
      <c r="A3386">
        <v>278</v>
      </c>
      <c r="B3386">
        <v>58</v>
      </c>
      <c r="C3386">
        <v>168</v>
      </c>
      <c r="D3386">
        <v>110</v>
      </c>
      <c r="E3386" t="s">
        <v>135</v>
      </c>
      <c r="F3386" t="s">
        <v>8653</v>
      </c>
      <c r="G3386" t="s">
        <v>8654</v>
      </c>
      <c r="H3386" t="s">
        <v>8655</v>
      </c>
      <c r="I3386" t="s">
        <v>8508</v>
      </c>
      <c r="J3386" t="s">
        <v>1244</v>
      </c>
      <c r="K3386" t="s">
        <v>1655</v>
      </c>
      <c r="L3386">
        <v>278157007</v>
      </c>
      <c r="M3386" t="s">
        <v>8613</v>
      </c>
      <c r="N3386" t="b">
        <v>1</v>
      </c>
    </row>
    <row r="3387" spans="1:14" x14ac:dyDescent="0.2">
      <c r="A3387">
        <v>278</v>
      </c>
      <c r="B3387">
        <v>56</v>
      </c>
      <c r="C3387">
        <v>167</v>
      </c>
      <c r="D3387">
        <v>111</v>
      </c>
      <c r="E3387" t="s">
        <v>136</v>
      </c>
      <c r="F3387" t="s">
        <v>8656</v>
      </c>
      <c r="G3387" t="s">
        <v>8657</v>
      </c>
      <c r="H3387" t="s">
        <v>8658</v>
      </c>
      <c r="I3387" t="s">
        <v>8571</v>
      </c>
      <c r="J3387" t="s">
        <v>8659</v>
      </c>
      <c r="K3387" t="s">
        <v>2047</v>
      </c>
      <c r="L3387">
        <v>278161590</v>
      </c>
      <c r="M3387" t="s">
        <v>8660</v>
      </c>
      <c r="N3387" t="b">
        <v>1</v>
      </c>
    </row>
    <row r="3388" spans="1:14" x14ac:dyDescent="0.2">
      <c r="A3388">
        <v>278</v>
      </c>
      <c r="B3388">
        <v>54</v>
      </c>
      <c r="C3388">
        <v>166</v>
      </c>
      <c r="D3388">
        <v>112</v>
      </c>
      <c r="E3388" t="s">
        <v>137</v>
      </c>
      <c r="F3388" t="s">
        <v>8661</v>
      </c>
      <c r="G3388" t="s">
        <v>8662</v>
      </c>
      <c r="H3388" t="s">
        <v>8663</v>
      </c>
      <c r="I3388" t="s">
        <v>8664</v>
      </c>
      <c r="J3388" t="s">
        <v>8665</v>
      </c>
      <c r="K3388" t="s">
        <v>1655</v>
      </c>
      <c r="L3388">
        <v>278164083</v>
      </c>
      <c r="M3388" t="s">
        <v>1427</v>
      </c>
      <c r="N3388" t="b">
        <v>1</v>
      </c>
    </row>
    <row r="3389" spans="1:14" x14ac:dyDescent="0.2">
      <c r="A3389">
        <v>278</v>
      </c>
      <c r="B3389">
        <v>52</v>
      </c>
      <c r="C3389">
        <v>165</v>
      </c>
      <c r="D3389">
        <v>113</v>
      </c>
      <c r="E3389" t="s">
        <v>138</v>
      </c>
      <c r="F3389" t="s">
        <v>8666</v>
      </c>
      <c r="G3389" t="s">
        <v>8667</v>
      </c>
      <c r="H3389" t="s">
        <v>8668</v>
      </c>
      <c r="I3389" t="s">
        <v>7888</v>
      </c>
      <c r="J3389" t="s">
        <v>8669</v>
      </c>
      <c r="K3389" t="s">
        <v>2047</v>
      </c>
      <c r="L3389">
        <v>278170725</v>
      </c>
      <c r="M3389" t="s">
        <v>8213</v>
      </c>
      <c r="N3389" t="b">
        <v>1</v>
      </c>
    </row>
    <row r="3390" spans="1:14" x14ac:dyDescent="0.2">
      <c r="A3390">
        <v>279</v>
      </c>
      <c r="B3390">
        <v>61</v>
      </c>
      <c r="C3390">
        <v>170</v>
      </c>
      <c r="D3390">
        <v>109</v>
      </c>
      <c r="E3390" t="s">
        <v>134</v>
      </c>
      <c r="F3390" t="s">
        <v>8670</v>
      </c>
      <c r="G3390" t="s">
        <v>8671</v>
      </c>
      <c r="H3390" t="s">
        <v>8672</v>
      </c>
      <c r="I3390" t="s">
        <v>8673</v>
      </c>
      <c r="J3390" t="s">
        <v>8638</v>
      </c>
      <c r="K3390" t="s">
        <v>1655</v>
      </c>
      <c r="L3390">
        <v>279158439</v>
      </c>
      <c r="M3390" t="s">
        <v>822</v>
      </c>
      <c r="N3390" t="b">
        <v>1</v>
      </c>
    </row>
    <row r="3391" spans="1:14" x14ac:dyDescent="0.2">
      <c r="A3391">
        <v>279</v>
      </c>
      <c r="B3391">
        <v>59</v>
      </c>
      <c r="C3391">
        <v>169</v>
      </c>
      <c r="D3391">
        <v>110</v>
      </c>
      <c r="E3391" t="s">
        <v>135</v>
      </c>
      <c r="F3391" t="s">
        <v>8674</v>
      </c>
      <c r="G3391" t="s">
        <v>8675</v>
      </c>
      <c r="H3391" t="s">
        <v>8676</v>
      </c>
      <c r="I3391" t="s">
        <v>8677</v>
      </c>
      <c r="J3391" t="s">
        <v>8678</v>
      </c>
      <c r="K3391" t="s">
        <v>1655</v>
      </c>
      <c r="L3391">
        <v>279159984</v>
      </c>
      <c r="M3391" t="s">
        <v>8679</v>
      </c>
      <c r="N3391" t="b">
        <v>1</v>
      </c>
    </row>
    <row r="3392" spans="1:14" x14ac:dyDescent="0.2">
      <c r="A3392">
        <v>279</v>
      </c>
      <c r="B3392">
        <v>57</v>
      </c>
      <c r="C3392">
        <v>168</v>
      </c>
      <c r="D3392">
        <v>111</v>
      </c>
      <c r="E3392" t="s">
        <v>136</v>
      </c>
      <c r="F3392" t="s">
        <v>8680</v>
      </c>
      <c r="G3392" t="s">
        <v>8681</v>
      </c>
      <c r="H3392" t="s">
        <v>8682</v>
      </c>
      <c r="I3392" t="s">
        <v>8683</v>
      </c>
      <c r="J3392" t="s">
        <v>8684</v>
      </c>
      <c r="K3392" t="s">
        <v>1655</v>
      </c>
      <c r="L3392">
        <v>279162880</v>
      </c>
      <c r="M3392" t="s">
        <v>8685</v>
      </c>
      <c r="N3392" t="b">
        <v>1</v>
      </c>
    </row>
    <row r="3393" spans="1:14" x14ac:dyDescent="0.2">
      <c r="A3393">
        <v>279</v>
      </c>
      <c r="B3393">
        <v>55</v>
      </c>
      <c r="C3393">
        <v>167</v>
      </c>
      <c r="D3393">
        <v>112</v>
      </c>
      <c r="E3393" t="s">
        <v>137</v>
      </c>
      <c r="F3393" t="s">
        <v>8686</v>
      </c>
      <c r="G3393" t="s">
        <v>8687</v>
      </c>
      <c r="H3393" t="s">
        <v>8688</v>
      </c>
      <c r="I3393" t="s">
        <v>8429</v>
      </c>
      <c r="J3393" t="s">
        <v>8689</v>
      </c>
      <c r="K3393" t="s">
        <v>2047</v>
      </c>
      <c r="L3393">
        <v>279166422</v>
      </c>
      <c r="M3393" t="s">
        <v>1243</v>
      </c>
      <c r="N3393" t="b">
        <v>1</v>
      </c>
    </row>
    <row r="3394" spans="1:14" x14ac:dyDescent="0.2">
      <c r="A3394">
        <v>279</v>
      </c>
      <c r="B3394">
        <v>53</v>
      </c>
      <c r="C3394">
        <v>166</v>
      </c>
      <c r="D3394">
        <v>113</v>
      </c>
      <c r="E3394" t="s">
        <v>142</v>
      </c>
      <c r="F3394" t="s">
        <v>8690</v>
      </c>
      <c r="G3394" t="s">
        <v>8691</v>
      </c>
      <c r="H3394" t="s">
        <v>8692</v>
      </c>
      <c r="I3394" t="s">
        <v>477</v>
      </c>
      <c r="J3394" t="s">
        <v>8693</v>
      </c>
      <c r="K3394" t="s">
        <v>1655</v>
      </c>
      <c r="L3394">
        <v>279171187</v>
      </c>
      <c r="M3394" t="s">
        <v>480</v>
      </c>
      <c r="N3394" t="b">
        <v>1</v>
      </c>
    </row>
    <row r="3395" spans="1:14" x14ac:dyDescent="0.2">
      <c r="A3395">
        <v>280</v>
      </c>
      <c r="B3395">
        <v>60</v>
      </c>
      <c r="C3395">
        <v>170</v>
      </c>
      <c r="D3395">
        <v>110</v>
      </c>
      <c r="E3395" t="s">
        <v>135</v>
      </c>
      <c r="F3395" t="s">
        <v>8694</v>
      </c>
      <c r="G3395" t="s">
        <v>8695</v>
      </c>
      <c r="H3395" t="s">
        <v>8696</v>
      </c>
      <c r="I3395" t="s">
        <v>8697</v>
      </c>
      <c r="J3395" t="s">
        <v>8524</v>
      </c>
      <c r="K3395" t="s">
        <v>1556</v>
      </c>
      <c r="L3395">
        <v>280161375</v>
      </c>
      <c r="M3395" t="s">
        <v>8698</v>
      </c>
      <c r="N3395" t="b">
        <v>1</v>
      </c>
    </row>
    <row r="3396" spans="1:14" x14ac:dyDescent="0.2">
      <c r="A3396">
        <v>280</v>
      </c>
      <c r="B3396">
        <v>58</v>
      </c>
      <c r="C3396">
        <v>169</v>
      </c>
      <c r="D3396">
        <v>111</v>
      </c>
      <c r="E3396" t="s">
        <v>136</v>
      </c>
      <c r="F3396" t="s">
        <v>8699</v>
      </c>
      <c r="G3396" t="s">
        <v>8700</v>
      </c>
      <c r="H3396" t="s">
        <v>8701</v>
      </c>
      <c r="I3396" t="s">
        <v>8502</v>
      </c>
      <c r="J3396" t="s">
        <v>8702</v>
      </c>
      <c r="K3396" t="s">
        <v>1655</v>
      </c>
      <c r="L3396">
        <v>280165204</v>
      </c>
      <c r="M3396" t="s">
        <v>8504</v>
      </c>
      <c r="N3396" t="b">
        <v>1</v>
      </c>
    </row>
    <row r="3397" spans="1:14" x14ac:dyDescent="0.2">
      <c r="A3397">
        <v>280</v>
      </c>
      <c r="B3397">
        <v>56</v>
      </c>
      <c r="C3397">
        <v>168</v>
      </c>
      <c r="D3397">
        <v>112</v>
      </c>
      <c r="E3397" t="s">
        <v>137</v>
      </c>
      <c r="F3397" t="s">
        <v>8703</v>
      </c>
      <c r="G3397" t="s">
        <v>8704</v>
      </c>
      <c r="H3397" t="s">
        <v>8705</v>
      </c>
      <c r="I3397" t="s">
        <v>1249</v>
      </c>
      <c r="J3397" t="s">
        <v>8689</v>
      </c>
      <c r="K3397" t="s">
        <v>1655</v>
      </c>
      <c r="L3397">
        <v>280167102</v>
      </c>
      <c r="M3397" t="s">
        <v>1251</v>
      </c>
      <c r="N3397" t="b">
        <v>1</v>
      </c>
    </row>
    <row r="3398" spans="1:14" x14ac:dyDescent="0.2">
      <c r="A3398">
        <v>280</v>
      </c>
      <c r="B3398">
        <v>54</v>
      </c>
      <c r="C3398">
        <v>167</v>
      </c>
      <c r="D3398">
        <v>113</v>
      </c>
      <c r="E3398" t="s">
        <v>142</v>
      </c>
      <c r="F3398" t="s">
        <v>8706</v>
      </c>
      <c r="G3398" t="s">
        <v>8707</v>
      </c>
      <c r="H3398" t="s">
        <v>8708</v>
      </c>
      <c r="I3398" t="s">
        <v>581</v>
      </c>
      <c r="J3398" t="s">
        <v>8709</v>
      </c>
      <c r="K3398" t="s">
        <v>2047</v>
      </c>
      <c r="L3398">
        <v>280173098</v>
      </c>
      <c r="M3398" t="s">
        <v>584</v>
      </c>
      <c r="N3398" t="b">
        <v>1</v>
      </c>
    </row>
    <row r="3399" spans="1:14" x14ac:dyDescent="0.2">
      <c r="A3399">
        <v>281</v>
      </c>
      <c r="B3399">
        <v>61</v>
      </c>
      <c r="C3399">
        <v>171</v>
      </c>
      <c r="D3399">
        <v>110</v>
      </c>
      <c r="E3399" t="s">
        <v>135</v>
      </c>
      <c r="F3399" t="s">
        <v>8710</v>
      </c>
      <c r="G3399" t="s">
        <v>8711</v>
      </c>
      <c r="H3399" t="s">
        <v>8712</v>
      </c>
      <c r="I3399" t="s">
        <v>8713</v>
      </c>
      <c r="J3399" t="s">
        <v>8714</v>
      </c>
      <c r="K3399" t="s">
        <v>1655</v>
      </c>
      <c r="L3399">
        <v>281164545</v>
      </c>
      <c r="M3399" t="s">
        <v>8392</v>
      </c>
      <c r="N3399" t="b">
        <v>1</v>
      </c>
    </row>
    <row r="3400" spans="1:14" x14ac:dyDescent="0.2">
      <c r="A3400">
        <v>281</v>
      </c>
      <c r="B3400">
        <v>59</v>
      </c>
      <c r="C3400">
        <v>170</v>
      </c>
      <c r="D3400">
        <v>111</v>
      </c>
      <c r="E3400" t="s">
        <v>136</v>
      </c>
      <c r="F3400" t="s">
        <v>8715</v>
      </c>
      <c r="G3400" t="s">
        <v>8716</v>
      </c>
      <c r="H3400" t="s">
        <v>8717</v>
      </c>
      <c r="I3400" t="s">
        <v>8718</v>
      </c>
      <c r="J3400" t="s">
        <v>1178</v>
      </c>
      <c r="K3400" t="s">
        <v>1556</v>
      </c>
      <c r="L3400">
        <v>281166757</v>
      </c>
      <c r="M3400" t="s">
        <v>8719</v>
      </c>
      <c r="N3400" t="b">
        <v>1</v>
      </c>
    </row>
    <row r="3401" spans="1:14" x14ac:dyDescent="0.2">
      <c r="A3401">
        <v>281</v>
      </c>
      <c r="B3401">
        <v>57</v>
      </c>
      <c r="C3401">
        <v>169</v>
      </c>
      <c r="D3401">
        <v>112</v>
      </c>
      <c r="E3401" t="s">
        <v>137</v>
      </c>
      <c r="F3401" t="s">
        <v>8720</v>
      </c>
      <c r="G3401" t="s">
        <v>8721</v>
      </c>
      <c r="H3401" t="s">
        <v>8722</v>
      </c>
      <c r="I3401" t="s">
        <v>8723</v>
      </c>
      <c r="J3401" t="s">
        <v>8724</v>
      </c>
      <c r="K3401" t="s">
        <v>2047</v>
      </c>
      <c r="L3401">
        <v>281169563</v>
      </c>
      <c r="M3401" t="s">
        <v>8725</v>
      </c>
      <c r="N3401" t="b">
        <v>1</v>
      </c>
    </row>
    <row r="3402" spans="1:14" x14ac:dyDescent="0.2">
      <c r="A3402">
        <v>281</v>
      </c>
      <c r="B3402">
        <v>55</v>
      </c>
      <c r="C3402">
        <v>168</v>
      </c>
      <c r="D3402">
        <v>113</v>
      </c>
      <c r="E3402" t="s">
        <v>142</v>
      </c>
      <c r="F3402" t="s">
        <v>8726</v>
      </c>
      <c r="G3402" t="s">
        <v>8727</v>
      </c>
      <c r="H3402" t="s">
        <v>8728</v>
      </c>
      <c r="I3402" t="s">
        <v>813</v>
      </c>
      <c r="J3402" t="s">
        <v>8669</v>
      </c>
      <c r="K3402" t="s">
        <v>2047</v>
      </c>
      <c r="L3402">
        <v>281173710</v>
      </c>
      <c r="M3402" t="s">
        <v>816</v>
      </c>
      <c r="N3402" t="b">
        <v>1</v>
      </c>
    </row>
    <row r="3403" spans="1:14" x14ac:dyDescent="0.2">
      <c r="A3403">
        <v>282</v>
      </c>
      <c r="B3403">
        <v>60</v>
      </c>
      <c r="C3403">
        <v>171</v>
      </c>
      <c r="D3403">
        <v>111</v>
      </c>
      <c r="E3403" t="s">
        <v>136</v>
      </c>
      <c r="F3403" t="s">
        <v>8729</v>
      </c>
      <c r="G3403" t="s">
        <v>8730</v>
      </c>
      <c r="H3403" t="s">
        <v>8731</v>
      </c>
      <c r="I3403" t="s">
        <v>8614</v>
      </c>
      <c r="J3403" t="s">
        <v>8732</v>
      </c>
      <c r="K3403" t="s">
        <v>1655</v>
      </c>
      <c r="L3403">
        <v>282169343</v>
      </c>
      <c r="M3403" t="s">
        <v>8733</v>
      </c>
      <c r="N3403" t="b">
        <v>1</v>
      </c>
    </row>
    <row r="3404" spans="1:14" x14ac:dyDescent="0.2">
      <c r="A3404">
        <v>282</v>
      </c>
      <c r="B3404">
        <v>58</v>
      </c>
      <c r="C3404">
        <v>170</v>
      </c>
      <c r="D3404">
        <v>112</v>
      </c>
      <c r="E3404" t="s">
        <v>137</v>
      </c>
      <c r="F3404" t="s">
        <v>8734</v>
      </c>
      <c r="G3404" t="s">
        <v>8735</v>
      </c>
      <c r="H3404" t="s">
        <v>8736</v>
      </c>
      <c r="I3404" t="s">
        <v>8613</v>
      </c>
      <c r="J3404" t="s">
        <v>8724</v>
      </c>
      <c r="K3404" t="s">
        <v>1655</v>
      </c>
      <c r="L3404">
        <v>282170507</v>
      </c>
      <c r="M3404" t="s">
        <v>8614</v>
      </c>
      <c r="N3404" t="b">
        <v>1</v>
      </c>
    </row>
    <row r="3405" spans="1:14" x14ac:dyDescent="0.2">
      <c r="A3405">
        <v>282</v>
      </c>
      <c r="B3405">
        <v>56</v>
      </c>
      <c r="C3405">
        <v>169</v>
      </c>
      <c r="D3405">
        <v>113</v>
      </c>
      <c r="E3405" t="s">
        <v>142</v>
      </c>
      <c r="F3405" t="s">
        <v>8737</v>
      </c>
      <c r="G3405" t="s">
        <v>8738</v>
      </c>
      <c r="H3405" t="s">
        <v>8739</v>
      </c>
      <c r="I3405" t="s">
        <v>581</v>
      </c>
      <c r="J3405" t="s">
        <v>8740</v>
      </c>
      <c r="K3405" t="s">
        <v>2047</v>
      </c>
      <c r="L3405">
        <v>282175770</v>
      </c>
      <c r="M3405" t="s">
        <v>499</v>
      </c>
      <c r="N3405" t="b">
        <v>1</v>
      </c>
    </row>
    <row r="3406" spans="1:14" x14ac:dyDescent="0.2">
      <c r="A3406">
        <v>283</v>
      </c>
      <c r="B3406">
        <v>61</v>
      </c>
      <c r="C3406">
        <v>172</v>
      </c>
      <c r="D3406">
        <v>111</v>
      </c>
      <c r="E3406" t="s">
        <v>136</v>
      </c>
      <c r="F3406" t="s">
        <v>8741</v>
      </c>
      <c r="G3406" t="s">
        <v>8742</v>
      </c>
      <c r="H3406" t="s">
        <v>8743</v>
      </c>
      <c r="I3406" t="s">
        <v>8744</v>
      </c>
      <c r="J3406" t="s">
        <v>8745</v>
      </c>
      <c r="K3406" t="s">
        <v>1655</v>
      </c>
      <c r="L3406">
        <v>283171101</v>
      </c>
      <c r="M3406" t="s">
        <v>8746</v>
      </c>
      <c r="N3406" t="b">
        <v>1</v>
      </c>
    </row>
    <row r="3407" spans="1:14" x14ac:dyDescent="0.2">
      <c r="A3407">
        <v>283</v>
      </c>
      <c r="B3407">
        <v>59</v>
      </c>
      <c r="C3407">
        <v>171</v>
      </c>
      <c r="D3407">
        <v>112</v>
      </c>
      <c r="E3407" t="s">
        <v>137</v>
      </c>
      <c r="F3407" t="s">
        <v>8747</v>
      </c>
      <c r="G3407" t="s">
        <v>8748</v>
      </c>
      <c r="H3407" t="s">
        <v>8749</v>
      </c>
      <c r="I3407" t="s">
        <v>8750</v>
      </c>
      <c r="J3407" t="s">
        <v>8751</v>
      </c>
      <c r="K3407" t="s">
        <v>1655</v>
      </c>
      <c r="L3407">
        <v>283173202</v>
      </c>
      <c r="M3407" t="s">
        <v>8752</v>
      </c>
      <c r="N3407" t="b">
        <v>1</v>
      </c>
    </row>
    <row r="3408" spans="1:14" x14ac:dyDescent="0.2">
      <c r="A3408">
        <v>283</v>
      </c>
      <c r="B3408">
        <v>57</v>
      </c>
      <c r="C3408">
        <v>170</v>
      </c>
      <c r="D3408">
        <v>113</v>
      </c>
      <c r="E3408" t="s">
        <v>142</v>
      </c>
      <c r="F3408" t="s">
        <v>8753</v>
      </c>
      <c r="G3408" t="s">
        <v>8754</v>
      </c>
      <c r="H3408" t="s">
        <v>8755</v>
      </c>
      <c r="I3408" t="s">
        <v>8756</v>
      </c>
      <c r="J3408" t="s">
        <v>8740</v>
      </c>
      <c r="K3408" t="s">
        <v>1655</v>
      </c>
      <c r="L3408">
        <v>283176666</v>
      </c>
      <c r="M3408" t="s">
        <v>8398</v>
      </c>
      <c r="N3408" t="b">
        <v>1</v>
      </c>
    </row>
    <row r="3409" spans="1:14" x14ac:dyDescent="0.2">
      <c r="A3409">
        <v>284</v>
      </c>
      <c r="B3409">
        <v>60</v>
      </c>
      <c r="C3409">
        <v>172</v>
      </c>
      <c r="D3409">
        <v>112</v>
      </c>
      <c r="E3409" t="s">
        <v>137</v>
      </c>
      <c r="F3409" t="s">
        <v>8757</v>
      </c>
      <c r="G3409" t="s">
        <v>8758</v>
      </c>
      <c r="H3409" t="s">
        <v>8759</v>
      </c>
      <c r="I3409" t="s">
        <v>8760</v>
      </c>
      <c r="J3409" t="s">
        <v>8761</v>
      </c>
      <c r="K3409" t="s">
        <v>1556</v>
      </c>
      <c r="L3409">
        <v>284174360</v>
      </c>
      <c r="M3409" t="s">
        <v>8762</v>
      </c>
      <c r="N3409" t="b">
        <v>1</v>
      </c>
    </row>
    <row r="3410" spans="1:14" x14ac:dyDescent="0.2">
      <c r="A3410">
        <v>284</v>
      </c>
      <c r="B3410">
        <v>58</v>
      </c>
      <c r="C3410">
        <v>171</v>
      </c>
      <c r="D3410">
        <v>113</v>
      </c>
      <c r="E3410" t="s">
        <v>142</v>
      </c>
      <c r="F3410" t="s">
        <v>8763</v>
      </c>
      <c r="G3410" t="s">
        <v>8764</v>
      </c>
      <c r="H3410" t="s">
        <v>8765</v>
      </c>
      <c r="I3410" t="s">
        <v>8766</v>
      </c>
      <c r="J3410" t="s">
        <v>814</v>
      </c>
      <c r="K3410" t="s">
        <v>1655</v>
      </c>
      <c r="L3410">
        <v>284178843</v>
      </c>
      <c r="M3410" t="s">
        <v>8767</v>
      </c>
      <c r="N3410" t="b">
        <v>1</v>
      </c>
    </row>
    <row r="3411" spans="1:14" x14ac:dyDescent="0.2">
      <c r="A3411">
        <v>284</v>
      </c>
      <c r="B3411">
        <v>56</v>
      </c>
      <c r="C3411">
        <v>170</v>
      </c>
      <c r="D3411">
        <v>114</v>
      </c>
      <c r="E3411" t="s">
        <v>139</v>
      </c>
      <c r="F3411" t="s">
        <v>8768</v>
      </c>
      <c r="G3411" t="s">
        <v>8769</v>
      </c>
      <c r="H3411" t="s">
        <v>8770</v>
      </c>
      <c r="I3411" t="s">
        <v>8771</v>
      </c>
      <c r="J3411" t="s">
        <v>8772</v>
      </c>
      <c r="K3411" t="s">
        <v>1655</v>
      </c>
      <c r="L3411">
        <v>284181192</v>
      </c>
      <c r="M3411" t="s">
        <v>8773</v>
      </c>
      <c r="N3411" t="b">
        <v>1</v>
      </c>
    </row>
    <row r="3412" spans="1:14" x14ac:dyDescent="0.2">
      <c r="A3412">
        <v>285</v>
      </c>
      <c r="B3412">
        <v>61</v>
      </c>
      <c r="C3412">
        <v>173</v>
      </c>
      <c r="D3412">
        <v>112</v>
      </c>
      <c r="E3412" t="s">
        <v>137</v>
      </c>
      <c r="F3412" t="s">
        <v>8774</v>
      </c>
      <c r="G3412" t="s">
        <v>8775</v>
      </c>
      <c r="H3412" t="s">
        <v>8776</v>
      </c>
      <c r="I3412" t="s">
        <v>8777</v>
      </c>
      <c r="J3412" t="s">
        <v>8778</v>
      </c>
      <c r="K3412" t="s">
        <v>1655</v>
      </c>
      <c r="L3412">
        <v>285177227</v>
      </c>
      <c r="M3412" t="s">
        <v>8779</v>
      </c>
      <c r="N3412" t="b">
        <v>1</v>
      </c>
    </row>
    <row r="3413" spans="1:14" x14ac:dyDescent="0.2">
      <c r="A3413">
        <v>285</v>
      </c>
      <c r="B3413">
        <v>59</v>
      </c>
      <c r="C3413">
        <v>172</v>
      </c>
      <c r="D3413">
        <v>113</v>
      </c>
      <c r="E3413" t="s">
        <v>142</v>
      </c>
      <c r="F3413" t="s">
        <v>8780</v>
      </c>
      <c r="G3413" t="s">
        <v>8781</v>
      </c>
      <c r="H3413" t="s">
        <v>8782</v>
      </c>
      <c r="I3413" t="s">
        <v>8783</v>
      </c>
      <c r="J3413" t="s">
        <v>8784</v>
      </c>
      <c r="K3413" t="s">
        <v>1556</v>
      </c>
      <c r="L3413">
        <v>285180106</v>
      </c>
      <c r="M3413" t="s">
        <v>8785</v>
      </c>
      <c r="N3413" t="b">
        <v>1</v>
      </c>
    </row>
    <row r="3414" spans="1:14" x14ac:dyDescent="0.2">
      <c r="A3414">
        <v>285</v>
      </c>
      <c r="B3414">
        <v>57</v>
      </c>
      <c r="C3414">
        <v>171</v>
      </c>
      <c r="D3414">
        <v>114</v>
      </c>
      <c r="E3414" t="s">
        <v>139</v>
      </c>
      <c r="F3414" t="s">
        <v>8786</v>
      </c>
      <c r="G3414" t="s">
        <v>8787</v>
      </c>
      <c r="H3414" t="s">
        <v>8788</v>
      </c>
      <c r="I3414" t="s">
        <v>8567</v>
      </c>
      <c r="J3414" t="s">
        <v>8789</v>
      </c>
      <c r="K3414" t="s">
        <v>2047</v>
      </c>
      <c r="L3414">
        <v>285183503</v>
      </c>
      <c r="M3414" t="s">
        <v>8790</v>
      </c>
      <c r="N3414" t="b">
        <v>1</v>
      </c>
    </row>
    <row r="3415" spans="1:14" x14ac:dyDescent="0.2">
      <c r="A3415">
        <v>286</v>
      </c>
      <c r="B3415">
        <v>60</v>
      </c>
      <c r="C3415">
        <v>173</v>
      </c>
      <c r="D3415">
        <v>113</v>
      </c>
      <c r="E3415" t="s">
        <v>142</v>
      </c>
      <c r="F3415" t="s">
        <v>8791</v>
      </c>
      <c r="G3415" t="s">
        <v>8792</v>
      </c>
      <c r="H3415" t="s">
        <v>8793</v>
      </c>
      <c r="I3415" t="s">
        <v>8794</v>
      </c>
      <c r="J3415" t="s">
        <v>8795</v>
      </c>
      <c r="K3415" t="s">
        <v>1655</v>
      </c>
      <c r="L3415">
        <v>286182456</v>
      </c>
      <c r="M3415" t="s">
        <v>8261</v>
      </c>
      <c r="N3415" t="b">
        <v>1</v>
      </c>
    </row>
    <row r="3416" spans="1:14" x14ac:dyDescent="0.2">
      <c r="A3416">
        <v>286</v>
      </c>
      <c r="B3416">
        <v>58</v>
      </c>
      <c r="C3416">
        <v>172</v>
      </c>
      <c r="D3416">
        <v>114</v>
      </c>
      <c r="E3416" t="s">
        <v>139</v>
      </c>
      <c r="F3416" t="s">
        <v>8796</v>
      </c>
      <c r="G3416" t="s">
        <v>8797</v>
      </c>
      <c r="H3416" t="s">
        <v>8798</v>
      </c>
      <c r="I3416" t="s">
        <v>8799</v>
      </c>
      <c r="J3416" t="s">
        <v>8789</v>
      </c>
      <c r="K3416" t="s">
        <v>1655</v>
      </c>
      <c r="L3416">
        <v>286184226</v>
      </c>
      <c r="M3416" t="s">
        <v>8794</v>
      </c>
      <c r="N3416" t="b">
        <v>1</v>
      </c>
    </row>
    <row r="3417" spans="1:14" x14ac:dyDescent="0.2">
      <c r="A3417">
        <v>287</v>
      </c>
      <c r="B3417">
        <v>61</v>
      </c>
      <c r="C3417">
        <v>174</v>
      </c>
      <c r="D3417">
        <v>113</v>
      </c>
      <c r="E3417" t="s">
        <v>142</v>
      </c>
      <c r="F3417" t="s">
        <v>8800</v>
      </c>
      <c r="G3417" t="s">
        <v>8801</v>
      </c>
      <c r="H3417" t="s">
        <v>8802</v>
      </c>
      <c r="I3417" t="s">
        <v>8803</v>
      </c>
      <c r="J3417" t="s">
        <v>869</v>
      </c>
      <c r="K3417" t="s">
        <v>1655</v>
      </c>
      <c r="L3417">
        <v>287184064</v>
      </c>
      <c r="M3417" t="s">
        <v>8804</v>
      </c>
      <c r="N3417" t="b">
        <v>1</v>
      </c>
    </row>
    <row r="3418" spans="1:14" x14ac:dyDescent="0.2">
      <c r="A3418">
        <v>287</v>
      </c>
      <c r="B3418">
        <v>59</v>
      </c>
      <c r="C3418">
        <v>173</v>
      </c>
      <c r="D3418">
        <v>114</v>
      </c>
      <c r="E3418" t="s">
        <v>139</v>
      </c>
      <c r="F3418" t="s">
        <v>8805</v>
      </c>
      <c r="G3418" t="s">
        <v>8806</v>
      </c>
      <c r="H3418" t="s">
        <v>8807</v>
      </c>
      <c r="I3418" t="s">
        <v>8355</v>
      </c>
      <c r="J3418" t="s">
        <v>8808</v>
      </c>
      <c r="K3418" t="s">
        <v>1655</v>
      </c>
      <c r="L3418">
        <v>287186720</v>
      </c>
      <c r="M3418" t="s">
        <v>8809</v>
      </c>
      <c r="N3418" t="b">
        <v>1</v>
      </c>
    </row>
    <row r="3419" spans="1:14" x14ac:dyDescent="0.2">
      <c r="A3419">
        <v>287</v>
      </c>
      <c r="B3419">
        <v>57</v>
      </c>
      <c r="C3419">
        <v>172</v>
      </c>
      <c r="D3419">
        <v>115</v>
      </c>
      <c r="E3419" t="s">
        <v>143</v>
      </c>
      <c r="F3419" t="s">
        <v>8810</v>
      </c>
      <c r="G3419" t="s">
        <v>8811</v>
      </c>
      <c r="H3419" t="s">
        <v>8812</v>
      </c>
      <c r="I3419" t="s">
        <v>8112</v>
      </c>
      <c r="J3419" t="s">
        <v>8813</v>
      </c>
      <c r="K3419" t="s">
        <v>1655</v>
      </c>
      <c r="L3419">
        <v>287190820</v>
      </c>
      <c r="M3419" t="s">
        <v>8814</v>
      </c>
      <c r="N3419" t="b">
        <v>1</v>
      </c>
    </row>
    <row r="3420" spans="1:14" x14ac:dyDescent="0.2">
      <c r="A3420">
        <v>288</v>
      </c>
      <c r="B3420">
        <v>60</v>
      </c>
      <c r="C3420">
        <v>174</v>
      </c>
      <c r="D3420">
        <v>114</v>
      </c>
      <c r="E3420" t="s">
        <v>139</v>
      </c>
      <c r="F3420" t="s">
        <v>8815</v>
      </c>
      <c r="G3420" t="s">
        <v>8816</v>
      </c>
      <c r="H3420" t="s">
        <v>8817</v>
      </c>
      <c r="I3420" t="s">
        <v>8818</v>
      </c>
      <c r="J3420" t="s">
        <v>8819</v>
      </c>
      <c r="K3420" t="s">
        <v>1556</v>
      </c>
      <c r="L3420">
        <v>288187781</v>
      </c>
      <c r="M3420" t="s">
        <v>8762</v>
      </c>
      <c r="N3420" t="b">
        <v>1</v>
      </c>
    </row>
    <row r="3421" spans="1:14" x14ac:dyDescent="0.2">
      <c r="A3421">
        <v>288</v>
      </c>
      <c r="B3421">
        <v>58</v>
      </c>
      <c r="C3421">
        <v>173</v>
      </c>
      <c r="D3421">
        <v>115</v>
      </c>
      <c r="E3421" t="s">
        <v>143</v>
      </c>
      <c r="F3421" t="s">
        <v>8820</v>
      </c>
      <c r="G3421" t="s">
        <v>8821</v>
      </c>
      <c r="H3421" t="s">
        <v>8822</v>
      </c>
      <c r="I3421" t="s">
        <v>8823</v>
      </c>
      <c r="J3421" t="s">
        <v>8824</v>
      </c>
      <c r="K3421" t="s">
        <v>1655</v>
      </c>
      <c r="L3421">
        <v>288192879</v>
      </c>
      <c r="M3421" t="s">
        <v>8354</v>
      </c>
      <c r="N3421" t="b">
        <v>1</v>
      </c>
    </row>
    <row r="3422" spans="1:14" x14ac:dyDescent="0.2">
      <c r="A3422">
        <v>289</v>
      </c>
      <c r="B3422">
        <v>61</v>
      </c>
      <c r="C3422">
        <v>175</v>
      </c>
      <c r="D3422">
        <v>114</v>
      </c>
      <c r="E3422" t="s">
        <v>139</v>
      </c>
      <c r="F3422" t="s">
        <v>8825</v>
      </c>
      <c r="G3422" t="s">
        <v>8826</v>
      </c>
      <c r="H3422" t="s">
        <v>8827</v>
      </c>
      <c r="I3422" t="s">
        <v>8828</v>
      </c>
      <c r="J3422" t="s">
        <v>8829</v>
      </c>
      <c r="K3422" t="s">
        <v>1655</v>
      </c>
      <c r="L3422">
        <v>289190517</v>
      </c>
      <c r="M3422" t="s">
        <v>8613</v>
      </c>
      <c r="N3422" t="b">
        <v>1</v>
      </c>
    </row>
    <row r="3423" spans="1:14" x14ac:dyDescent="0.2">
      <c r="A3423">
        <v>289</v>
      </c>
      <c r="B3423">
        <v>59</v>
      </c>
      <c r="C3423">
        <v>174</v>
      </c>
      <c r="D3423">
        <v>115</v>
      </c>
      <c r="E3423" t="s">
        <v>143</v>
      </c>
      <c r="F3423" t="s">
        <v>8830</v>
      </c>
      <c r="G3423" t="s">
        <v>8831</v>
      </c>
      <c r="H3423" t="s">
        <v>8832</v>
      </c>
      <c r="I3423" t="s">
        <v>8833</v>
      </c>
      <c r="J3423" t="s">
        <v>8824</v>
      </c>
      <c r="K3423" t="s">
        <v>1556</v>
      </c>
      <c r="L3423">
        <v>289193971</v>
      </c>
      <c r="M3423" t="s">
        <v>8834</v>
      </c>
      <c r="N3423" t="b">
        <v>1</v>
      </c>
    </row>
    <row r="3424" spans="1:14" x14ac:dyDescent="0.2">
      <c r="A3424">
        <v>289</v>
      </c>
      <c r="B3424">
        <v>57</v>
      </c>
      <c r="C3424">
        <v>173</v>
      </c>
      <c r="D3424">
        <v>116</v>
      </c>
      <c r="E3424" t="s">
        <v>140</v>
      </c>
      <c r="F3424" t="s">
        <v>8835</v>
      </c>
      <c r="G3424" t="s">
        <v>8836</v>
      </c>
      <c r="H3424" t="s">
        <v>8837</v>
      </c>
      <c r="I3424" t="s">
        <v>560</v>
      </c>
      <c r="J3424" t="s">
        <v>8838</v>
      </c>
      <c r="K3424" t="s">
        <v>1655</v>
      </c>
      <c r="L3424">
        <v>289198023</v>
      </c>
      <c r="M3424" t="s">
        <v>563</v>
      </c>
      <c r="N3424" t="b">
        <v>1</v>
      </c>
    </row>
    <row r="3425" spans="1:14" x14ac:dyDescent="0.2">
      <c r="A3425">
        <v>290</v>
      </c>
      <c r="B3425">
        <v>60</v>
      </c>
      <c r="C3425">
        <v>175</v>
      </c>
      <c r="D3425">
        <v>115</v>
      </c>
      <c r="E3425" t="s">
        <v>143</v>
      </c>
      <c r="F3425" t="s">
        <v>8839</v>
      </c>
      <c r="G3425" t="s">
        <v>8840</v>
      </c>
      <c r="H3425" t="s">
        <v>8841</v>
      </c>
      <c r="I3425" t="s">
        <v>8842</v>
      </c>
      <c r="J3425" t="s">
        <v>8843</v>
      </c>
      <c r="K3425" t="s">
        <v>1655</v>
      </c>
      <c r="L3425">
        <v>290196235</v>
      </c>
      <c r="M3425" t="s">
        <v>8844</v>
      </c>
      <c r="N3425" t="b">
        <v>1</v>
      </c>
    </row>
    <row r="3426" spans="1:14" x14ac:dyDescent="0.2">
      <c r="A3426">
        <v>290</v>
      </c>
      <c r="B3426">
        <v>58</v>
      </c>
      <c r="C3426">
        <v>174</v>
      </c>
      <c r="D3426">
        <v>116</v>
      </c>
      <c r="E3426" t="s">
        <v>140</v>
      </c>
      <c r="F3426" t="s">
        <v>8845</v>
      </c>
      <c r="G3426" t="s">
        <v>8846</v>
      </c>
      <c r="H3426" t="s">
        <v>8847</v>
      </c>
      <c r="I3426" t="s">
        <v>8848</v>
      </c>
      <c r="J3426" t="s">
        <v>8849</v>
      </c>
      <c r="K3426" t="s">
        <v>1655</v>
      </c>
      <c r="L3426">
        <v>290198635</v>
      </c>
      <c r="M3426" t="s">
        <v>8585</v>
      </c>
      <c r="N3426" t="b">
        <v>1</v>
      </c>
    </row>
    <row r="3427" spans="1:14" x14ac:dyDescent="0.2">
      <c r="A3427">
        <v>291</v>
      </c>
      <c r="B3427">
        <v>61</v>
      </c>
      <c r="C3427">
        <v>176</v>
      </c>
      <c r="D3427">
        <v>115</v>
      </c>
      <c r="E3427" t="s">
        <v>143</v>
      </c>
      <c r="F3427" t="s">
        <v>8850</v>
      </c>
      <c r="G3427" t="s">
        <v>8851</v>
      </c>
      <c r="H3427" t="s">
        <v>8852</v>
      </c>
      <c r="I3427" t="s">
        <v>8853</v>
      </c>
      <c r="J3427" t="s">
        <v>678</v>
      </c>
      <c r="K3427" t="s">
        <v>1556</v>
      </c>
      <c r="L3427">
        <v>291197725</v>
      </c>
      <c r="M3427" t="s">
        <v>8854</v>
      </c>
      <c r="N3427" t="b">
        <v>1</v>
      </c>
    </row>
    <row r="3428" spans="1:14" x14ac:dyDescent="0.2">
      <c r="A3428">
        <v>291</v>
      </c>
      <c r="B3428">
        <v>59</v>
      </c>
      <c r="C3428">
        <v>175</v>
      </c>
      <c r="D3428">
        <v>116</v>
      </c>
      <c r="E3428" t="s">
        <v>140</v>
      </c>
      <c r="F3428" t="s">
        <v>8855</v>
      </c>
      <c r="G3428" t="s">
        <v>8856</v>
      </c>
      <c r="H3428" t="s">
        <v>8857</v>
      </c>
      <c r="I3428" t="s">
        <v>8858</v>
      </c>
      <c r="J3428" t="s">
        <v>8859</v>
      </c>
      <c r="K3428" t="s">
        <v>1655</v>
      </c>
      <c r="L3428">
        <v>291201014</v>
      </c>
      <c r="M3428" t="s">
        <v>8424</v>
      </c>
      <c r="N3428" t="b">
        <v>1</v>
      </c>
    </row>
    <row r="3429" spans="1:14" x14ac:dyDescent="0.2">
      <c r="A3429">
        <v>291</v>
      </c>
      <c r="B3429">
        <v>57</v>
      </c>
      <c r="C3429">
        <v>174</v>
      </c>
      <c r="D3429">
        <v>117</v>
      </c>
      <c r="E3429" t="s">
        <v>144</v>
      </c>
      <c r="F3429" t="s">
        <v>8860</v>
      </c>
      <c r="G3429" t="s">
        <v>8861</v>
      </c>
      <c r="H3429" t="s">
        <v>8862</v>
      </c>
      <c r="I3429" t="s">
        <v>8863</v>
      </c>
      <c r="J3429" t="s">
        <v>8864</v>
      </c>
      <c r="K3429" t="s">
        <v>1655</v>
      </c>
      <c r="L3429">
        <v>291205748</v>
      </c>
      <c r="M3429" t="s">
        <v>461</v>
      </c>
      <c r="N3429" t="b">
        <v>1</v>
      </c>
    </row>
    <row r="3430" spans="1:14" x14ac:dyDescent="0.2">
      <c r="A3430">
        <v>292</v>
      </c>
      <c r="B3430">
        <v>60</v>
      </c>
      <c r="C3430">
        <v>176</v>
      </c>
      <c r="D3430">
        <v>116</v>
      </c>
      <c r="E3430" t="s">
        <v>140</v>
      </c>
      <c r="F3430" t="s">
        <v>8865</v>
      </c>
      <c r="G3430" t="s">
        <v>8866</v>
      </c>
      <c r="H3430" t="s">
        <v>8867</v>
      </c>
      <c r="I3430" t="s">
        <v>8818</v>
      </c>
      <c r="J3430" t="s">
        <v>8859</v>
      </c>
      <c r="K3430" t="s">
        <v>1556</v>
      </c>
      <c r="L3430">
        <v>292201969</v>
      </c>
      <c r="M3430" t="s">
        <v>8762</v>
      </c>
      <c r="N3430" t="b">
        <v>1</v>
      </c>
    </row>
    <row r="3431" spans="1:14" x14ac:dyDescent="0.2">
      <c r="A3431">
        <v>292</v>
      </c>
      <c r="B3431">
        <v>58</v>
      </c>
      <c r="C3431">
        <v>175</v>
      </c>
      <c r="D3431">
        <v>117</v>
      </c>
      <c r="E3431" t="s">
        <v>144</v>
      </c>
      <c r="F3431" t="s">
        <v>8868</v>
      </c>
      <c r="G3431" t="s">
        <v>8869</v>
      </c>
      <c r="H3431" t="s">
        <v>8870</v>
      </c>
      <c r="I3431" t="s">
        <v>8424</v>
      </c>
      <c r="J3431" t="s">
        <v>8871</v>
      </c>
      <c r="K3431" t="s">
        <v>1655</v>
      </c>
      <c r="L3431">
        <v>292207861</v>
      </c>
      <c r="M3431" t="s">
        <v>8872</v>
      </c>
      <c r="N3431" t="b">
        <v>1</v>
      </c>
    </row>
    <row r="3432" spans="1:14" x14ac:dyDescent="0.2">
      <c r="A3432">
        <v>293</v>
      </c>
      <c r="B3432">
        <v>61</v>
      </c>
      <c r="C3432">
        <v>177</v>
      </c>
      <c r="D3432">
        <v>116</v>
      </c>
      <c r="E3432" t="s">
        <v>140</v>
      </c>
      <c r="F3432" t="s">
        <v>8873</v>
      </c>
      <c r="G3432" t="s">
        <v>8874</v>
      </c>
      <c r="H3432" t="s">
        <v>8875</v>
      </c>
      <c r="I3432" t="s">
        <v>8876</v>
      </c>
      <c r="J3432" t="s">
        <v>8877</v>
      </c>
      <c r="K3432" t="s">
        <v>1655</v>
      </c>
      <c r="L3432">
        <v>293204583</v>
      </c>
      <c r="M3432" t="s">
        <v>8878</v>
      </c>
      <c r="N3432" t="b">
        <v>1</v>
      </c>
    </row>
    <row r="3433" spans="1:14" x14ac:dyDescent="0.2">
      <c r="A3433">
        <v>293</v>
      </c>
      <c r="B3433">
        <v>59</v>
      </c>
      <c r="C3433">
        <v>176</v>
      </c>
      <c r="D3433">
        <v>117</v>
      </c>
      <c r="E3433" t="s">
        <v>144</v>
      </c>
      <c r="F3433" t="s">
        <v>8879</v>
      </c>
      <c r="G3433" t="s">
        <v>8880</v>
      </c>
      <c r="H3433" t="s">
        <v>8881</v>
      </c>
      <c r="I3433" t="s">
        <v>8882</v>
      </c>
      <c r="J3433" t="s">
        <v>8871</v>
      </c>
      <c r="K3433" t="s">
        <v>1556</v>
      </c>
      <c r="L3433">
        <v>293208727</v>
      </c>
      <c r="M3433" t="s">
        <v>8883</v>
      </c>
      <c r="N3433" t="b">
        <v>1</v>
      </c>
    </row>
    <row r="3434" spans="1:14" x14ac:dyDescent="0.2">
      <c r="A3434">
        <v>293</v>
      </c>
      <c r="B3434">
        <v>57</v>
      </c>
      <c r="C3434">
        <v>175</v>
      </c>
      <c r="D3434">
        <v>118</v>
      </c>
      <c r="E3434" t="s">
        <v>145</v>
      </c>
      <c r="F3434" t="s">
        <v>8884</v>
      </c>
      <c r="G3434" t="s">
        <v>8885</v>
      </c>
      <c r="H3434" t="s">
        <v>8886</v>
      </c>
      <c r="I3434" t="s">
        <v>8887</v>
      </c>
      <c r="J3434" t="s">
        <v>8888</v>
      </c>
      <c r="K3434" t="s">
        <v>1655</v>
      </c>
      <c r="L3434">
        <v>293213423</v>
      </c>
      <c r="M3434" t="s">
        <v>8889</v>
      </c>
      <c r="N3434" t="b">
        <v>1</v>
      </c>
    </row>
    <row r="3435" spans="1:14" x14ac:dyDescent="0.2">
      <c r="A3435">
        <v>294</v>
      </c>
      <c r="B3435">
        <v>60</v>
      </c>
      <c r="C3435">
        <v>177</v>
      </c>
      <c r="D3435">
        <v>117</v>
      </c>
      <c r="E3435" t="s">
        <v>144</v>
      </c>
      <c r="F3435" t="s">
        <v>8890</v>
      </c>
      <c r="G3435" t="s">
        <v>8891</v>
      </c>
      <c r="H3435" t="s">
        <v>8892</v>
      </c>
      <c r="I3435" t="s">
        <v>8585</v>
      </c>
      <c r="J3435" t="s">
        <v>8893</v>
      </c>
      <c r="K3435" t="s">
        <v>1655</v>
      </c>
      <c r="L3435">
        <v>294210840</v>
      </c>
      <c r="M3435" t="s">
        <v>8587</v>
      </c>
      <c r="N3435" t="b">
        <v>1</v>
      </c>
    </row>
    <row r="3436" spans="1:14" x14ac:dyDescent="0.2">
      <c r="A3436">
        <v>294</v>
      </c>
      <c r="B3436">
        <v>58</v>
      </c>
      <c r="C3436">
        <v>176</v>
      </c>
      <c r="D3436">
        <v>118</v>
      </c>
      <c r="E3436" t="s">
        <v>145</v>
      </c>
      <c r="F3436" t="s">
        <v>8894</v>
      </c>
      <c r="G3436" t="s">
        <v>8895</v>
      </c>
      <c r="H3436" t="s">
        <v>8896</v>
      </c>
      <c r="I3436" t="s">
        <v>8878</v>
      </c>
      <c r="J3436" t="s">
        <v>8897</v>
      </c>
      <c r="K3436" t="s">
        <v>1655</v>
      </c>
      <c r="L3436">
        <v>294213979</v>
      </c>
      <c r="M3436" t="s">
        <v>8898</v>
      </c>
      <c r="N3436" t="b">
        <v>1</v>
      </c>
    </row>
    <row r="3437" spans="1:14" x14ac:dyDescent="0.2">
      <c r="A3437">
        <v>295</v>
      </c>
      <c r="B3437">
        <v>59</v>
      </c>
      <c r="C3437">
        <v>177</v>
      </c>
      <c r="D3437">
        <v>118</v>
      </c>
      <c r="E3437" t="s">
        <v>145</v>
      </c>
      <c r="F3437" t="s">
        <v>8899</v>
      </c>
      <c r="G3437" t="s">
        <v>8900</v>
      </c>
      <c r="H3437" t="s">
        <v>8901</v>
      </c>
      <c r="I3437" t="s">
        <v>8533</v>
      </c>
      <c r="J3437" t="s">
        <v>8902</v>
      </c>
      <c r="K3437" t="s">
        <v>1655</v>
      </c>
      <c r="L3437">
        <v>295216178</v>
      </c>
      <c r="M3437" t="s">
        <v>8534</v>
      </c>
      <c r="N3437" t="b">
        <v>1</v>
      </c>
    </row>
    <row r="3438" spans="1:14" x14ac:dyDescent="0.2"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 Angles</vt:lpstr>
      <vt:lpstr>AME2020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Porter</cp:lastModifiedBy>
  <dcterms:created xsi:type="dcterms:W3CDTF">2020-06-16T13:07:13Z</dcterms:created>
  <dcterms:modified xsi:type="dcterms:W3CDTF">2021-07-22T21:12:23Z</dcterms:modified>
</cp:coreProperties>
</file>