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Dashboard" sheetId="2" state="visible" r:id="rId2"/>
    <sheet xmlns:r="http://schemas.openxmlformats.org/officeDocument/2006/relationships" name="Valuation" sheetId="3" state="visible" r:id="rId3"/>
    <sheet xmlns:r="http://schemas.openxmlformats.org/officeDocument/2006/relationships" name="Fundamentals" sheetId="4" state="visible" r:id="rId4"/>
    <sheet xmlns:r="http://schemas.openxmlformats.org/officeDocument/2006/relationships" name="Annual_Summary" sheetId="5" state="visible" r:id="rId5"/>
    <sheet xmlns:r="http://schemas.openxmlformats.org/officeDocument/2006/relationships" name="Price_Indicators" sheetId="6" state="visible" r:id="rId6"/>
    <sheet xmlns:r="http://schemas.openxmlformats.org/officeDocument/2006/relationships" name="News_Headlines" sheetId="7" state="visible" r:id="rId7"/>
    <sheet xmlns:r="http://schemas.openxmlformats.org/officeDocument/2006/relationships" name="Peer_Comparison" sheetId="8" state="visible" r:id="rId8"/>
    <sheet xmlns:r="http://schemas.openxmlformats.org/officeDocument/2006/relationships" name="Correlation_Matrix" sheetId="9" state="visible" r:id="rId9"/>
    <sheet xmlns:r="http://schemas.openxmlformats.org/officeDocument/2006/relationships" name="Monte_Carlo" sheetId="10" state="visible" r:id="rId10"/>
    <sheet xmlns:r="http://schemas.openxmlformats.org/officeDocument/2006/relationships" name="Charts" sheetId="11" state="visible" r:id="rId11"/>
    <sheet xmlns:r="http://schemas.openxmlformats.org/officeDocument/2006/relationships" name="Methodology" sheetId="12" state="visible" r:id="rId12"/>
  </sheets>
  <definedNames>
    <definedName name="_xlnm._FilterDatabase" localSheetId="4" hidden="1">'Annual_Summary'!$A$2:$E$2</definedName>
    <definedName name="_xlnm._FilterDatabase" localSheetId="5" hidden="1">'Price_Indicators'!$A$1:$Q$1</definedName>
    <definedName name="_xlnm._FilterDatabase" localSheetId="6" hidden="1">'News_Headlines'!$A$1:$G$1</definedName>
    <definedName name="_xlnm._FilterDatabase" localSheetId="7" hidden="1">'Peer_Comparison'!$A$1:$F$1</definedName>
  </definedNames>
  <calcPr calcId="124519" fullCalcOnLoad="1"/>
</workbook>
</file>

<file path=xl/styles.xml><?xml version="1.0" encoding="utf-8"?>
<styleSheet xmlns="http://schemas.openxmlformats.org/spreadsheetml/2006/main">
  <numFmts count="14">
    <numFmt numFmtId="164" formatCode="&quot;$&quot;#,##0.00"/>
    <numFmt numFmtId="165" formatCode="0.0000"/>
    <numFmt numFmtId="166" formatCode="+0.0&quot; pts&quot;;-0.0&quot; pts&quot;"/>
    <numFmt numFmtId="167" formatCode="+0.0%;-0.0%"/>
    <numFmt numFmtId="168" formatCode="0.0%"/>
    <numFmt numFmtId="169" formatCode="yyyy-mm-dd h:mm:ss"/>
    <numFmt numFmtId="170" formatCode="yyyy-mm-dd"/>
    <numFmt numFmtId="171" formatCode="_($* #,##0.00_)"/>
    <numFmt numFmtId="172" formatCode="$#,##0.0,,,&quot;B&quot;"/>
    <numFmt numFmtId="173" formatCode="#,##0.00,,,&quot;B&quot;"/>
    <numFmt numFmtId="174" formatCode="0.000"/>
    <numFmt numFmtId="175" formatCode="0.00&quot;x&quot;"/>
    <numFmt numFmtId="176" formatCode="&quot;$&quot;#,##0.0,,,&quot;B&quot;"/>
    <numFmt numFmtId="177" formatCode="0.0"/>
  </numFmts>
  <fonts count="32">
    <font>
      <name val="Calibri"/>
      <family val="2"/>
      <color theme="1"/>
      <sz val="11"/>
      <scheme val="minor"/>
    </font>
    <font>
      <name val="Calibri"/>
      <b val="1"/>
      <color rgb="001F4E79"/>
      <sz val="18"/>
    </font>
    <font>
      <name val="Calibri"/>
      <i val="1"/>
      <color rgb="00888888"/>
      <sz val="9"/>
    </font>
    <font>
      <name val="Calibri"/>
      <b val="1"/>
      <color rgb="00FFFFFF"/>
      <sz val="11"/>
    </font>
    <font>
      <name val="Calibri"/>
      <sz val="10"/>
    </font>
    <font>
      <name val="Calibri"/>
      <b val="1"/>
      <sz val="10"/>
    </font>
    <font>
      <name val="Calibri"/>
      <b val="1"/>
      <color rgb="00FFFFFF"/>
      <sz val="10"/>
    </font>
    <font>
      <name val="Calibri"/>
      <b val="1"/>
      <color rgb="00FFFFFF"/>
      <sz val="12"/>
    </font>
    <font>
      <name val="Calibri"/>
      <i val="1"/>
      <sz val="10"/>
    </font>
    <font>
      <name val="Calibri"/>
      <b val="1"/>
      <color rgb="001F4E79"/>
      <sz val="10"/>
    </font>
    <font>
      <name val="Calibri"/>
      <b val="1"/>
      <color rgb="00FFFFFF"/>
      <sz val="9"/>
    </font>
    <font>
      <name val="Calibri"/>
      <color rgb="00000000"/>
      <sz val="10"/>
    </font>
    <font>
      <name val="Calibri"/>
      <b val="1"/>
      <color rgb="00FF0000"/>
      <sz val="10"/>
    </font>
    <font>
      <name val="Calibri"/>
      <sz val="9"/>
    </font>
    <font>
      <name val="Calibri"/>
      <i val="1"/>
      <color rgb="00888888"/>
      <sz val="8"/>
    </font>
    <font>
      <name val="Calibri"/>
      <b val="1"/>
      <color rgb="00FFFFFF"/>
    </font>
    <font>
      <name val="Calibri"/>
      <b val="1"/>
      <sz val="9"/>
    </font>
    <font>
      <name val="Calibri"/>
      <b val="1"/>
      <color rgb="001F4E79"/>
      <sz val="14"/>
    </font>
    <font>
      <name val="Calibri"/>
      <b val="1"/>
      <color rgb="009C0006"/>
      <sz val="10"/>
    </font>
    <font>
      <name val="Calibri"/>
      <b val="1"/>
      <color rgb="007F6000"/>
      <sz val="10"/>
    </font>
    <font>
      <name val="Calibri"/>
      <color rgb="002E75B6"/>
      <sz val="10"/>
      <u val="single"/>
    </font>
    <font>
      <name val="Calibri"/>
      <b val="1"/>
      <color rgb="00006100"/>
      <sz val="10"/>
    </font>
    <font>
      <name val="Calibri"/>
      <b val="1"/>
      <color rgb="001F4E79"/>
      <sz val="12"/>
    </font>
    <font>
      <name val="Calibri"/>
      <b val="1"/>
      <color rgb="001F4E79"/>
      <sz val="13"/>
    </font>
    <font>
      <name val="Calibri"/>
      <b val="1"/>
      <color rgb="001F4E79"/>
      <sz val="30"/>
    </font>
    <font>
      <name val="Calibri"/>
      <sz val="11"/>
    </font>
    <font>
      <name val="Calibri"/>
      <b val="1"/>
      <color rgb="00000000"/>
      <sz val="10"/>
    </font>
    <font>
      <name val="Calibri"/>
      <b val="1"/>
      <color rgb="00999999"/>
      <sz val="10"/>
    </font>
    <font>
      <name val="Calibri"/>
      <b val="1"/>
      <color rgb="00FFFFFF"/>
      <sz val="22"/>
    </font>
    <font>
      <name val="Calibri"/>
      <b val="1"/>
      <color rgb="001F4E79"/>
      <sz val="16"/>
    </font>
    <font>
      <name val="Calibri"/>
      <b val="1"/>
      <color rgb="00808080"/>
      <sz val="8"/>
    </font>
    <font>
      <name val="Calibri"/>
      <b val="1"/>
      <color rgb="00FF0000"/>
      <sz val="16"/>
    </font>
  </fonts>
  <fills count="16">
    <fill>
      <patternFill/>
    </fill>
    <fill>
      <patternFill patternType="gray125"/>
    </fill>
    <fill>
      <patternFill patternType="solid">
        <fgColor rgb="001F4E79"/>
      </patternFill>
    </fill>
    <fill>
      <patternFill patternType="solid">
        <fgColor rgb="00FFFFFF"/>
      </patternFill>
    </fill>
    <fill>
      <patternFill patternType="solid">
        <fgColor rgb="00FF0000"/>
      </patternFill>
    </fill>
    <fill>
      <patternFill patternType="solid">
        <fgColor rgb="00F2F2F2"/>
      </patternFill>
    </fill>
    <fill>
      <patternFill patternType="solid">
        <fgColor rgb="00F0F5FB"/>
      </patternFill>
    </fill>
    <fill>
      <patternFill patternType="solid">
        <fgColor rgb="00BF8F00"/>
      </patternFill>
    </fill>
    <fill>
      <patternFill patternType="solid">
        <fgColor rgb="002E75B6"/>
      </patternFill>
    </fill>
    <fill>
      <patternFill patternType="solid">
        <fgColor rgb="0070AD47"/>
      </patternFill>
    </fill>
    <fill>
      <patternFill patternType="solid">
        <fgColor rgb="00FFF8E1"/>
      </patternFill>
    </fill>
    <fill>
      <patternFill patternType="solid">
        <fgColor rgb="0016a34a"/>
      </patternFill>
    </fill>
    <fill>
      <patternFill patternType="solid">
        <fgColor rgb="00FFC7CE"/>
      </patternFill>
    </fill>
    <fill>
      <patternFill patternType="solid">
        <fgColor rgb="00FFF2CC"/>
      </patternFill>
    </fill>
    <fill>
      <patternFill patternType="solid">
        <fgColor rgb="00C6EFCE"/>
      </patternFill>
    </fill>
    <fill>
      <patternFill patternType="solid">
        <fgColor rgb="00D6E4F0"/>
      </patternFill>
    </fill>
  </fills>
  <borders count="5">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s>
  <cellStyleXfs count="1">
    <xf numFmtId="0" fontId="0" fillId="0" borderId="0"/>
  </cellStyleXfs>
  <cellXfs count="138">
    <xf numFmtId="0" fontId="0" fillId="0" borderId="0" pivotButton="0" quotePrefix="0" xfId="0"/>
    <xf numFmtId="0" fontId="0" fillId="2" borderId="0" pivotButton="0" quotePrefix="0" xfId="0"/>
    <xf numFmtId="0" fontId="28" fillId="2" borderId="0" applyAlignment="1" pivotButton="0" quotePrefix="0" xfId="0">
      <alignment horizontal="left" vertical="center" indent="1"/>
    </xf>
    <xf numFmtId="0" fontId="2" fillId="0" borderId="0" applyAlignment="1" pivotButton="0" quotePrefix="0" xfId="0">
      <alignment horizontal="left" indent="1"/>
    </xf>
    <xf numFmtId="0" fontId="29" fillId="6" borderId="1" applyAlignment="1" pivotButton="0" quotePrefix="0" xfId="0">
      <alignment horizontal="center" vertical="center"/>
    </xf>
    <xf numFmtId="0" fontId="31" fillId="6" borderId="1" applyAlignment="1" pivotButton="0" quotePrefix="0" xfId="0">
      <alignment horizontal="center" vertical="center"/>
    </xf>
    <xf numFmtId="0" fontId="30" fillId="6" borderId="1" applyAlignment="1" pivotButton="0" quotePrefix="0" xfId="0">
      <alignment horizontal="center" vertical="center"/>
    </xf>
    <xf numFmtId="0" fontId="22" fillId="0" borderId="0" pivotButton="0" quotePrefix="0" xfId="0"/>
    <xf numFmtId="0" fontId="20"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xf>
    <xf numFmtId="0" fontId="3" fillId="2" borderId="0" applyAlignment="1" pivotButton="0" quotePrefix="0" xfId="0">
      <alignment horizontal="left" vertical="center"/>
    </xf>
    <xf numFmtId="0" fontId="15" fillId="8" borderId="0" pivotButton="0" quotePrefix="0" xfId="0"/>
    <xf numFmtId="0" fontId="4" fillId="3" borderId="1" pivotButton="0" quotePrefix="0" xfId="0"/>
    <xf numFmtId="164" fontId="5" fillId="3" borderId="1" applyAlignment="1" pivotButton="0" quotePrefix="0" xfId="0">
      <alignment horizontal="right"/>
    </xf>
    <xf numFmtId="0" fontId="16" fillId="0" borderId="0" pivotButton="0" quotePrefix="0" xfId="0"/>
    <xf numFmtId="0" fontId="4" fillId="5" borderId="1" pivotButton="0" quotePrefix="0" xfId="0"/>
    <xf numFmtId="10" fontId="6" fillId="4" borderId="1" applyAlignment="1" pivotButton="0" quotePrefix="0" xfId="0">
      <alignment horizontal="right"/>
    </xf>
    <xf numFmtId="164" fontId="5" fillId="5" borderId="1" applyAlignment="1" pivotButton="0" quotePrefix="0" xfId="0">
      <alignment horizontal="right"/>
    </xf>
    <xf numFmtId="165" fontId="5" fillId="3" borderId="1" applyAlignment="1" pivotButton="0" quotePrefix="0" xfId="0">
      <alignment horizontal="right"/>
    </xf>
    <xf numFmtId="10" fontId="5" fillId="5" borderId="1" applyAlignment="1" pivotButton="0" quotePrefix="0" xfId="0">
      <alignment horizontal="right"/>
    </xf>
    <xf numFmtId="10" fontId="5" fillId="3" borderId="1" applyAlignment="1" pivotButton="0" quotePrefix="0" xfId="0">
      <alignment horizontal="right"/>
    </xf>
    <xf numFmtId="0" fontId="5" fillId="3" borderId="1" applyAlignment="1" pivotButton="0" quotePrefix="0" xfId="0">
      <alignment horizontal="right"/>
    </xf>
    <xf numFmtId="0" fontId="6" fillId="4" borderId="1" applyAlignment="1" pivotButton="0" quotePrefix="0" xfId="0">
      <alignment horizontal="right"/>
    </xf>
    <xf numFmtId="0" fontId="5" fillId="6" borderId="1" applyAlignment="1" pivotButton="0" quotePrefix="0" xfId="0">
      <alignment vertical="top" wrapText="1"/>
    </xf>
    <xf numFmtId="0" fontId="5" fillId="0" borderId="1" pivotButton="0" quotePrefix="0" xfId="0"/>
    <xf numFmtId="0" fontId="7" fillId="7" borderId="1" applyAlignment="1" pivotButton="0" quotePrefix="0" xfId="0">
      <alignment horizontal="right"/>
    </xf>
    <xf numFmtId="0" fontId="4" fillId="0" borderId="1" pivotButton="0" quotePrefix="0" xfId="0"/>
    <xf numFmtId="0" fontId="6" fillId="7" borderId="1" applyAlignment="1" pivotButton="0" quotePrefix="0" xfId="0">
      <alignment horizontal="right"/>
    </xf>
    <xf numFmtId="0" fontId="6" fillId="8" borderId="1" applyAlignment="1" pivotButton="0" quotePrefix="0" xfId="0">
      <alignment horizontal="center" vertical="center" wrapText="1"/>
    </xf>
    <xf numFmtId="0" fontId="5" fillId="0" borderId="1" applyAlignment="1" pivotButton="0" quotePrefix="0" xfId="0">
      <alignment horizontal="right"/>
    </xf>
    <xf numFmtId="0" fontId="6" fillId="7" borderId="1" applyAlignment="1" pivotButton="0" quotePrefix="0" xfId="0">
      <alignment horizontal="center"/>
    </xf>
    <xf numFmtId="0" fontId="6" fillId="4" borderId="1" applyAlignment="1" pivotButton="0" quotePrefix="0" xfId="0">
      <alignment horizontal="center"/>
    </xf>
    <xf numFmtId="0" fontId="6" fillId="9" borderId="1" applyAlignment="1" pivotButton="0" quotePrefix="0" xfId="0">
      <alignment horizontal="center"/>
    </xf>
    <xf numFmtId="0" fontId="8" fillId="10" borderId="1" applyAlignment="1" pivotButton="0" quotePrefix="0" xfId="0">
      <alignment vertical="top" wrapText="1"/>
    </xf>
    <xf numFmtId="0" fontId="9" fillId="0" borderId="0" pivotButton="0" quotePrefix="0" xfId="0"/>
    <xf numFmtId="0" fontId="4" fillId="0" borderId="1" applyAlignment="1" pivotButton="0" quotePrefix="0" xfId="0">
      <alignment vertical="top" wrapText="1"/>
    </xf>
    <xf numFmtId="166" fontId="6" fillId="4" borderId="1" applyAlignment="1" pivotButton="0" quotePrefix="0" xfId="0">
      <alignment horizontal="right"/>
    </xf>
    <xf numFmtId="0" fontId="10" fillId="2" borderId="1" applyAlignment="1" pivotButton="0" quotePrefix="0" xfId="0">
      <alignment horizontal="left"/>
    </xf>
    <xf numFmtId="0" fontId="10" fillId="2" borderId="1" applyAlignment="1" pivotButton="0" quotePrefix="0" xfId="0">
      <alignment horizontal="center"/>
    </xf>
    <xf numFmtId="0" fontId="11" fillId="0" borderId="1" pivotButton="0" quotePrefix="0" xfId="0"/>
    <xf numFmtId="167" fontId="11" fillId="0" borderId="1" applyAlignment="1" pivotButton="0" quotePrefix="0" xfId="0">
      <alignment horizontal="right"/>
    </xf>
    <xf numFmtId="166" fontId="12" fillId="0" borderId="1" applyAlignment="1" pivotButton="0" quotePrefix="0" xfId="0">
      <alignment horizontal="right"/>
    </xf>
    <xf numFmtId="0" fontId="5" fillId="5" borderId="1" applyAlignment="1" pivotButton="0" quotePrefix="0" xfId="0">
      <alignment horizontal="right"/>
    </xf>
    <xf numFmtId="0" fontId="13" fillId="0" borderId="0" applyAlignment="1" pivotButton="0" quotePrefix="0" xfId="0">
      <alignment vertical="center" wrapText="1"/>
    </xf>
    <xf numFmtId="0" fontId="6" fillId="11" borderId="1" applyAlignment="1" pivotButton="0" quotePrefix="0" xfId="0">
      <alignment horizontal="right"/>
    </xf>
    <xf numFmtId="168" fontId="5" fillId="5" borderId="1" applyAlignment="1" pivotButton="0" quotePrefix="0" xfId="0">
      <alignment horizontal="right"/>
    </xf>
    <xf numFmtId="167" fontId="6" fillId="9" borderId="1" applyAlignment="1" pivotButton="0" quotePrefix="0" xfId="0">
      <alignment horizontal="right"/>
    </xf>
    <xf numFmtId="0" fontId="6" fillId="2" borderId="1" applyAlignment="1" pivotButton="0" quotePrefix="0" xfId="0">
      <alignment horizontal="right"/>
    </xf>
    <xf numFmtId="0" fontId="5" fillId="0" borderId="1" applyAlignment="1" pivotButton="0" quotePrefix="0" xfId="0">
      <alignment horizontal="left"/>
    </xf>
    <xf numFmtId="0" fontId="14" fillId="0" borderId="0" pivotButton="0" quotePrefix="0" xfId="0"/>
    <xf numFmtId="2" fontId="5" fillId="5" borderId="1" applyAlignment="1" pivotButton="0" quotePrefix="0" xfId="0">
      <alignment horizontal="right"/>
    </xf>
    <xf numFmtId="1" fontId="5" fillId="3" borderId="1" applyAlignment="1" pivotButton="0" quotePrefix="0" xfId="0">
      <alignment horizontal="right"/>
    </xf>
    <xf numFmtId="1" fontId="5" fillId="5" borderId="1" applyAlignment="1" pivotButton="0" quotePrefix="0" xfId="0">
      <alignment horizontal="right"/>
    </xf>
    <xf numFmtId="2" fontId="5" fillId="3" borderId="1" applyAlignment="1" pivotButton="0" quotePrefix="0" xfId="0">
      <alignment horizontal="right"/>
    </xf>
    <xf numFmtId="168" fontId="5" fillId="3" borderId="1" applyAlignment="1" pivotButton="0" quotePrefix="0" xfId="0">
      <alignment horizontal="right"/>
    </xf>
    <xf numFmtId="0" fontId="4" fillId="6" borderId="1" applyAlignment="1" pivotButton="0" quotePrefix="0" xfId="0">
      <alignment vertical="top" wrapText="1"/>
    </xf>
    <xf numFmtId="0" fontId="8" fillId="0" borderId="1" applyAlignment="1" pivotButton="0" quotePrefix="0" xfId="0">
      <alignment vertical="top" wrapText="1"/>
    </xf>
    <xf numFmtId="0" fontId="17" fillId="0" borderId="0" pivotButton="0" quotePrefix="0" xfId="0"/>
    <xf numFmtId="0" fontId="2" fillId="0" borderId="0" applyAlignment="1" pivotButton="0" quotePrefix="0" xfId="0">
      <alignment vertical="top" wrapText="1"/>
    </xf>
    <xf numFmtId="0" fontId="3" fillId="2" borderId="0" pivotButton="0" quotePrefix="0" xfId="0"/>
    <xf numFmtId="168" fontId="24" fillId="6" borderId="1" applyAlignment="1" pivotButton="0" quotePrefix="0" xfId="0">
      <alignment horizontal="center" vertical="center"/>
    </xf>
    <xf numFmtId="0" fontId="25" fillId="6" borderId="1" applyAlignment="1" pivotButton="0" quotePrefix="0" xfId="0">
      <alignment vertical="center" wrapText="1"/>
    </xf>
    <xf numFmtId="171" fontId="5" fillId="0" borderId="1" applyAlignment="1" pivotButton="0" quotePrefix="0" xfId="0">
      <alignment horizontal="right"/>
    </xf>
    <xf numFmtId="0" fontId="2" fillId="0" borderId="0" applyAlignment="1" pivotButton="0" quotePrefix="0" xfId="0">
      <alignment vertical="center"/>
    </xf>
    <xf numFmtId="167" fontId="5" fillId="0" borderId="1" applyAlignment="1" pivotButton="0" quotePrefix="0" xfId="0">
      <alignment horizontal="right"/>
    </xf>
    <xf numFmtId="0" fontId="0" fillId="0" borderId="4" pivotButton="0" quotePrefix="0" xfId="0"/>
    <xf numFmtId="0" fontId="4" fillId="0" borderId="1" applyAlignment="1" pivotButton="0" quotePrefix="0" xfId="0">
      <alignment horizontal="left"/>
    </xf>
    <xf numFmtId="168" fontId="4" fillId="0" borderId="1" applyAlignment="1" pivotButton="0" quotePrefix="0" xfId="0">
      <alignment horizontal="right"/>
    </xf>
    <xf numFmtId="171" fontId="4" fillId="0" borderId="1" applyAlignment="1" pivotButton="0" quotePrefix="0" xfId="0">
      <alignment horizontal="right"/>
    </xf>
    <xf numFmtId="167" fontId="4" fillId="0" borderId="1" applyAlignment="1" pivotButton="0" quotePrefix="0" xfId="0">
      <alignment horizontal="right"/>
    </xf>
    <xf numFmtId="0" fontId="5" fillId="15" borderId="1" applyAlignment="1" pivotButton="0" quotePrefix="0" xfId="0">
      <alignment horizontal="left"/>
    </xf>
    <xf numFmtId="168" fontId="5" fillId="15" borderId="1" applyAlignment="1" pivotButton="0" quotePrefix="0" xfId="0">
      <alignment horizontal="right"/>
    </xf>
    <xf numFmtId="171" fontId="5" fillId="15" borderId="1" applyAlignment="1" pivotButton="0" quotePrefix="0" xfId="0">
      <alignment horizontal="right"/>
    </xf>
    <xf numFmtId="167" fontId="5" fillId="15" borderId="1" applyAlignment="1" pivotButton="0" quotePrefix="0" xfId="0">
      <alignment horizontal="right"/>
    </xf>
    <xf numFmtId="0" fontId="5" fillId="6" borderId="1" applyAlignment="1" pivotButton="0" quotePrefix="0" xfId="0">
      <alignment horizontal="left"/>
    </xf>
    <xf numFmtId="168" fontId="5" fillId="6" borderId="1" applyAlignment="1" pivotButton="0" quotePrefix="0" xfId="0">
      <alignment horizontal="right"/>
    </xf>
    <xf numFmtId="171" fontId="5" fillId="6" borderId="1" applyAlignment="1" pivotButton="0" quotePrefix="0" xfId="0">
      <alignment horizontal="right"/>
    </xf>
    <xf numFmtId="167" fontId="5" fillId="6" borderId="1" applyAlignment="1" pivotButton="0" quotePrefix="0" xfId="0">
      <alignment horizontal="right"/>
    </xf>
    <xf numFmtId="10" fontId="5" fillId="13" borderId="1" applyAlignment="1" pivotButton="0" quotePrefix="0" xfId="0">
      <alignment horizontal="right"/>
    </xf>
    <xf numFmtId="1" fontId="5" fillId="13" borderId="1" applyAlignment="1" pivotButton="0" quotePrefix="0" xfId="0">
      <alignment horizontal="right"/>
    </xf>
    <xf numFmtId="172" fontId="5" fillId="13" borderId="1" applyAlignment="1" pivotButton="0" quotePrefix="0" xfId="0">
      <alignment horizontal="right"/>
    </xf>
    <xf numFmtId="168" fontId="5" fillId="13" borderId="1" applyAlignment="1" pivotButton="0" quotePrefix="0" xfId="0">
      <alignment horizontal="right"/>
    </xf>
    <xf numFmtId="173" fontId="5" fillId="13" borderId="1" applyAlignment="1" pivotButton="0" quotePrefix="0" xfId="0">
      <alignment horizontal="right"/>
    </xf>
    <xf numFmtId="171" fontId="5" fillId="13" borderId="1" applyAlignment="1" pivotButton="0" quotePrefix="0" xfId="0">
      <alignment horizontal="right"/>
    </xf>
    <xf numFmtId="1" fontId="4" fillId="0" borderId="1" applyAlignment="1" pivotButton="0" quotePrefix="0" xfId="0">
      <alignment horizontal="right"/>
    </xf>
    <xf numFmtId="172" fontId="4" fillId="0" borderId="1" applyAlignment="1" pivotButton="0" quotePrefix="0" xfId="0">
      <alignment horizontal="right"/>
    </xf>
    <xf numFmtId="174" fontId="4" fillId="0" borderId="1" applyAlignment="1" pivotButton="0" quotePrefix="0" xfId="0">
      <alignment horizontal="right"/>
    </xf>
    <xf numFmtId="1" fontId="4" fillId="5" borderId="1" applyAlignment="1" pivotButton="0" quotePrefix="0" xfId="0">
      <alignment horizontal="right"/>
    </xf>
    <xf numFmtId="168" fontId="4" fillId="5" borderId="1" applyAlignment="1" pivotButton="0" quotePrefix="0" xfId="0">
      <alignment horizontal="right"/>
    </xf>
    <xf numFmtId="172" fontId="4" fillId="5" borderId="1" applyAlignment="1" pivotButton="0" quotePrefix="0" xfId="0">
      <alignment horizontal="right"/>
    </xf>
    <xf numFmtId="174" fontId="4" fillId="5" borderId="1" applyAlignment="1" pivotButton="0" quotePrefix="0" xfId="0">
      <alignment horizontal="right"/>
    </xf>
    <xf numFmtId="172" fontId="5" fillId="15" borderId="1" applyAlignment="1" pivotButton="0" quotePrefix="0" xfId="0">
      <alignment horizontal="right"/>
    </xf>
    <xf numFmtId="0" fontId="16" fillId="0" borderId="1" pivotButton="0" quotePrefix="0" xfId="0"/>
    <xf numFmtId="0" fontId="8" fillId="6" borderId="1" applyAlignment="1" pivotButton="0" quotePrefix="0" xfId="0">
      <alignment vertical="top" wrapText="1"/>
    </xf>
    <xf numFmtId="175" fontId="26" fillId="5" borderId="1" applyAlignment="1" pivotButton="0" quotePrefix="0" xfId="0">
      <alignment horizontal="right"/>
    </xf>
    <xf numFmtId="175" fontId="26" fillId="0" borderId="1" applyAlignment="1" pivotButton="0" quotePrefix="0" xfId="0">
      <alignment horizontal="right"/>
    </xf>
    <xf numFmtId="0" fontId="27" fillId="0" borderId="1" applyAlignment="1" pivotButton="0" quotePrefix="0" xfId="0">
      <alignment horizontal="right"/>
    </xf>
    <xf numFmtId="168" fontId="26" fillId="5" borderId="1" applyAlignment="1" pivotButton="0" quotePrefix="0" xfId="0">
      <alignment horizontal="right"/>
    </xf>
    <xf numFmtId="168" fontId="26" fillId="0" borderId="1" applyAlignment="1" pivotButton="0" quotePrefix="0" xfId="0">
      <alignment horizontal="right"/>
    </xf>
    <xf numFmtId="0" fontId="26" fillId="0" borderId="1" applyAlignment="1" pivotButton="0" quotePrefix="0" xfId="0">
      <alignment horizontal="right"/>
    </xf>
    <xf numFmtId="176" fontId="26" fillId="0" borderId="1" applyAlignment="1" pivotButton="0" quotePrefix="0" xfId="0">
      <alignment horizontal="right"/>
    </xf>
    <xf numFmtId="2" fontId="26" fillId="5" borderId="1" applyAlignment="1" pivotButton="0" quotePrefix="0" xfId="0">
      <alignment horizontal="right"/>
    </xf>
    <xf numFmtId="2" fontId="26" fillId="0" borderId="1" applyAlignment="1" pivotButton="0" quotePrefix="0" xfId="0">
      <alignment horizontal="right"/>
    </xf>
    <xf numFmtId="0" fontId="26" fillId="5" borderId="1" applyAlignment="1" pivotButton="0" quotePrefix="0" xfId="0">
      <alignment horizontal="right"/>
    </xf>
    <xf numFmtId="0" fontId="6" fillId="8" borderId="1" pivotButton="0" quotePrefix="0" xfId="0"/>
    <xf numFmtId="177" fontId="4" fillId="0" borderId="1" pivotButton="0" quotePrefix="0" xfId="0"/>
    <xf numFmtId="0" fontId="17" fillId="0" borderId="0" applyAlignment="1" pivotButton="0" quotePrefix="0" xfId="0">
      <alignment horizontal="center" vertical="center"/>
    </xf>
    <xf numFmtId="1" fontId="4" fillId="3" borderId="1" pivotButton="0" quotePrefix="0" xfId="0"/>
    <xf numFmtId="10" fontId="18" fillId="12" borderId="1" pivotButton="0" quotePrefix="0" xfId="0"/>
    <xf numFmtId="10" fontId="6" fillId="9" borderId="1" pivotButton="0" quotePrefix="0" xfId="0"/>
    <xf numFmtId="10" fontId="4" fillId="3" borderId="1" pivotButton="0" quotePrefix="0" xfId="0"/>
    <xf numFmtId="1" fontId="4" fillId="5" borderId="1" pivotButton="0" quotePrefix="0" xfId="0"/>
    <xf numFmtId="10" fontId="4" fillId="5" borderId="1" pivotButton="0" quotePrefix="0" xfId="0"/>
    <xf numFmtId="0" fontId="6" fillId="2" borderId="1" applyAlignment="1" pivotButton="0" quotePrefix="0" xfId="0">
      <alignment horizontal="center" vertical="center" wrapText="1"/>
    </xf>
    <xf numFmtId="170" fontId="0" fillId="0" borderId="0" pivotButton="0" quotePrefix="0" xfId="0"/>
    <xf numFmtId="171" fontId="0" fillId="0" borderId="0" pivotButton="0" quotePrefix="0" xfId="0"/>
    <xf numFmtId="3" fontId="0" fillId="0" borderId="0" pivotButton="0" quotePrefix="0" xfId="0"/>
    <xf numFmtId="10" fontId="0" fillId="0" borderId="0" pivotButton="0" quotePrefix="0" xfId="0"/>
    <xf numFmtId="4" fontId="0" fillId="0" borderId="0" pivotButton="0" quotePrefix="0" xfId="0"/>
    <xf numFmtId="0" fontId="19" fillId="13" borderId="1" applyAlignment="1" pivotButton="0" quotePrefix="0" xfId="0">
      <alignment horizontal="center"/>
    </xf>
    <xf numFmtId="0" fontId="4" fillId="5" borderId="1" applyAlignment="1" pivotButton="0" quotePrefix="0" xfId="0">
      <alignment horizontal="center"/>
    </xf>
    <xf numFmtId="0" fontId="20" fillId="5" borderId="1" pivotButton="0" quotePrefix="0" xfId="0"/>
    <xf numFmtId="0" fontId="4" fillId="0" borderId="1" applyAlignment="1" pivotButton="0" quotePrefix="0" xfId="0">
      <alignment horizontal="center"/>
    </xf>
    <xf numFmtId="0" fontId="20" fillId="0" borderId="1" pivotButton="0" quotePrefix="0" xfId="0"/>
    <xf numFmtId="0" fontId="18" fillId="12" borderId="1" applyAlignment="1" pivotButton="0" quotePrefix="0" xfId="0">
      <alignment horizontal="center"/>
    </xf>
    <xf numFmtId="0" fontId="21" fillId="14" borderId="1" applyAlignment="1" pivotButton="0" quotePrefix="0" xfId="0">
      <alignment horizontal="center"/>
    </xf>
    <xf numFmtId="0" fontId="5" fillId="15" borderId="1" pivotButton="0" quotePrefix="0" xfId="0"/>
    <xf numFmtId="165" fontId="4" fillId="0" borderId="1" applyAlignment="1" pivotButton="0" quotePrefix="0" xfId="0">
      <alignment horizontal="center"/>
    </xf>
    <xf numFmtId="0" fontId="23" fillId="0" borderId="0" pivotButton="0" quotePrefix="0" xfId="0"/>
    <xf numFmtId="0" fontId="4" fillId="0" borderId="0" pivotButton="0" quotePrefix="0" xfId="0"/>
    <xf numFmtId="2" fontId="5" fillId="0" borderId="0" applyAlignment="1" pivotButton="0" quotePrefix="0" xfId="0">
      <alignment horizontal="right"/>
    </xf>
    <xf numFmtId="1" fontId="5" fillId="0" borderId="0" applyAlignment="1" pivotButton="0" quotePrefix="0" xfId="0">
      <alignment horizontal="right"/>
    </xf>
    <xf numFmtId="168" fontId="5" fillId="0" borderId="0" applyAlignment="1" pivotButton="0" quotePrefix="0" xfId="0">
      <alignment horizontal="right"/>
    </xf>
    <xf numFmtId="0" fontId="2" fillId="0" borderId="0" pivotButton="0" quotePrefix="0" xfId="0"/>
    <xf numFmtId="164" fontId="0" fillId="0" borderId="0" pivotButton="0" quotePrefix="0" xfId="0"/>
    <xf numFmtId="0" fontId="5" fillId="0" borderId="1" applyAlignment="1" pivotButton="0" quotePrefix="0" xfId="0">
      <alignment vertical="top" wrapText="1"/>
    </xf>
    <xf numFmtId="0" fontId="13" fillId="0" borderId="1" applyAlignment="1" pivotButton="0" quotePrefix="0" xfId="0">
      <alignment vertical="top" wrapText="1"/>
    </xf>
  </cellXfs>
  <cellStyles count="1">
    <cellStyle name="Normal" xfId="0" builtinId="0" hidden="0"/>
  </cellStyles>
  <dxfs count="4">
    <dxf>
      <font>
        <b val="1"/>
        <color rgb="00006100"/>
      </font>
      <fill>
        <patternFill patternType="solid">
          <bgColor rgb="00C6EFCE"/>
        </patternFill>
      </fill>
    </dxf>
    <dxf>
      <font>
        <color rgb="009C0006"/>
      </font>
      <fill>
        <patternFill patternType="solid">
          <bgColor rgb="00FFC7CE"/>
        </patternFill>
      </fill>
    </dxf>
    <dxf>
      <fill>
        <patternFill patternType="solid">
          <fgColor rgb="00FF9999"/>
        </patternFill>
      </fill>
    </dxf>
    <dxf>
      <fill>
        <patternFill patternType="solid">
          <fgColor rgb="0099FF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Fair value per share — scenarios vs today's price</a:t>
            </a:r>
          </a:p>
        </rich>
      </tx>
    </title>
    <plotArea>
      <barChart>
        <barDir val="bar"/>
        <grouping val="clustered"/>
        <ser>
          <idx val="0"/>
          <order val="0"/>
          <tx>
            <strRef>
              <f>'Valuation'!C15</f>
            </strRef>
          </tx>
          <spPr>
            <a:ln xmlns:a="http://schemas.openxmlformats.org/drawingml/2006/main">
              <a:prstDash val="solid"/>
            </a:ln>
          </spPr>
          <cat>
            <numRef>
              <f>'Valuation'!$A$16:$A$19</f>
            </numRef>
          </cat>
          <val>
            <numRef>
              <f>'Valuation'!$C$16:$C$19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s>
</file>

<file path=xl/drawings/_rels/drawing3.xml.rels><Relationships xmlns="http://schemas.openxmlformats.org/package/2006/relationships"><Relationship Type="http://schemas.openxmlformats.org/officeDocument/2006/relationships/chart" Target="/xl/charts/chart1.xml" Id="rId1"/></Relationships>
</file>

<file path=xl/drawings/_rels/drawing4.xml.rels><Relationships xmlns="http://schemas.openxmlformats.org/package/2006/relationships"><Relationship Type="http://schemas.openxmlformats.org/officeDocument/2006/relationships/image" Target="/xl/media/image7.png" Id="rId1"/><Relationship Type="http://schemas.openxmlformats.org/officeDocument/2006/relationships/image" Target="/xl/media/image8.png" Id="rId2"/><Relationship Type="http://schemas.openxmlformats.org/officeDocument/2006/relationships/image" Target="/xl/media/image9.png" Id="rId3"/><Relationship Type="http://schemas.openxmlformats.org/officeDocument/2006/relationships/image" Target="/xl/media/image10.png" Id="rId4"/><Relationship Type="http://schemas.openxmlformats.org/officeDocument/2006/relationships/image" Target="/xl/media/image11.png" Id="rId5"/><Relationship Type="http://schemas.openxmlformats.org/officeDocument/2006/relationships/image" Target="/xl/media/image12.png" Id="rId6"/></Relationships>
</file>

<file path=xl/drawings/drawing1.xml><?xml version="1.0" encoding="utf-8"?>
<wsDr xmlns="http://schemas.openxmlformats.org/drawingml/2006/spreadsheetDrawing">
  <oneCellAnchor>
    <from>
      <col>1</col>
      <colOff>0</colOff>
      <row>0</row>
      <rowOff>0</rowOff>
    </from>
    <ext cx="666750"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5</row>
      <rowOff>0</rowOff>
    </from>
    <ext cx="1238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8</row>
      <rowOff>0</rowOff>
    </from>
    <ext cx="1238250" cy="3333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11</row>
      <rowOff>0</rowOff>
    </from>
    <ext cx="1238250" cy="3333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14</row>
      <rowOff>0</rowOff>
    </from>
    <ext cx="1238250" cy="3333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17</row>
      <rowOff>0</rowOff>
    </from>
    <ext cx="1238250" cy="3333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65</row>
      <rowOff>0</rowOff>
    </from>
    <ext cx="54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0</row>
      <rowOff>0</rowOff>
    </from>
    <ext cx="8572500" cy="3810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21</row>
      <rowOff>0</rowOff>
    </from>
    <ext cx="8572500" cy="2667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34</row>
      <rowOff>0</rowOff>
    </from>
    <ext cx="8572500" cy="3810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55</row>
      <rowOff>0</rowOff>
    </from>
    <ext cx="8572500" cy="2286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67</row>
      <rowOff>0</rowOff>
    </from>
    <ext cx="8572500" cy="3810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107</row>
      <rowOff>0</rowOff>
    </from>
    <ext cx="8572500" cy="3810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Valuation!A1" TargetMode="External" Id="rId2"/><Relationship Type="http://schemas.openxmlformats.org/officeDocument/2006/relationships/hyperlink" Target="#Fundamentals!A1" TargetMode="External" Id="rId3"/><Relationship Type="http://schemas.openxmlformats.org/officeDocument/2006/relationships/hyperlink" Target="#Annual_Summary!A1" TargetMode="External" Id="rId4"/><Relationship Type="http://schemas.openxmlformats.org/officeDocument/2006/relationships/hyperlink" Target="#Price_Indicators!A1" TargetMode="External" Id="rId5"/><Relationship Type="http://schemas.openxmlformats.org/officeDocument/2006/relationships/hyperlink" Target="#News_Headlines!A1" TargetMode="External" Id="rId6"/><Relationship Type="http://schemas.openxmlformats.org/officeDocument/2006/relationships/hyperlink" Target="#Peer_Comparison!A1" TargetMode="External" Id="rId7"/><Relationship Type="http://schemas.openxmlformats.org/officeDocument/2006/relationships/hyperlink" Target="#Correlation_Matrix!A1" TargetMode="External" Id="rId8"/><Relationship Type="http://schemas.openxmlformats.org/officeDocument/2006/relationships/hyperlink" Target="#Monte_Carlo!A1" TargetMode="External" Id="rId9"/><Relationship Type="http://schemas.openxmlformats.org/officeDocument/2006/relationships/hyperlink" Target="#Charts!A1" TargetMode="External" Id="rId10"/><Relationship Type="http://schemas.openxmlformats.org/officeDocument/2006/relationships/hyperlink" Target="#Methodology!A1" TargetMode="External" Id="rId11"/><Relationship Type="http://schemas.openxmlformats.org/officeDocument/2006/relationships/drawing" Target="/xl/drawings/drawing1.xml" Id="rId12"/></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hyperlink" Target="https://www.sec.gov/Archives/edgar/data/320187/000032018726000076/nke-20260630.htm" TargetMode="External" Id="rId1"/><Relationship Type="http://schemas.openxmlformats.org/officeDocument/2006/relationships/hyperlink" Target="https://news.google.com/rss/articles/CBMi4AFBVV95cUxNODJONm9NVVJOY01pS2NTS0hVU2ZlVkt6cWVYWE5sejVHRzVvUEl4ZV9MZnpiV0lUV09nS2ItZXE1bk5Dei1nakNmV3JIRVpIdHQ3WDhob1l5a2ozMGRqamdGejNBVVZlUEZmX29hdlBlZ2FqUU1iMEtKcjdRaF8yMDV2VmZSS2xaZW5sekV0ZFhydHNpU2UtQk9xcktsRVZTVnBneFh6d2NLNDBHT1RYa19EczJyLWk2QnQ1TS1uRGQ4UEVGcTRtNHc5czVDVE1uQ3Y1b2htQUUtY0FjZDNGZw?oc=5" TargetMode="External" Id="rId2"/><Relationship Type="http://schemas.openxmlformats.org/officeDocument/2006/relationships/hyperlink" Target="https://news.google.com/rss/articles/CBMiSEFVX3lxTE9JUFRXVXpwX3JnRzdmRmhRWFdTMUJMaWE2YzFMbEFja2poc3ozRHYycXdFMUUzal9vOURZRzVyODl1bUlwSmVOTQ?oc=5" TargetMode="External" Id="rId3"/><Relationship Type="http://schemas.openxmlformats.org/officeDocument/2006/relationships/hyperlink" Target="https://finnhub.io/api/news?id=679070697b6bfb791bf0142a614f61ad611ca54bb435770a7828b38de8cf9459" TargetMode="External" Id="rId4"/><Relationship Type="http://schemas.openxmlformats.org/officeDocument/2006/relationships/hyperlink" Target="https://www.fool.com/investing/2026/07/30/nike-ultimate-dividend-stock-you-buy-right-now/?source=iedfolrf0000001" TargetMode="External" Id="rId5"/><Relationship Type="http://schemas.openxmlformats.org/officeDocument/2006/relationships/hyperlink" Target="https://www.investing.com/analysis/nikes-40-floor-reflects-deep-value-but-not-yet-a-confirmed-recovery-200683845" TargetMode="External" Id="rId6"/><Relationship Type="http://schemas.openxmlformats.org/officeDocument/2006/relationships/hyperlink" Target="https://news.google.com/rss/articles/CBMitwFBVV95cUxNNHZTTWZEajR6d3ZjLUZWNUhIVnZSY08xNEF0TEtQZFhacXpDTHFSRWpyUGtSV0ZldXcxc3pnQU9iekFCRHRYZjJPOG1rRG4yNVptV0I5LTJVaDFRVDBaMTJ2QloxRFhmYXpVYjVNbG5HMnZRd3NFSnp0T3drRVZNbWVOMy01MVozZ21oanhlVmJSTms0V2NnXzd6SEVNVmxKLXduaDQyM2FTb1QySUlMQ3ZXLWk3RXc?oc=5" TargetMode="External" Id="rId7"/><Relationship Type="http://schemas.openxmlformats.org/officeDocument/2006/relationships/hyperlink" Target="https://news.google.com/rss/articles/CBMiygFBVV95cUxPRFUzSm5JWnJ5NGV6cENVaS1IX3pqcjN3OVBDbnB2d0RLSFRnNWlyQTVISG1YUElUY3MwUzlLdlVFWXBRZEN3QTFKa3NqMHlxcldEY3dQc1YzZ19aLTlBS0RIYmozYTFZWEFTZVRaS1piblphaURPWEdkUnFTd3FLUWEwbDA1OXBJQmFKeWtrN3VNMWI2ck9ZU2s0YVEwZ3JJclJfaUdDdWZzSXN2Z0ZZamJYc0t1OWdxNWJjei16QmttNTJ3LVBWR2lR0gHKAUFVX3lxTE9EVTNKbklacnk0ZXpwQ1VpLUhfempyM3c5UENucHZ3REtIVGc1aXJBNUhIbVhQSVRjczBTOUt2VUVZcFFkQ3dBMUprc2oweXFyV0Rjd1BzVjNnX1otOUFLREhiajNhMVlYQVNlVFpLWmJuWmFpRE9YR2RScVN3cUtRYTBsMDU5cElCYUp5a2s3dU0xYjZyT1lTazRhUTBncklyUl9pR0N1ZnNJc3ZnRllqYlhzS3U5Z3E1YmN6LXpCa201MnctUFZHaVE?oc=5" TargetMode="External" Id="rId8"/><Relationship Type="http://schemas.openxmlformats.org/officeDocument/2006/relationships/hyperlink" Target="https://news.google.com/rss/articles/CBMi4gFBVV95cUxQMlZ2LVhEaWJ2ZTNiSjJadjBBVm44eHNIdl9qQnZlaExubnJvRENxTU9wRmJVdV9rN3NFby1wNGl1ZkoxVXJSZVFZeTZ2SmZrbDFESkY3RWpnb1NFalFubEtSX3hBVW9UT2NoX1pYREdrZ2VzNjZIU1lJei0zRktINnZTVnp2eVhFN0NlQ3RWbTZibW1Iblg4ZWRJeTFLS2VvVld4MEtPQVM5RjhEQzloWUZ1cTFUSnpDQXdnc1BYaTI1WS1wSzIxR1ZTdjY5WFlFbjJQVXhjbGNYNy1xOENQXzVB?oc=5" TargetMode="External" Id="rId9"/><Relationship Type="http://schemas.openxmlformats.org/officeDocument/2006/relationships/hyperlink" Target="https://news.google.com/rss/articles/CBMiwgFBVV95cUxNM3FYNmEza25raE94c1pLMF82dUlaZnMwZkM3SGIyVWROYUkwT1hReGczT0dwVlBTUGYtRmZnWElYVHNBaEtsbGZNakxKNTVBeV9yNE9ETUxpRjQ0WHZKMDR5RlhWVHVLZ3h5amI5SkYzLUdHel9VTWRRZmE5c2xpZW9KRkd5bkEzckg0V2N0ZnJvWGhoYS1hLXZyZUNpZTZBQklIdlVMdW1fZVpiRWs3NHpXb2NTTWYzXzVPdmIya1RJZw?oc=5" TargetMode="External" Id="rId10"/><Relationship Type="http://schemas.openxmlformats.org/officeDocument/2006/relationships/hyperlink" Target="https://news.google.com/rss/articles/CBMiaEFVX3lxTE1RM04tZzZuMzlNdmp3OG9waVd2bTRZX2dzWnM2MVE0OUV0T0plSWJrci1iMjVIMlBFcUpQekplWjFMUGl5SExPMkVSTlliTVlyZGlDajRaX0pscWNrMHNfSkszUl9yc3hV?oc=5" TargetMode="External" Id="rId11"/><Relationship Type="http://schemas.openxmlformats.org/officeDocument/2006/relationships/hyperlink" Target="https://news.google.com/rss/articles/CBMisAFBVV95cUxOLWFvSU9fRU1CdEpvOFFmNVd0U1pNT24yQkQxT2NBUEZ3MWVnYWsxekNYTEdGdHRRaXk2SmZzd0k1bFRzZ3M2MEVjVXpCV3FPZnk1ZEdVdG1zcC1JT0g5a1VXLVBhSmo0ZjMtS05yNmZaa1hDYWtYSzAyX1RJRGhFQ1BDSnVEZ3VpTmIwSmx1djVKVjFvb0tEQ2Q1NnFTd2oycFdlUHd2cUdfa2xsZzk3eA?oc=5" TargetMode="External" Id="rId12"/><Relationship Type="http://schemas.openxmlformats.org/officeDocument/2006/relationships/hyperlink" Target="https://news.google.com/rss/articles/CBMioAFBVV95cUxNM0J3V0paRVRPNnVQbU05RGVvVnBkdTRfWU9mRHdaRUUzcS1fd0g2TlpvMTdmQVczSzNWRVEweGJfRjBTOE9hQUZ1dWlrLTN0aHJMV1AzZHgtVkJtZWZkOGw2MWxHNHc2QkZOOVVVcjd3STRaWWh5cDRIS1gzSndCdjBkdlc0Q1UwaG5ySTRwenQ3TWpHUGNkQTNwZEFyaFlB?oc=5" TargetMode="External" Id="rId13"/><Relationship Type="http://schemas.openxmlformats.org/officeDocument/2006/relationships/hyperlink" Target="https://news.google.com/rss/articles/CBMisgFBVV95cUxQa192TGdVRHNVZlpOZmc4aGxEQXoyX3hMd0I3UlRGU1NqdU50aGZYWWJUWXN3Q3VkZ3RfUlVQeWQ3UVBSSFVMLUxhMkFzZHU5Y0xJYkhxSmotdzUtaGIwNXMxWW5LS1cwTVJJZGt0eFNYMWpIUjhwYUV6STRGanFxWmNNUkpGUHJZWXVYRWk1Sm1rX0E1ZjdWamotSHJSZnhOVm9oM01maU9FOE9MY0lONlFB?oc=5" TargetMode="External" Id="rId14"/></Relationships>
</file>

<file path=xl/worksheets/_rels/sheet11.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1:E20"/>
  <sheetViews>
    <sheetView showGridLines="0" workbookViewId="0">
      <selection activeCell="A1" sqref="A1"/>
    </sheetView>
  </sheetViews>
  <sheetFormatPr baseColWidth="8" defaultRowHeight="15"/>
  <cols>
    <col width="4" customWidth="1" min="1" max="1"/>
    <col width="21" customWidth="1" min="2" max="2"/>
    <col width="21" customWidth="1" min="3" max="3"/>
    <col width="21" customWidth="1" min="4" max="4"/>
    <col width="21" customWidth="1" min="5" max="5"/>
  </cols>
  <sheetData>
    <row r="1" ht="54" customHeight="1">
      <c r="B1" s="1" t="n"/>
    </row>
    <row r="2" ht="30" customHeight="1">
      <c r="B2" s="2" t="inlineStr">
        <is>
          <t>NKE  —  Equity Research Report</t>
        </is>
      </c>
    </row>
    <row r="3" ht="14" customHeight="1"/>
    <row r="4">
      <c r="B4" s="3" t="inlineStr">
        <is>
          <t>Period: 5Y    |    Generated: August 02, 2026 17:31    |    Multi-source data: Polygon · Yahoo Finance · Finnhub · SEC EDGAR</t>
        </is>
      </c>
    </row>
    <row r="6" ht="30" customHeight="1">
      <c r="B6" s="4" t="inlineStr">
        <is>
          <t>$41.71</t>
        </is>
      </c>
      <c r="C6" s="5" t="inlineStr">
        <is>
          <t>-73.5%</t>
        </is>
      </c>
      <c r="D6" s="4" t="inlineStr">
        <is>
          <t>-0.68</t>
        </is>
      </c>
      <c r="E6" s="4" t="inlineStr">
        <is>
          <t>35.6%</t>
        </is>
      </c>
    </row>
    <row r="7" ht="16" customHeight="1">
      <c r="B7" s="6" t="inlineStr">
        <is>
          <t>CURRENT PRICE</t>
        </is>
      </c>
      <c r="C7" s="6" t="inlineStr">
        <is>
          <t>PERIOD RETURN</t>
        </is>
      </c>
      <c r="D7" s="6" t="inlineStr">
        <is>
          <t>SHARPE RATIO</t>
        </is>
      </c>
      <c r="E7" s="6" t="inlineStr">
        <is>
          <t>ANN. VOLATILITY</t>
        </is>
      </c>
    </row>
    <row r="9">
      <c r="B9" s="7" t="inlineStr">
        <is>
          <t>TABLE OF CONTENTS</t>
        </is>
      </c>
    </row>
    <row r="10" ht="16" customHeight="1">
      <c r="B10" s="8" t="inlineStr">
        <is>
          <t>Dashboard</t>
        </is>
      </c>
    </row>
    <row r="11" ht="16" customHeight="1">
      <c r="B11" s="8" t="inlineStr">
        <is>
          <t>Valuation</t>
        </is>
      </c>
    </row>
    <row r="12" ht="16" customHeight="1">
      <c r="B12" s="8" t="inlineStr">
        <is>
          <t>Fundamentals</t>
        </is>
      </c>
    </row>
    <row r="13" ht="16" customHeight="1">
      <c r="B13" s="8" t="inlineStr">
        <is>
          <t>Annual Summary</t>
        </is>
      </c>
    </row>
    <row r="14" ht="16" customHeight="1">
      <c r="B14" s="8" t="inlineStr">
        <is>
          <t>Price Indicators</t>
        </is>
      </c>
    </row>
    <row r="15" ht="16" customHeight="1">
      <c r="B15" s="8" t="inlineStr">
        <is>
          <t>News Headlines</t>
        </is>
      </c>
    </row>
    <row r="16" ht="16" customHeight="1">
      <c r="B16" s="8" t="inlineStr">
        <is>
          <t>Peer Comparison</t>
        </is>
      </c>
    </row>
    <row r="17" ht="16" customHeight="1">
      <c r="B17" s="8" t="inlineStr">
        <is>
          <t>Correlation Matrix</t>
        </is>
      </c>
    </row>
    <row r="18" ht="16" customHeight="1">
      <c r="B18" s="8" t="inlineStr">
        <is>
          <t>Monte Carlo</t>
        </is>
      </c>
    </row>
    <row r="19" ht="16" customHeight="1">
      <c r="B19" s="8" t="inlineStr">
        <is>
          <t>Charts</t>
        </is>
      </c>
    </row>
    <row r="20" ht="16" customHeight="1">
      <c r="B20" s="8" t="inlineStr">
        <is>
          <t>Methodology</t>
        </is>
      </c>
    </row>
  </sheetData>
  <mergeCells count="3">
    <mergeCell ref="B2:E3"/>
    <mergeCell ref="B1:E1"/>
    <mergeCell ref="B4:E4"/>
  </mergeCells>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19" r:id="rId10"/>
    <hyperlink xmlns:r="http://schemas.openxmlformats.org/officeDocument/2006/relationships" ref="B20" r:id="rId11"/>
  </hyperlinks>
  <pageMargins left="0.75" right="0.75" top="1" bottom="1" header="0.5" footer="0.5"/>
  <drawing xmlns:r="http://schemas.openxmlformats.org/officeDocument/2006/relationships" r:id="rId12"/>
</worksheet>
</file>

<file path=xl/worksheets/sheet2.xml><?xml version="1.0" encoding="utf-8"?>
<worksheet xmlns="http://schemas.openxmlformats.org/spreadsheetml/2006/main">
  <sheetPr>
    <outlinePr summaryBelow="1" summaryRight="1"/>
    <pageSetUpPr/>
  </sheetPr>
  <dimension ref="A1:E120"/>
  <sheetViews>
    <sheetView showGridLines="0" workbookViewId="0">
      <selection activeCell="A1" sqref="A1"/>
    </sheetView>
  </sheetViews>
  <sheetFormatPr baseColWidth="8" defaultRowHeight="15"/>
  <cols>
    <col width="34" customWidth="1" min="1" max="1"/>
    <col width="24" customWidth="1" min="2" max="2"/>
    <col width="18" customWidth="1" min="3" max="3"/>
    <col width="10" customWidth="1" min="4" max="4"/>
    <col width="18" customWidth="1" min="5" max="5"/>
  </cols>
  <sheetData>
    <row r="1" ht="34" customHeight="1">
      <c r="A1" s="9" t="inlineStr">
        <is>
          <t>NKE — Equity Research Dashboard</t>
        </is>
      </c>
    </row>
    <row r="2">
      <c r="A2" s="10" t="inlineStr">
        <is>
          <t>Generated: August 02, 2026 17:31  |  Multi-source data: Polygon · Yahoo Finance · Finnhub · SEC EDGAR</t>
        </is>
      </c>
    </row>
    <row r="4" ht="20" customHeight="1">
      <c r="A4" s="11" t="inlineStr">
        <is>
          <t>Price &amp; Performance</t>
        </is>
      </c>
      <c r="E4" s="12" t="inlineStr">
        <is>
          <t>SPARKLINES</t>
        </is>
      </c>
    </row>
    <row r="5">
      <c r="A5" s="13" t="inlineStr">
        <is>
          <t>Current Price ($)</t>
        </is>
      </c>
      <c r="B5" s="14" t="n">
        <v>41.70999908447266</v>
      </c>
      <c r="E5" s="15" t="inlineStr">
        <is>
          <t>Price</t>
        </is>
      </c>
    </row>
    <row r="6">
      <c r="A6" s="16" t="inlineStr">
        <is>
          <t>Period Return</t>
        </is>
      </c>
      <c r="B6" s="17" t="n">
        <v>-0.7354012448840893</v>
      </c>
    </row>
    <row r="7">
      <c r="A7" s="13" t="inlineStr">
        <is>
          <t>52-Week High ($)</t>
        </is>
      </c>
      <c r="B7" s="14" t="n">
        <v>77.05551910400391</v>
      </c>
    </row>
    <row r="8">
      <c r="A8" s="16" t="inlineStr">
        <is>
          <t>52-Week Low ($)</t>
        </is>
      </c>
      <c r="B8" s="18" t="n">
        <v>40.75</v>
      </c>
      <c r="E8" s="15" t="inlineStr">
        <is>
          <t>Volume</t>
        </is>
      </c>
    </row>
    <row r="9">
      <c r="A9" s="13" t="inlineStr">
        <is>
          <t>% from 52W High</t>
        </is>
      </c>
      <c r="B9" s="17" t="n">
        <v>-0.4587019908570656</v>
      </c>
    </row>
    <row r="10">
      <c r="A10" s="16" t="inlineStr">
        <is>
          <t>20-Day MA ($)</t>
        </is>
      </c>
      <c r="B10" s="18" t="n">
        <v>42.90249977111817</v>
      </c>
    </row>
    <row r="11">
      <c r="A11" s="13" t="inlineStr">
        <is>
          <t>50-Day MA ($)</t>
        </is>
      </c>
      <c r="B11" s="14" t="n">
        <v>43.48303573608398</v>
      </c>
      <c r="E11" s="15" t="inlineStr">
        <is>
          <t>Daily Ret</t>
        </is>
      </c>
    </row>
    <row r="12">
      <c r="A12" s="16" t="inlineStr">
        <is>
          <t>200-Day MA ($)</t>
        </is>
      </c>
      <c r="B12" s="18" t="n">
        <v>53.89589647293091</v>
      </c>
    </row>
    <row r="13">
      <c r="A13" s="13" t="inlineStr">
        <is>
          <t>Price vs 50-Day MA</t>
        </is>
      </c>
      <c r="B13" s="17" t="n">
        <v>-0.04077536495778722</v>
      </c>
    </row>
    <row r="14">
      <c r="E14" s="15" t="inlineStr">
        <is>
          <t>Volatility</t>
        </is>
      </c>
    </row>
    <row r="15" ht="20" customHeight="1">
      <c r="A15" s="11" t="inlineStr">
        <is>
          <t>Bollinger Bands (20-day, 2σ)</t>
        </is>
      </c>
    </row>
    <row r="16">
      <c r="A16" s="16" t="inlineStr">
        <is>
          <t>BB Upper ($)</t>
        </is>
      </c>
      <c r="B16" s="18" t="n">
        <v>44.64232514378237</v>
      </c>
    </row>
    <row r="17">
      <c r="A17" s="13" t="inlineStr">
        <is>
          <t>BB Middle ($)</t>
        </is>
      </c>
      <c r="B17" s="14" t="n">
        <v>42.90249977111817</v>
      </c>
      <c r="E17" s="15" t="inlineStr">
        <is>
          <t>Drawdown</t>
        </is>
      </c>
    </row>
    <row r="18">
      <c r="A18" s="16" t="inlineStr">
        <is>
          <t>BB Lower ($)</t>
        </is>
      </c>
      <c r="B18" s="18" t="n">
        <v>41.16267439845397</v>
      </c>
    </row>
    <row r="19">
      <c r="A19" s="13" t="inlineStr">
        <is>
          <t>BB Width</t>
        </is>
      </c>
      <c r="B19" s="19" t="n">
        <v>0.08110601395937515</v>
      </c>
    </row>
    <row r="20">
      <c r="A20" s="16" t="inlineStr">
        <is>
          <t>BB %B</t>
        </is>
      </c>
      <c r="B20" s="20" t="n">
        <v>0.1572929946355968</v>
      </c>
    </row>
    <row r="22" ht="20" customHeight="1">
      <c r="A22" s="11" t="inlineStr">
        <is>
          <t>Risk &amp; Return Metrics</t>
        </is>
      </c>
    </row>
    <row r="23">
      <c r="A23" s="13" t="inlineStr">
        <is>
          <t>20-Day Ann. Volatility</t>
        </is>
      </c>
      <c r="B23" s="21" t="n">
        <v>0.308823470334995</v>
      </c>
    </row>
    <row r="24">
      <c r="A24" s="16" t="inlineStr">
        <is>
          <t>60-Day Max Drawdown</t>
        </is>
      </c>
      <c r="B24" s="17" t="n">
        <v>-0.3553826303470415</v>
      </c>
    </row>
    <row r="25">
      <c r="A25" s="13" t="inlineStr">
        <is>
          <t>RSI (14)</t>
        </is>
      </c>
      <c r="B25" s="22" t="n">
        <v>43.9</v>
      </c>
    </row>
    <row r="26">
      <c r="A26" s="16" t="inlineStr">
        <is>
          <t>Sharpe Ratio</t>
        </is>
      </c>
      <c r="B26" s="23" t="n">
        <v>-0.68</v>
      </c>
    </row>
    <row r="27">
      <c r="A27" s="13" t="inlineStr">
        <is>
          <t>Sortino Ratio</t>
        </is>
      </c>
      <c r="B27" s="23" t="n">
        <v>-0.91</v>
      </c>
    </row>
    <row r="29" ht="20" customHeight="1">
      <c r="A29" s="11" t="inlineStr">
        <is>
          <t>Investor Takeaway</t>
        </is>
      </c>
    </row>
    <row r="30" ht="58" customHeight="1">
      <c r="A30" s="24" t="inlineStr">
        <is>
          <t>NKE is -73.5% over the period, last $41.71.  Technical posture: Bearish technicals (6/100).  Wall-Street consensus: Buy (45 analysts).  DCF fair value $46 (+11% vs price).</t>
        </is>
      </c>
    </row>
    <row r="31" ht="20" customHeight="1">
      <c r="A31" s="11" t="inlineStr">
        <is>
          <t>Stock Scorecard</t>
        </is>
      </c>
    </row>
    <row r="32">
      <c r="A32" s="25" t="inlineStr">
        <is>
          <t>Composite Score (0–100)</t>
        </is>
      </c>
      <c r="B32" s="26" t="n">
        <v>48</v>
      </c>
    </row>
    <row r="33">
      <c r="A33" s="27" t="inlineStr">
        <is>
          <t>Overall Profile</t>
        </is>
      </c>
      <c r="B33" s="28" t="inlineStr">
        <is>
          <t>Mixed profile</t>
        </is>
      </c>
    </row>
    <row r="34">
      <c r="A34" s="29" t="inlineStr">
        <is>
          <t>Factor</t>
        </is>
      </c>
      <c r="B34" s="29" t="inlineStr">
        <is>
          <t>Score</t>
        </is>
      </c>
      <c r="C34" s="29" t="inlineStr">
        <is>
          <t>Grade</t>
        </is>
      </c>
    </row>
    <row r="35">
      <c r="A35" s="27" t="inlineStr">
        <is>
          <t>Valuation</t>
        </is>
      </c>
      <c r="B35" s="30" t="n">
        <v>61</v>
      </c>
      <c r="C35" s="31" t="inlineStr">
        <is>
          <t>Average</t>
        </is>
      </c>
    </row>
    <row r="36">
      <c r="A36" s="27" t="inlineStr">
        <is>
          <t>Growth</t>
        </is>
      </c>
      <c r="B36" s="30" t="n">
        <v>30</v>
      </c>
      <c r="C36" s="32" t="inlineStr">
        <is>
          <t>Weak</t>
        </is>
      </c>
    </row>
    <row r="37">
      <c r="A37" s="27" t="inlineStr">
        <is>
          <t>Profitability</t>
        </is>
      </c>
      <c r="B37" s="30" t="n">
        <v>72</v>
      </c>
      <c r="C37" s="33" t="inlineStr">
        <is>
          <t>Above-avg</t>
        </is>
      </c>
    </row>
    <row r="38">
      <c r="A38" s="27" t="inlineStr">
        <is>
          <t>Financial Health</t>
        </is>
      </c>
      <c r="B38" s="30" t="n">
        <v>69</v>
      </c>
      <c r="C38" s="33" t="inlineStr">
        <is>
          <t>Above-avg</t>
        </is>
      </c>
    </row>
    <row r="39">
      <c r="A39" s="27" t="inlineStr">
        <is>
          <t>Momentum</t>
        </is>
      </c>
      <c r="B39" s="30" t="n">
        <v>6</v>
      </c>
      <c r="C39" s="32" t="inlineStr">
        <is>
          <t>Weak</t>
        </is>
      </c>
    </row>
    <row r="40">
      <c r="A40" s="27" t="inlineStr">
        <is>
          <t>Risk</t>
        </is>
      </c>
      <c r="B40" s="30" t="n">
        <v>24</v>
      </c>
      <c r="C40" s="32" t="inlineStr">
        <is>
          <t>Weak</t>
        </is>
      </c>
    </row>
    <row r="41">
      <c r="A41" s="27" t="inlineStr">
        <is>
          <t>Sentiment</t>
        </is>
      </c>
      <c r="B41" s="30" t="n">
        <v>63</v>
      </c>
      <c r="C41" s="31" t="inlineStr">
        <is>
          <t>Average</t>
        </is>
      </c>
    </row>
    <row r="42" ht="96" customHeight="1">
      <c r="A42" s="34" t="inlineStr">
        <is>
          <t>Weighted blend of valuation, growth, profitability, financial health, momentum, risk and sentiment — a descriptive profile of the stock's characteristics, not a recommendation.
Valuation: DCF +11%, FCF yield 3.5%   ·   Growth: Rev CAGR 3%, EPS CAGR -2%   ·   Profitability: Net margin 7%, ROE 21%   ·   Financial Health: F-Score 5/9, D/E 0.40   ·   Momentum: Technical posture 6/100   ·   Risk: Sharpe -0.68, Max DD -75%   ·   Sentiment: Analysts: Buy (45)
For informational purposes only. Not investment advice. Past performance does not guarantee future results.</t>
        </is>
      </c>
    </row>
    <row r="44">
      <c r="A44" s="35" t="inlineStr">
        <is>
          <t>What changed recently</t>
        </is>
      </c>
    </row>
    <row r="45" ht="88" customHeight="1">
      <c r="A45" s="36" t="inlineStr">
        <is>
          <t>•  Price +0.0% over the last 5 sessions ($41.70 -&gt; $41.71).
•  Best day +2.2%, worst day -2.2% in that window.
•  Latest volume ran 1.3x its 20-day average (+26%) — heavier trading.
•  RSI moved 43 -&gt; 44.
•  Trailed the S&amp;P 500 by 1.1 pts over the last 5 sessions.</t>
        </is>
      </c>
    </row>
    <row r="47" ht="20" customHeight="1">
      <c r="A47" s="11" t="inlineStr">
        <is>
          <t>Relative Performance</t>
        </is>
      </c>
    </row>
    <row r="48">
      <c r="A48" s="16" t="inlineStr">
        <is>
          <t>vs S&amp;P 500 (SPY) (difference)</t>
        </is>
      </c>
      <c r="B48" s="37" t="n">
        <v>-154.7207352524647</v>
      </c>
    </row>
    <row r="49">
      <c r="A49" s="13" t="inlineStr">
        <is>
          <t>vs NASDAQ 100 (QQQ) (difference)</t>
        </is>
      </c>
      <c r="B49" s="37" t="n">
        <v>-166.8037416998351</v>
      </c>
    </row>
    <row r="50" ht="26" customHeight="1">
      <c r="A50" s="36" t="inlineStr">
        <is>
          <t>Period return:    NKE -73.5%      |      S&amp;P 500 +81.2%      |      NASDAQ 100 +93.3%</t>
        </is>
      </c>
    </row>
    <row r="52">
      <c r="A52" s="38" t="inlineStr">
        <is>
          <t>Window</t>
        </is>
      </c>
      <c r="B52" s="39" t="inlineStr">
        <is>
          <t>NKE</t>
        </is>
      </c>
      <c r="C52" s="39" t="inlineStr">
        <is>
          <t>S&amp;P 500</t>
        </is>
      </c>
      <c r="D52" s="39" t="inlineStr">
        <is>
          <t>Relative</t>
        </is>
      </c>
    </row>
    <row r="53">
      <c r="A53" s="40" t="inlineStr">
        <is>
          <t>1 month</t>
        </is>
      </c>
      <c r="B53" s="41" t="n">
        <v>-0.03135165456951672</v>
      </c>
      <c r="C53" s="41" t="n">
        <v>0.001702986905464554</v>
      </c>
      <c r="D53" s="42" t="n">
        <v>-3.305464147498127</v>
      </c>
    </row>
    <row r="54">
      <c r="A54" s="40" t="inlineStr">
        <is>
          <t>3 months</t>
        </is>
      </c>
      <c r="B54" s="41" t="n">
        <v>-0.05132506598151176</v>
      </c>
      <c r="C54" s="41" t="n">
        <v>0.04215426264503974</v>
      </c>
      <c r="D54" s="42" t="n">
        <v>-9.347932862655151</v>
      </c>
    </row>
    <row r="55">
      <c r="A55" s="40" t="inlineStr">
        <is>
          <t>6 months</t>
        </is>
      </c>
      <c r="B55" s="41" t="n">
        <v>-0.3232819423284591</v>
      </c>
      <c r="C55" s="41" t="n">
        <v>0.0820701648946367</v>
      </c>
      <c r="D55" s="42" t="n">
        <v>-40.53521072230958</v>
      </c>
    </row>
    <row r="56">
      <c r="A56" s="40" t="inlineStr">
        <is>
          <t>1 year</t>
        </is>
      </c>
      <c r="B56" s="41" t="n">
        <v>-0.441124605506673</v>
      </c>
      <c r="C56" s="41" t="n">
        <v>0.1904727861629245</v>
      </c>
      <c r="D56" s="42" t="n">
        <v>-63.15973916695975</v>
      </c>
    </row>
    <row r="57">
      <c r="A57" s="40" t="inlineStr">
        <is>
          <t>Full period</t>
        </is>
      </c>
      <c r="B57" s="41" t="n">
        <v>-0.7354012448840892</v>
      </c>
      <c r="C57" s="41" t="n">
        <v>0.8118061076405581</v>
      </c>
      <c r="D57" s="42" t="n">
        <v>-154.7207352524647</v>
      </c>
    </row>
    <row r="59" ht="20" customHeight="1">
      <c r="A59" s="11" t="inlineStr">
        <is>
          <t>Technical Posture</t>
        </is>
      </c>
    </row>
    <row r="60">
      <c r="A60" s="16" t="inlineStr">
        <is>
          <t>Technical Score (0–100)</t>
        </is>
      </c>
      <c r="B60" s="43" t="n">
        <v>6</v>
      </c>
    </row>
    <row r="61">
      <c r="A61" s="27" t="inlineStr">
        <is>
          <t>Reading</t>
        </is>
      </c>
      <c r="B61" s="23" t="inlineStr">
        <is>
          <t>Bearish technicals</t>
        </is>
      </c>
    </row>
    <row r="62">
      <c r="A62" s="44" t="inlineStr">
        <is>
          <t>•  Price is below the 50-day moving average</t>
        </is>
      </c>
    </row>
    <row r="63">
      <c r="A63" s="44" t="inlineStr">
        <is>
          <t>•  Price is below the 200-day moving average</t>
        </is>
      </c>
    </row>
    <row r="64">
      <c r="A64" s="44" t="inlineStr">
        <is>
          <t>•  50-day MA is below the 200-day MA (downtrend structure)</t>
        </is>
      </c>
    </row>
    <row r="65">
      <c r="A65" s="44" t="inlineStr">
        <is>
          <t>•  RSI is 44 — soft momentum</t>
        </is>
      </c>
    </row>
    <row r="66">
      <c r="A66" s="44" t="inlineStr">
        <is>
          <t>•  MACD is below its signal line (bearish momentum)</t>
        </is>
      </c>
    </row>
    <row r="67">
      <c r="A67" s="44" t="inlineStr">
        <is>
          <t>•  Trading 46% below the 52-week high</t>
        </is>
      </c>
    </row>
    <row r="68">
      <c r="A68" s="44" t="inlineStr">
        <is>
          <t>•  Lagging S&amp;P 500 by 154.7 pts over the period</t>
        </is>
      </c>
    </row>
    <row r="69" ht="40" customHeight="1">
      <c r="A69" s="34" t="inlineStr">
        <is>
          <t>Describes what the technical indicators say today — a signal, not a recommendation. For informational purposes only. Not investment advice. Past performance does not guarantee future results.</t>
        </is>
      </c>
    </row>
    <row r="71" ht="20" customHeight="1">
      <c r="A71" s="11" t="inlineStr">
        <is>
          <t>Analyst Consensus</t>
        </is>
      </c>
    </row>
    <row r="72">
      <c r="A72" s="27" t="inlineStr">
        <is>
          <t>Wall-Street Rating</t>
        </is>
      </c>
      <c r="B72" s="45" t="inlineStr">
        <is>
          <t>Buy</t>
        </is>
      </c>
    </row>
    <row r="73">
      <c r="A73" s="13" t="inlineStr">
        <is>
          <t>Buy (Strong Buy + Buy)</t>
        </is>
      </c>
      <c r="B73" s="22" t="n">
        <v>18</v>
      </c>
    </row>
    <row r="74">
      <c r="A74" s="16" t="inlineStr">
        <is>
          <t>Hold</t>
        </is>
      </c>
      <c r="B74" s="43" t="n">
        <v>25</v>
      </c>
    </row>
    <row r="75">
      <c r="A75" s="13" t="inlineStr">
        <is>
          <t>Sell (Sell + Strong Sell)</t>
        </is>
      </c>
      <c r="B75" s="22" t="n">
        <v>2</v>
      </c>
    </row>
    <row r="76">
      <c r="A76" s="16" t="inlineStr">
        <is>
          <t>Analysts covering</t>
        </is>
      </c>
      <c r="B76" s="43" t="n">
        <v>45</v>
      </c>
    </row>
    <row r="77" ht="40" customHeight="1">
      <c r="A77" s="34" t="inlineStr">
        <is>
          <t>Source: 45 Wall-Street analyst ratings aggregated by Finnhub (period 2026-07). This is analysts' consensus, not QuantWizard's opinion. For informational purposes only. Not investment advice. Past performance does not guarantee future results.</t>
        </is>
      </c>
    </row>
    <row r="79" ht="20" customHeight="1">
      <c r="A79" s="11" t="inlineStr">
        <is>
          <t>Valuation — Reverse DCF &amp; Fair Value</t>
        </is>
      </c>
    </row>
    <row r="80">
      <c r="A80" s="16" t="inlineStr">
        <is>
          <t>Market-Implied FCF Growth</t>
        </is>
      </c>
      <c r="B80" s="46" t="n">
        <v>0.005152865538651352</v>
      </c>
    </row>
    <row r="81">
      <c r="A81" s="13" t="inlineStr">
        <is>
          <t>DCF Fair Value / Share</t>
        </is>
      </c>
      <c r="B81" s="14" t="n">
        <v>46.35830167275156</v>
      </c>
    </row>
    <row r="82">
      <c r="A82" s="16" t="inlineStr">
        <is>
          <t>Upside / Downside</t>
        </is>
      </c>
      <c r="B82" s="47" t="n">
        <v>0.1114433634693921</v>
      </c>
    </row>
    <row r="83">
      <c r="A83" s="27" t="inlineStr">
        <is>
          <t>DCF Verdict</t>
        </is>
      </c>
      <c r="B83" s="48" t="inlineStr">
        <is>
          <t>Fairly valued vs DCF</t>
        </is>
      </c>
    </row>
    <row r="84" ht="70" customHeight="1">
      <c r="A84" s="34" t="inlineStr">
        <is>
          <t>Today's $41.71 price implies free cash flow compounding at ~0.5% a year for 10 years. That is the number to argue with. 2-stage FCF DCF at a 8.6% discount rate, 2.5% terminal growth, base case 3.0% stage-1 growth. Bear $41 / Bull $53. The Valuation sheet holds the full model as live formulas — change an assumption there and it recalculates. For informational purposes only. Not investment advice. Past performance does not guarantee future results.</t>
        </is>
      </c>
    </row>
    <row r="86" ht="20" customHeight="1">
      <c r="A86" s="11" t="inlineStr">
        <is>
          <t>Support &amp; Resistance Levels</t>
        </is>
      </c>
    </row>
    <row r="87">
      <c r="A87" s="27" t="inlineStr">
        <is>
          <t>Resistance (above price)</t>
        </is>
      </c>
      <c r="B87" s="49" t="inlineStr">
        <is>
          <t>$41.72   |   $47.23   |   $56.11</t>
        </is>
      </c>
    </row>
    <row r="88">
      <c r="A88" s="27" t="inlineStr">
        <is>
          <t>Support (below price)</t>
        </is>
      </c>
      <c r="B88" s="49" t="inlineStr">
        <is>
          <t>$40.98   |   $40.00</t>
        </is>
      </c>
    </row>
    <row r="89">
      <c r="A89" s="50" t="inlineStr">
        <is>
          <t>Swing highs/lows from the last 12 months, nearest to the current price first.</t>
        </is>
      </c>
    </row>
    <row r="91" ht="20" customHeight="1">
      <c r="A91" s="11" t="inlineStr">
        <is>
          <t>Monte Carlo Forecast</t>
        </is>
      </c>
    </row>
    <row r="92">
      <c r="A92" s="16" t="inlineStr">
        <is>
          <t>Last Price</t>
        </is>
      </c>
      <c r="B92" s="51" t="n">
        <v>41.71</v>
      </c>
    </row>
    <row r="93">
      <c r="A93" s="13" t="inlineStr">
        <is>
          <t>Forecast Horizon (days)</t>
        </is>
      </c>
      <c r="B93" s="52" t="n">
        <v>252</v>
      </c>
    </row>
    <row r="94">
      <c r="A94" s="16" t="inlineStr">
        <is>
          <t>Simulations</t>
        </is>
      </c>
      <c r="B94" s="53" t="n">
        <v>1000</v>
      </c>
    </row>
    <row r="95">
      <c r="A95" s="13" t="inlineStr">
        <is>
          <t>Mean Forecast</t>
        </is>
      </c>
      <c r="B95" s="54" t="n">
        <v>34.16</v>
      </c>
    </row>
    <row r="96">
      <c r="A96" s="16" t="inlineStr">
        <is>
          <t>Median (P50)</t>
        </is>
      </c>
      <c r="B96" s="51" t="n">
        <v>31.7</v>
      </c>
    </row>
    <row r="97">
      <c r="A97" s="13" t="inlineStr">
        <is>
          <t>Bear Case (P5)</t>
        </is>
      </c>
      <c r="B97" s="54" t="n">
        <v>18</v>
      </c>
    </row>
    <row r="98">
      <c r="A98" s="16" t="inlineStr">
        <is>
          <t>Low Case (P25)</t>
        </is>
      </c>
      <c r="B98" s="51" t="n">
        <v>25.06</v>
      </c>
    </row>
    <row r="99">
      <c r="A99" s="13" t="inlineStr">
        <is>
          <t>Bull Case (P75)</t>
        </is>
      </c>
      <c r="B99" s="54" t="n">
        <v>41.47</v>
      </c>
    </row>
    <row r="100">
      <c r="A100" s="16" t="inlineStr">
        <is>
          <t>Best Case (P95)</t>
        </is>
      </c>
      <c r="B100" s="51" t="n">
        <v>56.62</v>
      </c>
    </row>
    <row r="101">
      <c r="A101" s="13" t="inlineStr">
        <is>
          <t>Prob. of Gain</t>
        </is>
      </c>
      <c r="B101" s="55" t="n">
        <v>0.247</v>
      </c>
    </row>
    <row r="102">
      <c r="A102" s="16" t="inlineStr">
        <is>
          <t>Ann. Volatility</t>
        </is>
      </c>
      <c r="B102" s="46" t="n">
        <v>0.3556</v>
      </c>
    </row>
    <row r="103" ht="166" customHeight="1">
      <c r="A103" s="56" t="inlineStr">
        <is>
          <t>Monte Carlo in plain English
From today's $41.71 over ~252 trading days:
Median outcome (P50): $31.70 (-24.0% vs today)
Bear case (P5, ~5% chance): $18.00 (-56.8% vs today)
Low case (P25, ~25% chance): $25.06 (-39.9% vs today)
Bull case (P75, ~25% chance): $41.47 (-0.6% vs today)
Best case (P95, ~5% chance): $56.62 (+35.7% vs today)
Probability of finishing above today's price: 24.7%.
Simulated from the historical return distribution — outcomes are probabilities, not guarantees.</t>
        </is>
      </c>
    </row>
    <row r="105" ht="20" customHeight="1">
      <c r="A105" s="11" t="inlineStr">
        <is>
          <t>Company Information</t>
        </is>
      </c>
    </row>
    <row r="106">
      <c r="A106" s="16" t="inlineStr">
        <is>
          <t>Ticker</t>
        </is>
      </c>
      <c r="B106" s="43" t="inlineStr">
        <is>
          <t>NKE</t>
        </is>
      </c>
    </row>
    <row r="107">
      <c r="A107" s="13" t="inlineStr">
        <is>
          <t>Name</t>
        </is>
      </c>
      <c r="B107" s="22" t="inlineStr">
        <is>
          <t>Nike, Inc.</t>
        </is>
      </c>
    </row>
    <row r="108">
      <c r="A108" s="16" t="inlineStr">
        <is>
          <t>Sector</t>
        </is>
      </c>
      <c r="B108" s="43" t="inlineStr">
        <is>
          <t>Rubber &amp; Plastics Footwear</t>
        </is>
      </c>
    </row>
    <row r="109">
      <c r="A109" s="13" t="inlineStr">
        <is>
          <t>Exchange</t>
        </is>
      </c>
      <c r="B109" s="22" t="inlineStr">
        <is>
          <t>XNYS</t>
        </is>
      </c>
    </row>
    <row r="110">
      <c r="A110" s="16" t="inlineStr">
        <is>
          <t>Market Cap</t>
        </is>
      </c>
      <c r="B110" s="43" t="inlineStr">
        <is>
          <t>$61.88B</t>
        </is>
      </c>
    </row>
    <row r="111">
      <c r="A111" s="13" t="inlineStr">
        <is>
          <t>Employees</t>
        </is>
      </c>
      <c r="B111" s="22" t="inlineStr">
        <is>
          <t>73,000</t>
        </is>
      </c>
    </row>
    <row r="112">
      <c r="A112" s="16" t="inlineStr">
        <is>
          <t>Website</t>
        </is>
      </c>
      <c r="B112" s="43" t="inlineStr">
        <is>
          <t>https://www.nike.com</t>
        </is>
      </c>
    </row>
    <row r="113">
      <c r="A113" s="13" t="inlineStr">
        <is>
          <t>Country</t>
        </is>
      </c>
      <c r="B113" s="22" t="inlineStr">
        <is>
          <t>US</t>
        </is>
      </c>
    </row>
    <row r="115" ht="20" customHeight="1">
      <c r="A115" s="11" t="inlineStr">
        <is>
          <t>Automated Analysis Summary</t>
        </is>
      </c>
    </row>
    <row r="116" ht="90" customHeight="1">
      <c r="A116" s="57" t="inlineStr">
        <is>
          <t>NKE delivered a cumulative return of -73.5% over the selected period, most recently closing at $41.71.  Price is currently below its 50-day moving average — cautionary.  RSI 44 — soft momentum  The stock sits 45.9% below its 52-week high of $77.06 (52-week low: $40.75).  20-day annualised volatility: 30.9%. Peak 60-day drawdown: -35.5%.  Sharpe ratio -0.68 (weak risk-adjusted return); Sortino -0.87 (elevated downside risk).  NKE (Nike, Inc.) trades on XNYS.  Monte Carlo (1,000 paths, 252 days): median $31.70 (bear $18.00 / bull $56.62), 24.7% probability of gain.  This report is generated programmatically and does not constitute investment advice.</t>
        </is>
      </c>
    </row>
    <row r="117"/>
    <row r="118"/>
    <row r="119"/>
    <row r="120"/>
  </sheetData>
  <mergeCells count="35">
    <mergeCell ref="A22:D22"/>
    <mergeCell ref="A91:D91"/>
    <mergeCell ref="A4:D4"/>
    <mergeCell ref="A62:D62"/>
    <mergeCell ref="A29:D29"/>
    <mergeCell ref="B88:D88"/>
    <mergeCell ref="A63:D63"/>
    <mergeCell ref="A115:D115"/>
    <mergeCell ref="B87:D87"/>
    <mergeCell ref="A116:D120"/>
    <mergeCell ref="A68:D68"/>
    <mergeCell ref="A67:D67"/>
    <mergeCell ref="A31:D31"/>
    <mergeCell ref="A77:D77"/>
    <mergeCell ref="A30:D30"/>
    <mergeCell ref="A15:D15"/>
    <mergeCell ref="A59:D59"/>
    <mergeCell ref="A64:D64"/>
    <mergeCell ref="A1:D1"/>
    <mergeCell ref="A45:D45"/>
    <mergeCell ref="A103:D103"/>
    <mergeCell ref="A79:D79"/>
    <mergeCell ref="A69:D69"/>
    <mergeCell ref="A65:D65"/>
    <mergeCell ref="A84:D84"/>
    <mergeCell ref="A66:D66"/>
    <mergeCell ref="A89:D89"/>
    <mergeCell ref="B33:C33"/>
    <mergeCell ref="A105:D105"/>
    <mergeCell ref="A50:D50"/>
    <mergeCell ref="A86:D86"/>
    <mergeCell ref="A2:D2"/>
    <mergeCell ref="A71:D71"/>
    <mergeCell ref="A47:D47"/>
    <mergeCell ref="A42:D4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4"/>
  <sheetViews>
    <sheetView showGridLines="0"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58" t="inlineStr">
        <is>
          <t>NKE — Reverse DCF &amp; Fair Value</t>
        </is>
      </c>
    </row>
    <row r="2" ht="26" customHeight="1">
      <c r="A2" s="59" t="inlineStr">
        <is>
          <t>Two-stage unlevered DCF on free cash flow, run both ways: forwards (what is it worth?) and backwards (what does today's price already assume?).  Every shaded cell is an input — change one and the projection, bridge, fair value and scenarios below all recalculate.</t>
        </is>
      </c>
    </row>
    <row r="4" ht="18" customHeight="1">
      <c r="A4" s="60" t="inlineStr">
        <is>
          <t>The Headline — What Today's Price Already Assumes</t>
        </is>
      </c>
    </row>
    <row r="5" ht="30" customHeight="1">
      <c r="A5" s="61" t="n">
        <v>0.005152865538651352</v>
      </c>
      <c r="C5" s="62" t="inlineStr">
        <is>
          <t>At $41.71 the market is pricing NKE's free cash flow to compound at roughly 0.5% a year for 10 years, then 2.5% in perpetuity, discounted at 8.6%.
The reverse DCF asks one question: is that rate plausible for this business?  This model's own base case assumes 3.0%.</t>
        </is>
      </c>
    </row>
    <row r="6" ht="42" customHeight="1"/>
    <row r="8" ht="18" customHeight="1">
      <c r="A8" s="60" t="inlineStr">
        <is>
          <t>Conclusion — Fair Value vs Price</t>
        </is>
      </c>
    </row>
    <row r="9">
      <c r="A9" s="27" t="inlineStr">
        <is>
          <t>Base-case fair value / share</t>
        </is>
      </c>
      <c r="B9" s="63">
        <f>B52/B30</f>
        <v/>
      </c>
      <c r="C9" s="64" t="inlineStr">
        <is>
          <t>Equity value ÷ shares, both computed below</t>
        </is>
      </c>
    </row>
    <row r="10">
      <c r="A10" s="27" t="inlineStr">
        <is>
          <t>Current price</t>
        </is>
      </c>
      <c r="B10" s="63">
        <f>B31</f>
        <v/>
      </c>
    </row>
    <row r="11">
      <c r="A11" s="27" t="inlineStr">
        <is>
          <t>Upside / downside</t>
        </is>
      </c>
      <c r="B11" s="65">
        <f>IF(B10=0,"",B9/B10-1)</f>
        <v/>
      </c>
    </row>
    <row r="12">
      <c r="A12" s="27" t="inlineStr">
        <is>
          <t>Verdict</t>
        </is>
      </c>
      <c r="B12" s="48">
        <f>IF(B11&gt;0.15,"Undervalued vs DCF",IF(B11&lt;-0.15,"Overvalued vs DCF","Fairly valued vs DCF"))</f>
        <v/>
      </c>
      <c r="C12" s="66" t="n"/>
    </row>
    <row r="14" ht="18" customHeight="1">
      <c r="A14" s="60" t="inlineStr">
        <is>
          <t>Scenarios — and What the Market Is Assuming</t>
        </is>
      </c>
    </row>
    <row r="15">
      <c r="A15" s="29" t="inlineStr">
        <is>
          <t>Scenario</t>
        </is>
      </c>
      <c r="B15" s="29" t="inlineStr">
        <is>
          <t>Stage-1 FCF growth</t>
        </is>
      </c>
      <c r="C15" s="29" t="inlineStr">
        <is>
          <t>Fair value / share</t>
        </is>
      </c>
      <c r="D15" s="29" t="inlineStr">
        <is>
          <t>Upside / downside</t>
        </is>
      </c>
    </row>
    <row r="16">
      <c r="A16" s="67" t="inlineStr">
        <is>
          <t>Bear</t>
        </is>
      </c>
      <c r="B16" s="68">
        <f>B27</f>
        <v/>
      </c>
      <c r="C16" s="69">
        <f>((SUM(H35:H44)+G44*(1+B23)/(B22-B23)/(1+B22)^B24)-B29)/B30</f>
        <v/>
      </c>
      <c r="D16" s="70">
        <f>IF(B31=0,"",C16/B31-1)</f>
        <v/>
      </c>
    </row>
    <row r="17">
      <c r="A17" s="71" t="inlineStr">
        <is>
          <t>Base</t>
        </is>
      </c>
      <c r="B17" s="72">
        <f>B26</f>
        <v/>
      </c>
      <c r="C17" s="73">
        <f>B9</f>
        <v/>
      </c>
      <c r="D17" s="74">
        <f>IF(B31=0,"",C17/B31-1)</f>
        <v/>
      </c>
    </row>
    <row r="18">
      <c r="A18" s="67" t="inlineStr">
        <is>
          <t>Bull</t>
        </is>
      </c>
      <c r="B18" s="68">
        <f>B28</f>
        <v/>
      </c>
      <c r="C18" s="69">
        <f>((SUM(K35:K44)+J44*(1+B23)/(B22-B23)/(1+B22)^B24)-B29)/B30</f>
        <v/>
      </c>
      <c r="D18" s="70">
        <f>IF(B31=0,"",C18/B31-1)</f>
        <v/>
      </c>
    </row>
    <row r="19">
      <c r="A19" s="75" t="inlineStr">
        <is>
          <t>Market (today's price)</t>
        </is>
      </c>
      <c r="B19" s="76" t="n">
        <v>0.005152865538651352</v>
      </c>
      <c r="C19" s="77">
        <f>B31</f>
        <v/>
      </c>
      <c r="D19" s="78">
        <f>IF(B31=0,"",C19/B31-1)</f>
        <v/>
      </c>
    </row>
    <row r="21" ht="18" customHeight="1">
      <c r="A21" s="60" t="inlineStr">
        <is>
          <t>Model Inputs — every shaded cell is editable</t>
        </is>
      </c>
    </row>
    <row r="22">
      <c r="A22" s="27" t="inlineStr">
        <is>
          <t>Discount rate (WACC)</t>
        </is>
      </c>
      <c r="B22" s="79" t="n">
        <v>0.0859</v>
      </c>
      <c r="C22" s="64" t="inlineStr">
        <is>
          <t>Company-specific cost of capital. Raise it and fair value falls.</t>
        </is>
      </c>
    </row>
    <row r="23">
      <c r="A23" s="27" t="inlineStr">
        <is>
          <t>Terminal growth rate</t>
        </is>
      </c>
      <c r="B23" s="79" t="n">
        <v>0.025</v>
      </c>
      <c r="C23" s="64" t="inlineStr">
        <is>
          <t>Growth forever after the explicit horizon. Must stay below WACC.</t>
        </is>
      </c>
    </row>
    <row r="24">
      <c r="A24" s="27" t="inlineStr">
        <is>
          <t>Explicit forecast horizon (years)</t>
        </is>
      </c>
      <c r="B24" s="80" t="n">
        <v>10</v>
      </c>
      <c r="C24" s="64" t="inlineStr">
        <is>
          <t>Drives discounting and the terminal year; the projection table is fixed at 10 rows.</t>
        </is>
      </c>
    </row>
    <row r="25">
      <c r="A25" s="27" t="inlineStr">
        <is>
          <t>Normalised base free cash flow</t>
        </is>
      </c>
      <c r="B25" s="81" t="n">
        <v>4023000000</v>
      </c>
      <c r="C25" s="64" t="inlineStr">
        <is>
          <t>Mean of the last three positive annual FCF figures.</t>
        </is>
      </c>
    </row>
    <row r="26">
      <c r="A26" s="27" t="inlineStr">
        <is>
          <t>Stage-1 FCF growth — base case</t>
        </is>
      </c>
      <c r="B26" s="82" t="n">
        <v>0.03</v>
      </c>
      <c r="C26" s="64" t="inlineStr">
        <is>
          <t>Year-1 growth, fading linearly to the terminal rate.</t>
        </is>
      </c>
    </row>
    <row r="27">
      <c r="A27" s="27" t="inlineStr">
        <is>
          <t>Stage-1 FCF growth — bear case</t>
        </is>
      </c>
      <c r="B27" s="82" t="n">
        <v>3.469446951953614e-18</v>
      </c>
    </row>
    <row r="28">
      <c r="A28" s="27" t="inlineStr">
        <is>
          <t>Stage-1 FCF growth — bull case</t>
        </is>
      </c>
      <c r="B28" s="82" t="n">
        <v>0.06</v>
      </c>
    </row>
    <row r="29">
      <c r="A29" s="27" t="inlineStr">
        <is>
          <t>Net debt (total debt − cash)</t>
        </is>
      </c>
      <c r="B29" s="81" t="n">
        <v>379000000</v>
      </c>
      <c r="C29" s="64" t="inlineStr">
        <is>
          <t>Subtracted from enterprise value to reach equity value.</t>
        </is>
      </c>
    </row>
    <row r="30">
      <c r="A30" s="27" t="inlineStr">
        <is>
          <t>Shares outstanding</t>
        </is>
      </c>
      <c r="B30" s="83" t="n">
        <v>1483498735.562543</v>
      </c>
      <c r="C30" s="64" t="inlineStr">
        <is>
          <t>Derived as market cap ÷ price, so the model ties to the quoted price.</t>
        </is>
      </c>
    </row>
    <row r="31">
      <c r="A31" s="27" t="inlineStr">
        <is>
          <t>Current price</t>
        </is>
      </c>
      <c r="B31" s="84" t="n">
        <v>41.70999908447266</v>
      </c>
    </row>
    <row r="33" ht="18" customHeight="1">
      <c r="A33" s="60" t="inlineStr">
        <is>
          <t>Base-Case Projection  (bear and bull run alongside)</t>
        </is>
      </c>
    </row>
    <row r="34">
      <c r="A34" s="29" t="inlineStr">
        <is>
          <t>Year</t>
        </is>
      </c>
      <c r="B34" s="29" t="inlineStr">
        <is>
          <t>Growth</t>
        </is>
      </c>
      <c r="C34" s="29" t="inlineStr">
        <is>
          <t>Projected FCF</t>
        </is>
      </c>
      <c r="D34" s="29" t="inlineStr">
        <is>
          <t>Discount factor</t>
        </is>
      </c>
      <c r="E34" s="29" t="inlineStr">
        <is>
          <t>PV of FCF</t>
        </is>
      </c>
      <c r="F34" s="29" t="inlineStr">
        <is>
          <t>Bear growth</t>
        </is>
      </c>
      <c r="G34" s="29" t="inlineStr">
        <is>
          <t>Bear FCF</t>
        </is>
      </c>
      <c r="H34" s="29" t="inlineStr">
        <is>
          <t>Bear PV</t>
        </is>
      </c>
      <c r="I34" s="29" t="inlineStr">
        <is>
          <t>Bull growth</t>
        </is>
      </c>
      <c r="J34" s="29" t="inlineStr">
        <is>
          <t>Bull FCF</t>
        </is>
      </c>
      <c r="K34" s="29" t="inlineStr">
        <is>
          <t>Bull PV</t>
        </is>
      </c>
    </row>
    <row r="35">
      <c r="A35" s="85" t="n">
        <v>1</v>
      </c>
      <c r="B35" s="68">
        <f>IF($B$24&lt;=1,$B$23,$B$26+($B$23-$B$26)*(A35-1)/($B$24-1))</f>
        <v/>
      </c>
      <c r="C35" s="86">
        <f>$B$25*(1+B35)</f>
        <v/>
      </c>
      <c r="D35" s="87">
        <f>1/(1+$B$22)^A35</f>
        <v/>
      </c>
      <c r="E35" s="86">
        <f>C35*D35</f>
        <v/>
      </c>
      <c r="F35" s="68">
        <f>IF($B$24&lt;=1,$B$23,$B$27+($B$23-$B$27)*(A35-1)/($B$24-1))</f>
        <v/>
      </c>
      <c r="G35" s="86">
        <f>$B$25*(1+F35)</f>
        <v/>
      </c>
      <c r="H35" s="86">
        <f>G35*D35</f>
        <v/>
      </c>
      <c r="I35" s="68">
        <f>IF($B$24&lt;=1,$B$23,$B$28+($B$23-$B$28)*(A35-1)/($B$24-1))</f>
        <v/>
      </c>
      <c r="J35" s="86">
        <f>$B$25*(1+I35)</f>
        <v/>
      </c>
      <c r="K35" s="86">
        <f>J35*D35</f>
        <v/>
      </c>
    </row>
    <row r="36">
      <c r="A36" s="88" t="n">
        <v>2</v>
      </c>
      <c r="B36" s="89">
        <f>IF($B$24&lt;=1,$B$23,$B$26+($B$23-$B$26)*(A36-1)/($B$24-1))</f>
        <v/>
      </c>
      <c r="C36" s="90">
        <f>C35*(1+B36)</f>
        <v/>
      </c>
      <c r="D36" s="91">
        <f>1/(1+$B$22)^A36</f>
        <v/>
      </c>
      <c r="E36" s="90">
        <f>C36*D36</f>
        <v/>
      </c>
      <c r="F36" s="89">
        <f>IF($B$24&lt;=1,$B$23,$B$27+($B$23-$B$27)*(A36-1)/($B$24-1))</f>
        <v/>
      </c>
      <c r="G36" s="90">
        <f>G35*(1+F36)</f>
        <v/>
      </c>
      <c r="H36" s="90">
        <f>G36*D36</f>
        <v/>
      </c>
      <c r="I36" s="89">
        <f>IF($B$24&lt;=1,$B$23,$B$28+($B$23-$B$28)*(A36-1)/($B$24-1))</f>
        <v/>
      </c>
      <c r="J36" s="90">
        <f>J35*(1+I36)</f>
        <v/>
      </c>
      <c r="K36" s="90">
        <f>J36*D36</f>
        <v/>
      </c>
    </row>
    <row r="37">
      <c r="A37" s="85" t="n">
        <v>3</v>
      </c>
      <c r="B37" s="68">
        <f>IF($B$24&lt;=1,$B$23,$B$26+($B$23-$B$26)*(A37-1)/($B$24-1))</f>
        <v/>
      </c>
      <c r="C37" s="86">
        <f>C36*(1+B37)</f>
        <v/>
      </c>
      <c r="D37" s="87">
        <f>1/(1+$B$22)^A37</f>
        <v/>
      </c>
      <c r="E37" s="86">
        <f>C37*D37</f>
        <v/>
      </c>
      <c r="F37" s="68">
        <f>IF($B$24&lt;=1,$B$23,$B$27+($B$23-$B$27)*(A37-1)/($B$24-1))</f>
        <v/>
      </c>
      <c r="G37" s="86">
        <f>G36*(1+F37)</f>
        <v/>
      </c>
      <c r="H37" s="86">
        <f>G37*D37</f>
        <v/>
      </c>
      <c r="I37" s="68">
        <f>IF($B$24&lt;=1,$B$23,$B$28+($B$23-$B$28)*(A37-1)/($B$24-1))</f>
        <v/>
      </c>
      <c r="J37" s="86">
        <f>J36*(1+I37)</f>
        <v/>
      </c>
      <c r="K37" s="86">
        <f>J37*D37</f>
        <v/>
      </c>
    </row>
    <row r="38">
      <c r="A38" s="88" t="n">
        <v>4</v>
      </c>
      <c r="B38" s="89">
        <f>IF($B$24&lt;=1,$B$23,$B$26+($B$23-$B$26)*(A38-1)/($B$24-1))</f>
        <v/>
      </c>
      <c r="C38" s="90">
        <f>C37*(1+B38)</f>
        <v/>
      </c>
      <c r="D38" s="91">
        <f>1/(1+$B$22)^A38</f>
        <v/>
      </c>
      <c r="E38" s="90">
        <f>C38*D38</f>
        <v/>
      </c>
      <c r="F38" s="89">
        <f>IF($B$24&lt;=1,$B$23,$B$27+($B$23-$B$27)*(A38-1)/($B$24-1))</f>
        <v/>
      </c>
      <c r="G38" s="90">
        <f>G37*(1+F38)</f>
        <v/>
      </c>
      <c r="H38" s="90">
        <f>G38*D38</f>
        <v/>
      </c>
      <c r="I38" s="89">
        <f>IF($B$24&lt;=1,$B$23,$B$28+($B$23-$B$28)*(A38-1)/($B$24-1))</f>
        <v/>
      </c>
      <c r="J38" s="90">
        <f>J37*(1+I38)</f>
        <v/>
      </c>
      <c r="K38" s="90">
        <f>J38*D38</f>
        <v/>
      </c>
    </row>
    <row r="39">
      <c r="A39" s="85" t="n">
        <v>5</v>
      </c>
      <c r="B39" s="68">
        <f>IF($B$24&lt;=1,$B$23,$B$26+($B$23-$B$26)*(A39-1)/($B$24-1))</f>
        <v/>
      </c>
      <c r="C39" s="86">
        <f>C38*(1+B39)</f>
        <v/>
      </c>
      <c r="D39" s="87">
        <f>1/(1+$B$22)^A39</f>
        <v/>
      </c>
      <c r="E39" s="86">
        <f>C39*D39</f>
        <v/>
      </c>
      <c r="F39" s="68">
        <f>IF($B$24&lt;=1,$B$23,$B$27+($B$23-$B$27)*(A39-1)/($B$24-1))</f>
        <v/>
      </c>
      <c r="G39" s="86">
        <f>G38*(1+F39)</f>
        <v/>
      </c>
      <c r="H39" s="86">
        <f>G39*D39</f>
        <v/>
      </c>
      <c r="I39" s="68">
        <f>IF($B$24&lt;=1,$B$23,$B$28+($B$23-$B$28)*(A39-1)/($B$24-1))</f>
        <v/>
      </c>
      <c r="J39" s="86">
        <f>J38*(1+I39)</f>
        <v/>
      </c>
      <c r="K39" s="86">
        <f>J39*D39</f>
        <v/>
      </c>
    </row>
    <row r="40">
      <c r="A40" s="88" t="n">
        <v>6</v>
      </c>
      <c r="B40" s="89">
        <f>IF($B$24&lt;=1,$B$23,$B$26+($B$23-$B$26)*(A40-1)/($B$24-1))</f>
        <v/>
      </c>
      <c r="C40" s="90">
        <f>C39*(1+B40)</f>
        <v/>
      </c>
      <c r="D40" s="91">
        <f>1/(1+$B$22)^A40</f>
        <v/>
      </c>
      <c r="E40" s="90">
        <f>C40*D40</f>
        <v/>
      </c>
      <c r="F40" s="89">
        <f>IF($B$24&lt;=1,$B$23,$B$27+($B$23-$B$27)*(A40-1)/($B$24-1))</f>
        <v/>
      </c>
      <c r="G40" s="90">
        <f>G39*(1+F40)</f>
        <v/>
      </c>
      <c r="H40" s="90">
        <f>G40*D40</f>
        <v/>
      </c>
      <c r="I40" s="89">
        <f>IF($B$24&lt;=1,$B$23,$B$28+($B$23-$B$28)*(A40-1)/($B$24-1))</f>
        <v/>
      </c>
      <c r="J40" s="90">
        <f>J39*(1+I40)</f>
        <v/>
      </c>
      <c r="K40" s="90">
        <f>J40*D40</f>
        <v/>
      </c>
    </row>
    <row r="41">
      <c r="A41" s="85" t="n">
        <v>7</v>
      </c>
      <c r="B41" s="68">
        <f>IF($B$24&lt;=1,$B$23,$B$26+($B$23-$B$26)*(A41-1)/($B$24-1))</f>
        <v/>
      </c>
      <c r="C41" s="86">
        <f>C40*(1+B41)</f>
        <v/>
      </c>
      <c r="D41" s="87">
        <f>1/(1+$B$22)^A41</f>
        <v/>
      </c>
      <c r="E41" s="86">
        <f>C41*D41</f>
        <v/>
      </c>
      <c r="F41" s="68">
        <f>IF($B$24&lt;=1,$B$23,$B$27+($B$23-$B$27)*(A41-1)/($B$24-1))</f>
        <v/>
      </c>
      <c r="G41" s="86">
        <f>G40*(1+F41)</f>
        <v/>
      </c>
      <c r="H41" s="86">
        <f>G41*D41</f>
        <v/>
      </c>
      <c r="I41" s="68">
        <f>IF($B$24&lt;=1,$B$23,$B$28+($B$23-$B$28)*(A41-1)/($B$24-1))</f>
        <v/>
      </c>
      <c r="J41" s="86">
        <f>J40*(1+I41)</f>
        <v/>
      </c>
      <c r="K41" s="86">
        <f>J41*D41</f>
        <v/>
      </c>
    </row>
    <row r="42">
      <c r="A42" s="88" t="n">
        <v>8</v>
      </c>
      <c r="B42" s="89">
        <f>IF($B$24&lt;=1,$B$23,$B$26+($B$23-$B$26)*(A42-1)/($B$24-1))</f>
        <v/>
      </c>
      <c r="C42" s="90">
        <f>C41*(1+B42)</f>
        <v/>
      </c>
      <c r="D42" s="91">
        <f>1/(1+$B$22)^A42</f>
        <v/>
      </c>
      <c r="E42" s="90">
        <f>C42*D42</f>
        <v/>
      </c>
      <c r="F42" s="89">
        <f>IF($B$24&lt;=1,$B$23,$B$27+($B$23-$B$27)*(A42-1)/($B$24-1))</f>
        <v/>
      </c>
      <c r="G42" s="90">
        <f>G41*(1+F42)</f>
        <v/>
      </c>
      <c r="H42" s="90">
        <f>G42*D42</f>
        <v/>
      </c>
      <c r="I42" s="89">
        <f>IF($B$24&lt;=1,$B$23,$B$28+($B$23-$B$28)*(A42-1)/($B$24-1))</f>
        <v/>
      </c>
      <c r="J42" s="90">
        <f>J41*(1+I42)</f>
        <v/>
      </c>
      <c r="K42" s="90">
        <f>J42*D42</f>
        <v/>
      </c>
    </row>
    <row r="43">
      <c r="A43" s="85" t="n">
        <v>9</v>
      </c>
      <c r="B43" s="68">
        <f>IF($B$24&lt;=1,$B$23,$B$26+($B$23-$B$26)*(A43-1)/($B$24-1))</f>
        <v/>
      </c>
      <c r="C43" s="86">
        <f>C42*(1+B43)</f>
        <v/>
      </c>
      <c r="D43" s="87">
        <f>1/(1+$B$22)^A43</f>
        <v/>
      </c>
      <c r="E43" s="86">
        <f>C43*D43</f>
        <v/>
      </c>
      <c r="F43" s="68">
        <f>IF($B$24&lt;=1,$B$23,$B$27+($B$23-$B$27)*(A43-1)/($B$24-1))</f>
        <v/>
      </c>
      <c r="G43" s="86">
        <f>G42*(1+F43)</f>
        <v/>
      </c>
      <c r="H43" s="86">
        <f>G43*D43</f>
        <v/>
      </c>
      <c r="I43" s="68">
        <f>IF($B$24&lt;=1,$B$23,$B$28+($B$23-$B$28)*(A43-1)/($B$24-1))</f>
        <v/>
      </c>
      <c r="J43" s="86">
        <f>J42*(1+I43)</f>
        <v/>
      </c>
      <c r="K43" s="86">
        <f>J43*D43</f>
        <v/>
      </c>
    </row>
    <row r="44">
      <c r="A44" s="88" t="n">
        <v>10</v>
      </c>
      <c r="B44" s="89">
        <f>IF($B$24&lt;=1,$B$23,$B$26+($B$23-$B$26)*(A44-1)/($B$24-1))</f>
        <v/>
      </c>
      <c r="C44" s="90">
        <f>C43*(1+B44)</f>
        <v/>
      </c>
      <c r="D44" s="91">
        <f>1/(1+$B$22)^A44</f>
        <v/>
      </c>
      <c r="E44" s="90">
        <f>C44*D44</f>
        <v/>
      </c>
      <c r="F44" s="89">
        <f>IF($B$24&lt;=1,$B$23,$B$27+($B$23-$B$27)*(A44-1)/($B$24-1))</f>
        <v/>
      </c>
      <c r="G44" s="90">
        <f>G43*(1+F44)</f>
        <v/>
      </c>
      <c r="H44" s="90">
        <f>G44*D44</f>
        <v/>
      </c>
      <c r="I44" s="89">
        <f>IF($B$24&lt;=1,$B$23,$B$28+($B$23-$B$28)*(A44-1)/($B$24-1))</f>
        <v/>
      </c>
      <c r="J44" s="90">
        <f>J43*(1+I44)</f>
        <v/>
      </c>
      <c r="K44" s="90">
        <f>J44*D44</f>
        <v/>
      </c>
    </row>
    <row r="46" ht="18" customHeight="1">
      <c r="A46" s="60" t="inlineStr">
        <is>
          <t>Enterprise Value → Equity Bridge</t>
        </is>
      </c>
    </row>
    <row r="47">
      <c r="A47" s="27" t="inlineStr">
        <is>
          <t>PV of explicit FCF</t>
        </is>
      </c>
      <c r="B47" s="86">
        <f>SUM(E35:E44)</f>
        <v/>
      </c>
    </row>
    <row r="48">
      <c r="A48" s="27" t="inlineStr">
        <is>
          <t>Terminal value</t>
        </is>
      </c>
      <c r="B48" s="86">
        <f>C44*(1+B23)/(B22-B23)</f>
        <v/>
      </c>
    </row>
    <row r="49">
      <c r="A49" s="27" t="inlineStr">
        <is>
          <t>PV of terminal value</t>
        </is>
      </c>
      <c r="B49" s="86">
        <f>B48/(1+B22)^B24</f>
        <v/>
      </c>
    </row>
    <row r="50">
      <c r="A50" s="27" t="inlineStr">
        <is>
          <t>Enterprise value</t>
        </is>
      </c>
      <c r="B50" s="86">
        <f>B47+B49</f>
        <v/>
      </c>
    </row>
    <row r="51">
      <c r="A51" s="27" t="inlineStr">
        <is>
          <t>Less: net debt</t>
        </is>
      </c>
      <c r="B51" s="86">
        <f>B29</f>
        <v/>
      </c>
    </row>
    <row r="52">
      <c r="A52" s="27" t="inlineStr">
        <is>
          <t>Equity value</t>
        </is>
      </c>
      <c r="B52" s="92">
        <f>B50-B51</f>
        <v/>
      </c>
    </row>
    <row r="54" ht="18" customHeight="1">
      <c r="A54" s="60" t="inlineStr">
        <is>
          <t>Sensitivity — Fair Value / Share  (WACC × Terminal Growth)  ·  snapshot computed at generation</t>
        </is>
      </c>
    </row>
    <row r="55">
      <c r="A55" s="93" t="inlineStr">
        <is>
          <t>WACC ╲ Term. g</t>
        </is>
      </c>
      <c r="B55" s="29" t="inlineStr">
        <is>
          <t>1.5%</t>
        </is>
      </c>
      <c r="C55" s="29" t="inlineStr">
        <is>
          <t>2.0%</t>
        </is>
      </c>
      <c r="D55" s="29" t="inlineStr">
        <is>
          <t>2.5%</t>
        </is>
      </c>
      <c r="E55" s="29" t="inlineStr">
        <is>
          <t>3.0%</t>
        </is>
      </c>
      <c r="F55" s="29" t="inlineStr">
        <is>
          <t>3.5%</t>
        </is>
      </c>
    </row>
    <row r="56">
      <c r="A56" s="29" t="inlineStr">
        <is>
          <t>6.6%</t>
        </is>
      </c>
      <c r="B56" s="69" t="n">
        <v>57.45</v>
      </c>
      <c r="C56" s="69" t="n">
        <v>62.7</v>
      </c>
      <c r="D56" s="69" t="n">
        <v>69.22</v>
      </c>
      <c r="E56" s="69" t="n">
        <v>77.55</v>
      </c>
      <c r="F56" s="69" t="n">
        <v>88.56999999999999</v>
      </c>
    </row>
    <row r="57">
      <c r="A57" s="29" t="inlineStr">
        <is>
          <t>7.6%</t>
        </is>
      </c>
      <c r="B57" s="69" t="n">
        <v>47.91</v>
      </c>
      <c r="C57" s="69" t="n">
        <v>51.39</v>
      </c>
      <c r="D57" s="69" t="n">
        <v>55.54</v>
      </c>
      <c r="E57" s="69" t="n">
        <v>60.6</v>
      </c>
      <c r="F57" s="69" t="n">
        <v>66.88</v>
      </c>
    </row>
    <row r="58">
      <c r="A58" s="29" t="inlineStr">
        <is>
          <t>8.6%</t>
        </is>
      </c>
      <c r="B58" s="69" t="n">
        <v>41.06</v>
      </c>
      <c r="C58" s="69" t="n">
        <v>43.51</v>
      </c>
      <c r="D58" s="69" t="n">
        <v>46.36</v>
      </c>
      <c r="E58" s="69" t="n">
        <v>49.71</v>
      </c>
      <c r="F58" s="69" t="n">
        <v>53.72</v>
      </c>
    </row>
    <row r="59">
      <c r="A59" s="29" t="inlineStr">
        <is>
          <t>9.6%</t>
        </is>
      </c>
      <c r="B59" s="69" t="n">
        <v>35.91</v>
      </c>
      <c r="C59" s="69" t="n">
        <v>37.71</v>
      </c>
      <c r="D59" s="69" t="n">
        <v>39.77</v>
      </c>
      <c r="E59" s="69" t="n">
        <v>42.13</v>
      </c>
      <c r="F59" s="69" t="n">
        <v>44.88</v>
      </c>
    </row>
    <row r="60">
      <c r="A60" s="29" t="inlineStr">
        <is>
          <t>10.6%</t>
        </is>
      </c>
      <c r="B60" s="69" t="n">
        <v>31.89</v>
      </c>
      <c r="C60" s="69" t="n">
        <v>33.26</v>
      </c>
      <c r="D60" s="69" t="n">
        <v>34.8</v>
      </c>
      <c r="E60" s="69" t="n">
        <v>36.55</v>
      </c>
      <c r="F60" s="69" t="n">
        <v>38.53</v>
      </c>
    </row>
    <row r="62" ht="44" customHeight="1">
      <c r="A62" s="94" t="inlineStr">
        <is>
          <t>Each cell is base-case fair value per share at that discount rate and terminal growth rate. Green = above today's $41.71 price, red = below. These 25 values are computed once when the report is generated; the rest of this sheet is live formulas, so editing the inputs above moves everything except this grid.</t>
        </is>
      </c>
    </row>
    <row r="64" ht="76" customHeight="1">
      <c r="A64" s="34" t="inlineStr">
        <is>
          <t>How to use this sheet: the reverse DCF is the headline — it converts today's price into the growth rate you would have to believe. Change the discount rate or the terminal growth rate in the shaded input cells and every projection, bridge and scenario figure recalculates, so you can test your own assumptions rather than accept ours. A DCF is a model, not a forecast: base FCF is normalised over recent years, shares are derived from market cap ÷ price, and small changes in WACC or terminal growth move fair value materially. For informational purposes only. Not investment advice. Past performance does not guarantee future results.</t>
        </is>
      </c>
    </row>
  </sheetData>
  <mergeCells count="22">
    <mergeCell ref="C25:K25"/>
    <mergeCell ref="A62:D62"/>
    <mergeCell ref="C22:K22"/>
    <mergeCell ref="C9:K9"/>
    <mergeCell ref="A5:B6"/>
    <mergeCell ref="A1:K1"/>
    <mergeCell ref="B12:C12"/>
    <mergeCell ref="A54:K54"/>
    <mergeCell ref="C5:K6"/>
    <mergeCell ref="A64:D64"/>
    <mergeCell ref="C23:K23"/>
    <mergeCell ref="A46:K46"/>
    <mergeCell ref="A21:K21"/>
    <mergeCell ref="A2:K2"/>
    <mergeCell ref="A33:K33"/>
    <mergeCell ref="A14:K14"/>
    <mergeCell ref="A8:K8"/>
    <mergeCell ref="C24:K24"/>
    <mergeCell ref="C30:K30"/>
    <mergeCell ref="A4:K4"/>
    <mergeCell ref="C26:K26"/>
    <mergeCell ref="C29:K29"/>
  </mergeCells>
  <conditionalFormatting sqref="B56:F60">
    <cfRule type="cellIs" priority="1" operator="greaterThan" dxfId="0">
      <formula>$B$31</formula>
    </cfRule>
    <cfRule type="cellIs" priority="2" operator="lessThan" dxfId="1">
      <formula>$B$31</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30" customWidth="1" min="1" max="1"/>
    <col width="1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58" t="inlineStr">
        <is>
          <t>Fundamentals &amp; Valuation   ·   source: SEC EDGAR   ·   FY ending 2026-05-31</t>
        </is>
      </c>
    </row>
    <row r="3">
      <c r="A3" s="60" t="inlineStr">
        <is>
          <t>Valuation</t>
        </is>
      </c>
      <c r="B3" s="60" t="n"/>
    </row>
    <row r="4">
      <c r="A4" s="16" t="inlineStr">
        <is>
          <t>P/E</t>
        </is>
      </c>
      <c r="B4" s="95" t="n">
        <v>19.91</v>
      </c>
    </row>
    <row r="5">
      <c r="A5" s="27" t="inlineStr">
        <is>
          <t>P/S</t>
        </is>
      </c>
      <c r="B5" s="96" t="n">
        <v>1.33</v>
      </c>
    </row>
    <row r="6">
      <c r="A6" s="16" t="inlineStr">
        <is>
          <t>P/B</t>
        </is>
      </c>
      <c r="B6" s="95" t="n">
        <v>4.16</v>
      </c>
    </row>
    <row r="7">
      <c r="A7" s="27" t="inlineStr">
        <is>
          <t>EV / EBITDA</t>
        </is>
      </c>
      <c r="B7" s="97" t="inlineStr">
        <is>
          <t>N/A</t>
        </is>
      </c>
    </row>
    <row r="8">
      <c r="A8" s="16" t="inlineStr">
        <is>
          <t>Earnings Yield</t>
        </is>
      </c>
      <c r="B8" s="98" t="n">
        <v>0.05</v>
      </c>
    </row>
    <row r="9">
      <c r="A9" s="27" t="inlineStr">
        <is>
          <t>FCF Yield</t>
        </is>
      </c>
      <c r="B9" s="99" t="n">
        <v>0.035</v>
      </c>
    </row>
    <row r="10">
      <c r="A10" s="16" t="inlineStr">
        <is>
          <t>Implied growth — earnings basis, flat 9% discount</t>
        </is>
      </c>
      <c r="B10" s="98" t="n">
        <v>0.0559</v>
      </c>
    </row>
    <row r="11">
      <c r="A11" s="27" t="inlineStr">
        <is>
          <t xml:space="preserve">  (cross-check only; the headline reverse DCF is on the Valuation sheet)</t>
        </is>
      </c>
      <c r="B11" s="100" t="inlineStr"/>
    </row>
    <row r="13">
      <c r="A13" s="60" t="inlineStr">
        <is>
          <t>Profitability &amp; Returns</t>
        </is>
      </c>
      <c r="B13" s="60" t="n"/>
    </row>
    <row r="14">
      <c r="A14" s="16" t="inlineStr">
        <is>
          <t>Gross Margin</t>
        </is>
      </c>
      <c r="B14" s="98" t="n">
        <v>0.429</v>
      </c>
    </row>
    <row r="15">
      <c r="A15" s="27" t="inlineStr">
        <is>
          <t>Operating Margin</t>
        </is>
      </c>
      <c r="B15" s="97" t="inlineStr">
        <is>
          <t>N/A</t>
        </is>
      </c>
    </row>
    <row r="16">
      <c r="A16" s="16" t="inlineStr">
        <is>
          <t>Net Margin</t>
        </is>
      </c>
      <c r="B16" s="98" t="n">
        <v>0.067</v>
      </c>
    </row>
    <row r="17">
      <c r="A17" s="27" t="inlineStr">
        <is>
          <t>Return on Equity</t>
        </is>
      </c>
      <c r="B17" s="99" t="n">
        <v>0.209</v>
      </c>
    </row>
    <row r="18">
      <c r="A18" s="16" t="inlineStr">
        <is>
          <t>Return on Assets</t>
        </is>
      </c>
      <c r="B18" s="98" t="n">
        <v>0.081</v>
      </c>
    </row>
    <row r="19">
      <c r="A19" s="27" t="inlineStr">
        <is>
          <t>Free Cash Flow</t>
        </is>
      </c>
      <c r="B19" s="101" t="n">
        <v>2184000000</v>
      </c>
    </row>
    <row r="21">
      <c r="A21" s="60" t="inlineStr">
        <is>
          <t>Growth</t>
        </is>
      </c>
      <c r="B21" s="60" t="n"/>
    </row>
    <row r="22">
      <c r="A22" s="16" t="inlineStr">
        <is>
          <t>Revenue YoY</t>
        </is>
      </c>
      <c r="B22" s="98" t="n">
        <v>0.002</v>
      </c>
    </row>
    <row r="23">
      <c r="A23" s="27" t="inlineStr">
        <is>
          <t>EPS YoY</t>
        </is>
      </c>
      <c r="B23" s="99" t="n">
        <v>-0.028</v>
      </c>
    </row>
    <row r="24">
      <c r="A24" s="16" t="inlineStr">
        <is>
          <t>Revenue CAGR</t>
        </is>
      </c>
      <c r="B24" s="98" t="n">
        <v>0.034</v>
      </c>
    </row>
    <row r="25">
      <c r="A25" s="27" t="inlineStr">
        <is>
          <t>EPS CAGR</t>
        </is>
      </c>
      <c r="B25" s="99" t="n">
        <v>-0.02</v>
      </c>
    </row>
    <row r="27">
      <c r="A27" s="60" t="inlineStr">
        <is>
          <t>Balance Sheet &amp; Quality</t>
        </is>
      </c>
      <c r="B27" s="60" t="n"/>
    </row>
    <row r="28">
      <c r="A28" s="16" t="inlineStr">
        <is>
          <t>Current Ratio</t>
        </is>
      </c>
      <c r="B28" s="102" t="n">
        <v>1.96</v>
      </c>
    </row>
    <row r="29">
      <c r="A29" s="27" t="inlineStr">
        <is>
          <t>Debt / Equity</t>
        </is>
      </c>
      <c r="B29" s="103" t="n">
        <v>0.4</v>
      </c>
    </row>
    <row r="30">
      <c r="A30" s="16" t="inlineStr">
        <is>
          <t>Piotroski F-Score</t>
        </is>
      </c>
      <c r="B30" s="104" t="inlineStr">
        <is>
          <t>5 / 9</t>
        </is>
      </c>
    </row>
    <row r="31">
      <c r="A31" s="27" t="inlineStr">
        <is>
          <t>Altman Z-Score</t>
        </is>
      </c>
      <c r="B31" s="97" t="inlineStr">
        <is>
          <t>N/A</t>
        </is>
      </c>
    </row>
    <row r="33">
      <c r="A33" s="105" t="inlineStr">
        <is>
          <t>Fiscal Period</t>
        </is>
      </c>
      <c r="B33" s="105" t="inlineStr">
        <is>
          <t>2017-05</t>
        </is>
      </c>
      <c r="C33" s="105" t="inlineStr">
        <is>
          <t>2018-05</t>
        </is>
      </c>
      <c r="D33" s="105" t="inlineStr">
        <is>
          <t>2019-05</t>
        </is>
      </c>
      <c r="E33" s="105" t="inlineStr">
        <is>
          <t>2020-05</t>
        </is>
      </c>
      <c r="F33" s="105" t="inlineStr">
        <is>
          <t>2021-05</t>
        </is>
      </c>
      <c r="G33" s="105" t="inlineStr">
        <is>
          <t>2022-05</t>
        </is>
      </c>
      <c r="H33" s="105" t="inlineStr">
        <is>
          <t>2023-05</t>
        </is>
      </c>
      <c r="I33" s="105" t="inlineStr">
        <is>
          <t>2024-05</t>
        </is>
      </c>
      <c r="J33" s="105" t="inlineStr">
        <is>
          <t>2025-05</t>
        </is>
      </c>
      <c r="K33" s="105" t="inlineStr">
        <is>
          <t>2026-05</t>
        </is>
      </c>
    </row>
    <row r="34">
      <c r="A34" s="25" t="inlineStr">
        <is>
          <t>Revenue ($B)</t>
        </is>
      </c>
      <c r="B34" s="106" t="n">
        <v>34.4</v>
      </c>
      <c r="C34" s="106" t="n">
        <v>36.4</v>
      </c>
      <c r="D34" s="106" t="n">
        <v>39.1</v>
      </c>
      <c r="E34" s="106" t="n">
        <v>37.4</v>
      </c>
      <c r="F34" s="106" t="n">
        <v>44.5</v>
      </c>
      <c r="G34" s="106" t="n">
        <v>46.7</v>
      </c>
      <c r="H34" s="106" t="n">
        <v>51.2</v>
      </c>
      <c r="I34" s="106" t="n">
        <v>51.4</v>
      </c>
      <c r="J34" s="106" t="n">
        <v>46.3</v>
      </c>
      <c r="K34" s="106" t="n">
        <v>46.4</v>
      </c>
    </row>
    <row r="35">
      <c r="A35" s="25" t="inlineStr">
        <is>
          <t>Net Income ($B)</t>
        </is>
      </c>
      <c r="B35" s="106" t="n">
        <v>4.2</v>
      </c>
      <c r="C35" s="106" t="n">
        <v>1.9</v>
      </c>
      <c r="D35" s="106" t="n">
        <v>4</v>
      </c>
      <c r="E35" s="106" t="n">
        <v>2.5</v>
      </c>
      <c r="F35" s="106" t="n">
        <v>5.7</v>
      </c>
      <c r="G35" s="106" t="n">
        <v>6</v>
      </c>
      <c r="H35" s="106" t="n">
        <v>5.1</v>
      </c>
      <c r="I35" s="106" t="n">
        <v>5.7</v>
      </c>
      <c r="J35" s="106" t="n">
        <v>3.2</v>
      </c>
      <c r="K35" s="106" t="n">
        <v>3.1</v>
      </c>
    </row>
    <row r="36">
      <c r="A36" s="25" t="inlineStr">
        <is>
          <t>Free Cash Flow ($B)</t>
        </is>
      </c>
      <c r="B36" s="106" t="n">
        <v>2.5</v>
      </c>
      <c r="C36" s="106" t="n">
        <v>3.9</v>
      </c>
      <c r="D36" s="106" t="n">
        <v>4.8</v>
      </c>
      <c r="E36" s="106" t="n">
        <v>1.4</v>
      </c>
      <c r="F36" s="106" t="n">
        <v>6</v>
      </c>
      <c r="G36" s="106" t="n">
        <v>4.4</v>
      </c>
      <c r="H36" s="106" t="n">
        <v>4.9</v>
      </c>
      <c r="I36" s="106" t="n">
        <v>6.6</v>
      </c>
      <c r="J36" s="106" t="n">
        <v>3.3</v>
      </c>
      <c r="K36" s="106" t="n">
        <v>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
  <sheetViews>
    <sheetView showGridLines="0" workbookViewId="0">
      <pane ySplit="2" topLeftCell="A3" activePane="bottomLeft" state="frozen"/>
      <selection pane="bottomLeft" activeCell="A1" sqref="A1"/>
    </sheetView>
  </sheetViews>
  <sheetFormatPr baseColWidth="8" defaultRowHeight="15"/>
  <cols>
    <col width="28" customWidth="1" min="1" max="1"/>
    <col width="23" customWidth="1" min="2" max="2"/>
    <col width="23" customWidth="1" min="3" max="3"/>
    <col width="22" customWidth="1" min="4" max="4"/>
    <col width="9" customWidth="1" min="5" max="5"/>
    <col width="3" customWidth="1" min="6" max="6"/>
    <col width="3" customWidth="1" min="7" max="7"/>
    <col width="3" customWidth="1" min="8" max="8"/>
  </cols>
  <sheetData>
    <row r="1" ht="26" customHeight="1">
      <c r="A1" s="107" t="inlineStr">
        <is>
          <t>Annual Performance Summary</t>
        </is>
      </c>
    </row>
    <row r="2">
      <c r="A2" s="29" t="inlineStr">
        <is>
          <t>Year</t>
        </is>
      </c>
      <c r="B2" s="29" t="inlineStr">
        <is>
          <t>Annual Return</t>
        </is>
      </c>
      <c r="C2" s="29" t="inlineStr">
        <is>
          <t>Max Drawdown (60d)</t>
        </is>
      </c>
      <c r="D2" s="29" t="inlineStr">
        <is>
          <t>Ann. Volatility</t>
        </is>
      </c>
      <c r="E2" s="29" t="inlineStr">
        <is>
          <t>Sharpe</t>
        </is>
      </c>
    </row>
    <row r="3">
      <c r="A3" s="108" t="n">
        <v>2021</v>
      </c>
      <c r="B3" s="109" t="n">
        <v>-0.02327234169873804</v>
      </c>
      <c r="C3" s="110" t="n">
        <v>-0.1140660162838391</v>
      </c>
      <c r="D3" s="111" t="n">
        <v>0.2380528654798125</v>
      </c>
      <c r="E3" s="13" t="n">
        <v>-0.28</v>
      </c>
    </row>
    <row r="4">
      <c r="A4" s="112" t="n">
        <v>2022</v>
      </c>
      <c r="B4" s="109" t="n">
        <v>-0.2904111754410659</v>
      </c>
      <c r="C4" s="109" t="n">
        <v>-0.3018231603370536</v>
      </c>
      <c r="D4" s="113" t="n">
        <v>0.4227472487448413</v>
      </c>
      <c r="E4" s="16" t="n">
        <v>-0.6899999999999999</v>
      </c>
    </row>
    <row r="5">
      <c r="A5" s="108" t="n">
        <v>2023</v>
      </c>
      <c r="B5" s="109" t="n">
        <v>-0.06013700433345326</v>
      </c>
      <c r="C5" s="109" t="n">
        <v>-0.1959537884048089</v>
      </c>
      <c r="D5" s="111" t="n">
        <v>0.2706323380800317</v>
      </c>
      <c r="E5" s="13" t="n">
        <v>-0.24</v>
      </c>
    </row>
    <row r="6">
      <c r="A6" s="112" t="n">
        <v>2024</v>
      </c>
      <c r="B6" s="109" t="n">
        <v>-0.2910747625498333</v>
      </c>
      <c r="C6" s="109" t="n">
        <v>-0.2684708679210024</v>
      </c>
      <c r="D6" s="113" t="n">
        <v>0.3199281808193453</v>
      </c>
      <c r="E6" s="16" t="n">
        <v>-1.02</v>
      </c>
    </row>
    <row r="7">
      <c r="A7" s="108" t="n">
        <v>2025</v>
      </c>
      <c r="B7" s="109" t="n">
        <v>-0.1382762831060766</v>
      </c>
      <c r="C7" s="109" t="n">
        <v>-0.3448407345738626</v>
      </c>
      <c r="D7" s="111" t="n">
        <v>0.4204947337934216</v>
      </c>
      <c r="E7" s="13" t="n">
        <v>-0.24</v>
      </c>
    </row>
    <row r="8">
      <c r="A8" s="112" t="inlineStr">
        <is>
          <t>2026 (YTD)</t>
        </is>
      </c>
      <c r="B8" s="109" t="n">
        <v>-0.3350721716202979</v>
      </c>
      <c r="C8" s="109" t="n">
        <v>-0.3553826303470415</v>
      </c>
      <c r="D8" s="113" t="n">
        <v>0.3693134071035236</v>
      </c>
      <c r="E8" s="16" t="n">
        <v>-1.83</v>
      </c>
    </row>
  </sheetData>
  <autoFilter ref="A2:E2"/>
  <mergeCells count="1">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255"/>
  <sheetViews>
    <sheetView workbookViewId="0">
      <pane ySplit="1" topLeftCell="A2" activePane="bottomLeft" state="frozen"/>
      <selection pane="bottomLeft" activeCell="A1" sqref="A1"/>
    </sheetView>
  </sheetViews>
  <sheetFormatPr baseColWidth="8" defaultRowHeight="15"/>
  <cols>
    <col width="22" customWidth="1" min="1" max="1"/>
    <col width="21" customWidth="1" min="2" max="2"/>
    <col width="21" customWidth="1" min="3" max="3"/>
    <col width="21" customWidth="1" min="4" max="4"/>
    <col width="21" customWidth="1" min="5" max="5"/>
    <col width="14" customWidth="1" min="6" max="6"/>
    <col width="26" customWidth="1" min="7" max="7"/>
    <col width="21" customWidth="1" min="8" max="8"/>
    <col width="21" customWidth="1" min="9" max="9"/>
    <col width="21" customWidth="1" min="10" max="10"/>
    <col width="22" customWidth="1" min="11" max="11"/>
    <col width="26" customWidth="1" min="12" max="12"/>
    <col width="24" customWidth="1" min="13" max="13"/>
    <col width="21" customWidth="1" min="14" max="14"/>
    <col width="25" customWidth="1" min="15" max="15"/>
    <col width="21" customWidth="1" min="16" max="16"/>
    <col width="21" customWidth="1" min="17" max="17"/>
  </cols>
  <sheetData>
    <row r="1">
      <c r="A1" s="114" t="inlineStr">
        <is>
          <t>Date</t>
        </is>
      </c>
      <c r="B1" s="114" t="inlineStr">
        <is>
          <t>Open</t>
        </is>
      </c>
      <c r="C1" s="114" t="inlineStr">
        <is>
          <t>High</t>
        </is>
      </c>
      <c r="D1" s="114" t="inlineStr">
        <is>
          <t>Low</t>
        </is>
      </c>
      <c r="E1" s="114" t="inlineStr">
        <is>
          <t>Close</t>
        </is>
      </c>
      <c r="F1" s="114" t="inlineStr">
        <is>
          <t>Volume</t>
        </is>
      </c>
      <c r="G1" s="114" t="inlineStr">
        <is>
          <t>Daily_Return</t>
        </is>
      </c>
      <c r="H1" s="114" t="inlineStr">
        <is>
          <t>Cumulative_Index</t>
        </is>
      </c>
      <c r="I1" s="114" t="inlineStr">
        <is>
          <t>MA50</t>
        </is>
      </c>
      <c r="J1" s="114" t="inlineStr">
        <is>
          <t>MA200</t>
        </is>
      </c>
      <c r="K1" s="114" t="inlineStr">
        <is>
          <t>Volatility_20d</t>
        </is>
      </c>
      <c r="L1" s="114" t="inlineStr">
        <is>
          <t>Drawdown_60d</t>
        </is>
      </c>
      <c r="M1" s="114" t="inlineStr">
        <is>
          <t>Pct_From_52W_High</t>
        </is>
      </c>
      <c r="N1" s="114" t="inlineStr">
        <is>
          <t>RSI14</t>
        </is>
      </c>
      <c r="O1" s="114" t="inlineStr">
        <is>
          <t>MACD_Hist</t>
        </is>
      </c>
      <c r="P1" s="114" t="inlineStr">
        <is>
          <t>SPY_Cumulative</t>
        </is>
      </c>
      <c r="Q1" s="114" t="inlineStr">
        <is>
          <t>QQQ_Cumulative</t>
        </is>
      </c>
    </row>
    <row r="2">
      <c r="A2" s="115" t="n">
        <v>44411</v>
      </c>
      <c r="B2" s="116" t="n">
        <v>155.7844953331873</v>
      </c>
      <c r="C2" s="116" t="n">
        <v>157.8834697843799</v>
      </c>
      <c r="D2" s="116" t="n">
        <v>155.1124588411077</v>
      </c>
      <c r="E2" s="116" t="n">
        <v>157.6349029541016</v>
      </c>
      <c r="F2" s="117" t="n">
        <v>5718100</v>
      </c>
      <c r="G2" s="118" t="n">
        <v/>
      </c>
      <c r="H2" s="119" t="n">
        <v>100</v>
      </c>
      <c r="I2" s="116" t="n">
        <v/>
      </c>
      <c r="J2" s="116" t="n">
        <v/>
      </c>
      <c r="K2" s="118" t="n">
        <v/>
      </c>
      <c r="L2" s="118" t="n">
        <v/>
      </c>
      <c r="M2" s="118" t="n">
        <v/>
      </c>
      <c r="N2" t="n">
        <v/>
      </c>
      <c r="O2" t="n">
        <v/>
      </c>
      <c r="P2" t="n">
        <v>100</v>
      </c>
      <c r="Q2" t="n">
        <v>100</v>
      </c>
    </row>
    <row r="3">
      <c r="A3" s="115" t="n">
        <v>44412</v>
      </c>
      <c r="B3" s="116" t="n">
        <v>157.7545754309657</v>
      </c>
      <c r="C3" s="116" t="n">
        <v>158.6567626938709</v>
      </c>
      <c r="D3" s="116" t="n">
        <v>157.3863397453324</v>
      </c>
      <c r="E3" s="116" t="n">
        <v>158.2609100341797</v>
      </c>
      <c r="F3" s="117" t="n">
        <v>4646200</v>
      </c>
      <c r="G3" s="118" t="n">
        <v>0.003971246648722282</v>
      </c>
      <c r="H3" s="119" t="n">
        <v>100.3971246648722</v>
      </c>
      <c r="I3" s="116" t="n">
        <v/>
      </c>
      <c r="J3" s="116" t="n">
        <v/>
      </c>
      <c r="K3" s="118" t="n">
        <v/>
      </c>
      <c r="L3" s="118" t="n">
        <v/>
      </c>
      <c r="M3" s="118" t="n">
        <v/>
      </c>
      <c r="N3" t="n">
        <v/>
      </c>
      <c r="O3" t="n">
        <v/>
      </c>
      <c r="P3" t="n">
        <v>99.50810660418954</v>
      </c>
      <c r="Q3" t="n">
        <v>100.144467281187</v>
      </c>
    </row>
    <row r="4">
      <c r="A4" s="115" t="n">
        <v>44413</v>
      </c>
      <c r="B4" s="116" t="n">
        <v>157.8005858568406</v>
      </c>
      <c r="C4" s="116" t="n">
        <v>160.184944591771</v>
      </c>
      <c r="D4" s="116" t="n">
        <v>157.5888370229298</v>
      </c>
      <c r="E4" s="116" t="n">
        <v>160.0468597412109</v>
      </c>
      <c r="F4" s="117" t="n">
        <v>3824000</v>
      </c>
      <c r="G4" s="118" t="n">
        <v>0.01128484416426989</v>
      </c>
      <c r="H4" s="119" t="n">
        <v>101.5300905712561</v>
      </c>
      <c r="I4" s="116" t="n">
        <v/>
      </c>
      <c r="J4" s="116" t="n">
        <v/>
      </c>
      <c r="K4" s="118" t="n">
        <v/>
      </c>
      <c r="L4" s="118" t="n">
        <v/>
      </c>
      <c r="M4" s="118" t="n">
        <v/>
      </c>
      <c r="N4" t="n">
        <v/>
      </c>
      <c r="O4" t="n">
        <v/>
      </c>
      <c r="P4" t="n">
        <v>100.1382760904712</v>
      </c>
      <c r="Q4" t="n">
        <v>100.7796535339918</v>
      </c>
    </row>
    <row r="5">
      <c r="A5" s="115" t="n">
        <v>44414</v>
      </c>
      <c r="B5" s="116" t="n">
        <v>160.5163848082165</v>
      </c>
      <c r="C5" s="116" t="n">
        <v>160.5348008066388</v>
      </c>
      <c r="D5" s="116" t="n">
        <v>158.9881800268593</v>
      </c>
      <c r="E5" s="116" t="n">
        <v>159.0802459716797</v>
      </c>
      <c r="F5" s="117" t="n">
        <v>4088700</v>
      </c>
      <c r="G5" s="118" t="n">
        <v>-0.006039567231086118</v>
      </c>
      <c r="H5" s="119" t="n">
        <v>100.9168927632727</v>
      </c>
      <c r="I5" s="116" t="n">
        <v/>
      </c>
      <c r="J5" s="116" t="n">
        <v/>
      </c>
      <c r="K5" s="118" t="n">
        <v/>
      </c>
      <c r="L5" s="118" t="n">
        <v/>
      </c>
      <c r="M5" s="118" t="n">
        <v/>
      </c>
      <c r="N5" t="n">
        <v/>
      </c>
      <c r="O5" t="n">
        <v/>
      </c>
      <c r="P5" t="n">
        <v>100.3037677459065</v>
      </c>
      <c r="Q5" t="n">
        <v>100.3380133177024</v>
      </c>
    </row>
    <row r="6">
      <c r="A6" s="115" t="n">
        <v>44417</v>
      </c>
      <c r="B6" s="116" t="n">
        <v>158.8040554603714</v>
      </c>
      <c r="C6" s="116" t="n">
        <v>159.3195910160386</v>
      </c>
      <c r="D6" s="116" t="n">
        <v>157.9939201315855</v>
      </c>
      <c r="E6" s="116" t="n">
        <v>158.1320190429688</v>
      </c>
      <c r="F6" s="117" t="n">
        <v>3612800</v>
      </c>
      <c r="G6" s="118" t="n">
        <v>-0.005960683068592654</v>
      </c>
      <c r="H6" s="119" t="n">
        <v>100.3153591492437</v>
      </c>
      <c r="I6" s="116" t="n">
        <v/>
      </c>
      <c r="J6" s="116" t="n">
        <v/>
      </c>
      <c r="K6" s="118" t="n">
        <v/>
      </c>
      <c r="L6" s="118" t="n">
        <v/>
      </c>
      <c r="M6" s="118" t="n">
        <v/>
      </c>
      <c r="N6" t="n">
        <v/>
      </c>
      <c r="O6" t="n">
        <v/>
      </c>
      <c r="P6" t="n">
        <v>100.2221432557173</v>
      </c>
      <c r="Q6" t="n">
        <v>100.5234152812813</v>
      </c>
    </row>
    <row r="7">
      <c r="A7" s="115" t="n">
        <v>44418</v>
      </c>
      <c r="B7" s="116" t="n">
        <v>157.9386356395982</v>
      </c>
      <c r="C7" s="116" t="n">
        <v>160.1480910890072</v>
      </c>
      <c r="D7" s="116" t="n">
        <v>157.8189527641606</v>
      </c>
      <c r="E7" s="116" t="n">
        <v>158.5922698974609</v>
      </c>
      <c r="F7" s="117" t="n">
        <v>3747100</v>
      </c>
      <c r="G7" s="118" t="n">
        <v>0.002910548143745251</v>
      </c>
      <c r="H7" s="119" t="n">
        <v>100.6073318316047</v>
      </c>
      <c r="I7" s="116" t="n">
        <v/>
      </c>
      <c r="J7" s="116" t="n">
        <v/>
      </c>
      <c r="K7" s="118" t="n">
        <v/>
      </c>
      <c r="L7" s="118" t="n">
        <v/>
      </c>
      <c r="M7" s="118" t="n">
        <v/>
      </c>
      <c r="N7" t="n">
        <v/>
      </c>
      <c r="O7" t="n">
        <v/>
      </c>
      <c r="P7" t="n">
        <v>100.3468078629224</v>
      </c>
      <c r="Q7" t="n">
        <v>100.0081526456449</v>
      </c>
    </row>
    <row r="8">
      <c r="A8" s="115" t="n">
        <v>44419</v>
      </c>
      <c r="B8" s="116" t="n">
        <v>158.3437894983861</v>
      </c>
      <c r="C8" s="116" t="n">
        <v>159.4669268034954</v>
      </c>
      <c r="D8" s="116" t="n">
        <v>157.3679521129979</v>
      </c>
      <c r="E8" s="116" t="n">
        <v>157.6717529296875</v>
      </c>
      <c r="F8" s="117" t="n">
        <v>4078300</v>
      </c>
      <c r="G8" s="118" t="n">
        <v>-0.005804299089536946</v>
      </c>
      <c r="H8" s="119" t="n">
        <v>100.0233767870537</v>
      </c>
      <c r="I8" s="116" t="n">
        <v/>
      </c>
      <c r="J8" s="116" t="n">
        <v/>
      </c>
      <c r="K8" s="118" t="n">
        <v/>
      </c>
      <c r="L8" s="118" t="n">
        <v/>
      </c>
      <c r="M8" s="118" t="n">
        <v/>
      </c>
      <c r="N8" t="n">
        <v/>
      </c>
      <c r="O8" t="n">
        <v/>
      </c>
      <c r="P8" t="n">
        <v>100.5961666836039</v>
      </c>
      <c r="Q8" t="n">
        <v>99.83639843376616</v>
      </c>
    </row>
    <row r="9">
      <c r="A9" s="115" t="n">
        <v>44420</v>
      </c>
      <c r="B9" s="116" t="n">
        <v>157.3218866491524</v>
      </c>
      <c r="C9" s="116" t="n">
        <v>157.7177533457545</v>
      </c>
      <c r="D9" s="116" t="n">
        <v>156.0238327133017</v>
      </c>
      <c r="E9" s="116" t="n">
        <v>157.0917358398438</v>
      </c>
      <c r="F9" s="117" t="n">
        <v>3997100</v>
      </c>
      <c r="G9" s="118" t="n">
        <v>-0.003678636655371048</v>
      </c>
      <c r="H9" s="119" t="n">
        <v>99.65542712681088</v>
      </c>
      <c r="I9" s="116" t="n">
        <v/>
      </c>
      <c r="J9" s="116" t="n">
        <v/>
      </c>
      <c r="K9" s="118" t="n">
        <v/>
      </c>
      <c r="L9" s="118" t="n">
        <v/>
      </c>
      <c r="M9" s="118" t="n">
        <v/>
      </c>
      <c r="N9" t="n">
        <v/>
      </c>
      <c r="O9" t="n">
        <v/>
      </c>
      <c r="P9" t="n">
        <v>100.8976473450465</v>
      </c>
      <c r="Q9" t="n">
        <v>100.1962550123554</v>
      </c>
    </row>
    <row r="10">
      <c r="A10" s="115" t="n">
        <v>44421</v>
      </c>
      <c r="B10" s="116" t="n">
        <v>156.9167815516571</v>
      </c>
      <c r="C10" s="116" t="n">
        <v>158.0859513173329</v>
      </c>
      <c r="D10" s="116" t="n">
        <v>155.3793761978299</v>
      </c>
      <c r="E10" s="116" t="n">
        <v>158.0583343505859</v>
      </c>
      <c r="F10" s="117" t="n">
        <v>2966200</v>
      </c>
      <c r="G10" s="118" t="n">
        <v>0.006153083136898108</v>
      </c>
      <c r="H10" s="119" t="n">
        <v>100.2686152549652</v>
      </c>
      <c r="I10" s="116" t="n">
        <v/>
      </c>
      <c r="J10" s="116" t="n">
        <v/>
      </c>
      <c r="K10" s="118" t="n">
        <v/>
      </c>
      <c r="L10" s="118" t="n">
        <v/>
      </c>
      <c r="M10" s="118" t="n">
        <v/>
      </c>
      <c r="N10" t="n">
        <v/>
      </c>
      <c r="O10" t="n">
        <v/>
      </c>
      <c r="P10" t="n">
        <v>101.0812654401331</v>
      </c>
      <c r="Q10" t="n">
        <v>100.5479417998829</v>
      </c>
    </row>
    <row r="11">
      <c r="A11" s="115" t="n">
        <v>44424</v>
      </c>
      <c r="B11" s="116" t="n">
        <v>157.1470115237636</v>
      </c>
      <c r="C11" s="116" t="n">
        <v>158.7120346332648</v>
      </c>
      <c r="D11" s="116" t="n">
        <v>156.1895900835623</v>
      </c>
      <c r="E11" s="116" t="n">
        <v>158.6752166748047</v>
      </c>
      <c r="F11" s="117" t="n">
        <v>3530200</v>
      </c>
      <c r="G11" s="118" t="n">
        <v>0.003902877546782646</v>
      </c>
      <c r="H11" s="119" t="n">
        <v>100.6599513820908</v>
      </c>
      <c r="I11" s="116" t="n">
        <v/>
      </c>
      <c r="J11" s="116" t="n">
        <v/>
      </c>
      <c r="K11" s="118" t="n">
        <v/>
      </c>
      <c r="L11" s="118" t="n">
        <v/>
      </c>
      <c r="M11" s="118" t="n">
        <v/>
      </c>
      <c r="N11" t="n">
        <v/>
      </c>
      <c r="O11" t="n">
        <v/>
      </c>
      <c r="P11" t="n">
        <v>101.319277657309</v>
      </c>
      <c r="Q11" t="n">
        <v>100.5915683126981</v>
      </c>
    </row>
    <row r="12">
      <c r="A12" s="115" t="n">
        <v>44425</v>
      </c>
      <c r="B12" s="116" t="n">
        <v>157.920274501866</v>
      </c>
      <c r="C12" s="116" t="n">
        <v>158.0675743924487</v>
      </c>
      <c r="D12" s="116" t="n">
        <v>155.9317821681615</v>
      </c>
      <c r="E12" s="116" t="n">
        <v>157.1101531982422</v>
      </c>
      <c r="F12" s="117" t="n">
        <v>3602900</v>
      </c>
      <c r="G12" s="118" t="n">
        <v>-0.009863313940008722</v>
      </c>
      <c r="H12" s="119" t="n">
        <v>99.66711068042325</v>
      </c>
      <c r="I12" s="116" t="n">
        <v/>
      </c>
      <c r="J12" s="116" t="n">
        <v/>
      </c>
      <c r="K12" s="118" t="n">
        <v/>
      </c>
      <c r="L12" s="118" t="n">
        <v/>
      </c>
      <c r="M12" s="118" t="n">
        <v/>
      </c>
      <c r="N12" t="n">
        <v/>
      </c>
      <c r="O12" t="n">
        <v/>
      </c>
      <c r="P12" t="n">
        <v>100.6550979667819</v>
      </c>
      <c r="Q12" t="n">
        <v>99.70554461344585</v>
      </c>
    </row>
    <row r="13">
      <c r="A13" s="115" t="n">
        <v>44426</v>
      </c>
      <c r="B13" s="116" t="n">
        <v>156.2723974774955</v>
      </c>
      <c r="C13" s="116" t="n">
        <v>158.1596368986112</v>
      </c>
      <c r="D13" s="116" t="n">
        <v>155.2689433333785</v>
      </c>
      <c r="E13" s="116" t="n">
        <v>155.4070281982422</v>
      </c>
      <c r="F13" s="117" t="n">
        <v>5487400</v>
      </c>
      <c r="G13" s="118" t="n">
        <v>-0.01084032422685621</v>
      </c>
      <c r="H13" s="119" t="n">
        <v>98.5866868858935</v>
      </c>
      <c r="I13" s="116" t="n">
        <v/>
      </c>
      <c r="J13" s="116" t="n">
        <v/>
      </c>
      <c r="K13" s="118" t="n">
        <v/>
      </c>
      <c r="L13" s="118" t="n">
        <v/>
      </c>
      <c r="M13" s="118" t="n">
        <v/>
      </c>
      <c r="N13" t="n">
        <v/>
      </c>
      <c r="O13" t="n">
        <v/>
      </c>
      <c r="P13" t="n">
        <v>99.55343380566933</v>
      </c>
      <c r="Q13" t="n">
        <v>98.74591564026343</v>
      </c>
    </row>
    <row r="14">
      <c r="A14" s="115" t="n">
        <v>44427</v>
      </c>
      <c r="B14" s="116" t="n">
        <v>153.7039086012223</v>
      </c>
      <c r="C14" s="116" t="n">
        <v>154.2378460683322</v>
      </c>
      <c r="D14" s="116" t="n">
        <v>151.3195357590817</v>
      </c>
      <c r="E14" s="116" t="n">
        <v>152.4426727294922</v>
      </c>
      <c r="F14" s="117" t="n">
        <v>7336300</v>
      </c>
      <c r="G14" s="118" t="n">
        <v>-0.01907478383132433</v>
      </c>
      <c r="H14" s="119" t="n">
        <v>96.70616714489863</v>
      </c>
      <c r="I14" s="116" t="n">
        <v/>
      </c>
      <c r="J14" s="116" t="n">
        <v/>
      </c>
      <c r="K14" s="118" t="n">
        <v/>
      </c>
      <c r="L14" s="118" t="n">
        <v/>
      </c>
      <c r="M14" s="118" t="n">
        <v/>
      </c>
      <c r="N14" t="n">
        <v/>
      </c>
      <c r="O14" t="n">
        <v/>
      </c>
      <c r="P14" t="n">
        <v>99.70759366073479</v>
      </c>
      <c r="Q14" t="n">
        <v>99.22300400559796</v>
      </c>
    </row>
    <row r="15">
      <c r="A15" s="115" t="n">
        <v>44428</v>
      </c>
      <c r="B15" s="116" t="n">
        <v>153.0687258325015</v>
      </c>
      <c r="C15" s="116" t="n">
        <v>154.6705667015277</v>
      </c>
      <c r="D15" s="116" t="n">
        <v>152.286207351286</v>
      </c>
      <c r="E15" s="116" t="n">
        <v>154.4680328369141</v>
      </c>
      <c r="F15" s="117" t="n">
        <v>4039100</v>
      </c>
      <c r="G15" s="118" t="n">
        <v>0.01328604432838731</v>
      </c>
      <c r="H15" s="119" t="n">
        <v>97.99100956841417</v>
      </c>
      <c r="I15" s="116" t="n">
        <v/>
      </c>
      <c r="J15" s="116" t="n">
        <v/>
      </c>
      <c r="K15" s="118" t="n">
        <v/>
      </c>
      <c r="L15" s="118" t="n">
        <v/>
      </c>
      <c r="M15" s="118" t="n">
        <v/>
      </c>
      <c r="N15" t="n">
        <v>37.7571274384995</v>
      </c>
      <c r="O15" t="n">
        <v/>
      </c>
      <c r="P15" t="n">
        <v>100.5009677179878</v>
      </c>
      <c r="Q15" t="n">
        <v>100.2507860101972</v>
      </c>
    </row>
    <row r="16">
      <c r="A16" s="115" t="n">
        <v>44431</v>
      </c>
      <c r="B16" s="116" t="n">
        <v>155.9962299230354</v>
      </c>
      <c r="C16" s="116" t="n">
        <v>157.3311019289333</v>
      </c>
      <c r="D16" s="116" t="n">
        <v>155.7476630931411</v>
      </c>
      <c r="E16" s="116" t="n">
        <v>156.2447967529297</v>
      </c>
      <c r="F16" s="117" t="n">
        <v>3796500</v>
      </c>
      <c r="G16" s="118" t="n">
        <v>0.01150247001521354</v>
      </c>
      <c r="H16" s="119" t="n">
        <v>99.11814821773537</v>
      </c>
      <c r="I16" s="116" t="n">
        <v/>
      </c>
      <c r="J16" s="116" t="n">
        <v/>
      </c>
      <c r="K16" s="118" t="n">
        <v/>
      </c>
      <c r="L16" s="118" t="n">
        <v/>
      </c>
      <c r="M16" s="118" t="n">
        <v/>
      </c>
      <c r="N16" t="n">
        <v>46.44525667166197</v>
      </c>
      <c r="O16" t="n">
        <v/>
      </c>
      <c r="P16" t="n">
        <v>101.3850331860396</v>
      </c>
      <c r="Q16" t="n">
        <v>101.7502298557427</v>
      </c>
    </row>
    <row r="17">
      <c r="A17" s="115" t="n">
        <v>44432</v>
      </c>
      <c r="B17" s="116" t="n">
        <v>156.1343264138244</v>
      </c>
      <c r="C17" s="116" t="n">
        <v>157.303482499123</v>
      </c>
      <c r="D17" s="116" t="n">
        <v>155.4806918853487</v>
      </c>
      <c r="E17" s="116" t="n">
        <v>156.4841461181641</v>
      </c>
      <c r="F17" s="117" t="n">
        <v>3133100</v>
      </c>
      <c r="G17" s="118" t="n">
        <v>0.001531886950532302</v>
      </c>
      <c r="H17" s="119" t="n">
        <v>99.26998601555105</v>
      </c>
      <c r="I17" s="116" t="n">
        <v/>
      </c>
      <c r="J17" s="116" t="n">
        <v/>
      </c>
      <c r="K17" s="118" t="n">
        <v/>
      </c>
      <c r="L17" s="118" t="n">
        <v/>
      </c>
      <c r="M17" s="118" t="n">
        <v/>
      </c>
      <c r="N17" t="n">
        <v>47.5082125648587</v>
      </c>
      <c r="O17" t="n">
        <v/>
      </c>
      <c r="P17" t="n">
        <v>101.5459432709793</v>
      </c>
      <c r="Q17" t="n">
        <v>102.0609905335868</v>
      </c>
    </row>
    <row r="18">
      <c r="A18" s="115" t="n">
        <v>44433</v>
      </c>
      <c r="B18" s="116" t="n">
        <v>156.5025397475112</v>
      </c>
      <c r="C18" s="116" t="n">
        <v>157.1377581858175</v>
      </c>
      <c r="D18" s="116" t="n">
        <v>156.069855131485</v>
      </c>
      <c r="E18" s="116" t="n">
        <v>156.3552398681641</v>
      </c>
      <c r="F18" s="117" t="n">
        <v>3003800</v>
      </c>
      <c r="G18" s="118" t="n">
        <v>-0.0008237655583502868</v>
      </c>
      <c r="H18" s="119" t="n">
        <v>99.18821082009353</v>
      </c>
      <c r="I18" s="116" t="n">
        <v/>
      </c>
      <c r="J18" s="116" t="n">
        <v/>
      </c>
      <c r="K18" s="118" t="n">
        <v/>
      </c>
      <c r="L18" s="118" t="n">
        <v/>
      </c>
      <c r="M18" s="118" t="n">
        <v/>
      </c>
      <c r="N18" t="n">
        <v>46.96753118662809</v>
      </c>
      <c r="O18" t="n">
        <v/>
      </c>
      <c r="P18" t="n">
        <v>101.7590492123584</v>
      </c>
      <c r="Q18" t="n">
        <v>102.1782137476237</v>
      </c>
    </row>
    <row r="19">
      <c r="A19" s="115" t="n">
        <v>44434</v>
      </c>
      <c r="B19" s="116" t="n">
        <v>155.9318047497942</v>
      </c>
      <c r="C19" s="116" t="n">
        <v>156.0606886608961</v>
      </c>
      <c r="D19" s="116" t="n">
        <v>153.068727680688</v>
      </c>
      <c r="E19" s="116" t="n">
        <v>153.6671142578125</v>
      </c>
      <c r="F19" s="117" t="n">
        <v>4069600</v>
      </c>
      <c r="G19" s="118" t="n">
        <v>-0.01719242420412737</v>
      </c>
      <c r="H19" s="119" t="n">
        <v>97.48292502362607</v>
      </c>
      <c r="I19" s="116" t="n">
        <v/>
      </c>
      <c r="J19" s="116" t="n">
        <v/>
      </c>
      <c r="K19" s="118" t="n">
        <v/>
      </c>
      <c r="L19" s="118" t="n">
        <v/>
      </c>
      <c r="M19" s="118" t="n">
        <v/>
      </c>
      <c r="N19" t="n">
        <v>37.40693257418324</v>
      </c>
      <c r="O19" t="n">
        <v/>
      </c>
      <c r="P19" t="n">
        <v>101.1583453676658</v>
      </c>
      <c r="Q19" t="n">
        <v>101.5293711704104</v>
      </c>
    </row>
    <row r="20">
      <c r="A20" s="115" t="n">
        <v>44435</v>
      </c>
      <c r="B20" s="116" t="n">
        <v>154.243441138999</v>
      </c>
      <c r="C20" s="116" t="n">
        <v>154.9811419847755</v>
      </c>
      <c r="D20" s="116" t="n">
        <v>153.3305347594224</v>
      </c>
      <c r="E20" s="116" t="n">
        <v>154.529296875</v>
      </c>
      <c r="F20" s="117" t="n">
        <v>3012400</v>
      </c>
      <c r="G20" s="118" t="n">
        <v>0.005610716524167891</v>
      </c>
      <c r="H20" s="119" t="n">
        <v>98.02987408188034</v>
      </c>
      <c r="I20" s="116" t="n">
        <v/>
      </c>
      <c r="J20" s="116" t="n">
        <v/>
      </c>
      <c r="K20" s="118" t="n">
        <v/>
      </c>
      <c r="L20" s="118" t="n">
        <v/>
      </c>
      <c r="M20" s="118" t="n">
        <v/>
      </c>
      <c r="N20" t="n">
        <v>41.51879037724703</v>
      </c>
      <c r="O20" t="n">
        <v/>
      </c>
      <c r="P20" t="n">
        <v>102.0627799504257</v>
      </c>
      <c r="Q20" t="n">
        <v>102.5162613561596</v>
      </c>
    </row>
    <row r="21">
      <c r="A21" s="115" t="n">
        <v>44438</v>
      </c>
      <c r="B21" s="116" t="n">
        <v>154.8151325499796</v>
      </c>
      <c r="C21" s="116" t="n">
        <v>155.2946401481704</v>
      </c>
      <c r="D21" s="116" t="n">
        <v>153.5979382720754</v>
      </c>
      <c r="E21" s="116" t="n">
        <v>154.9442291259766</v>
      </c>
      <c r="F21" s="117" t="n">
        <v>3537100</v>
      </c>
      <c r="G21" s="118" t="n">
        <v>0.002685136471644034</v>
      </c>
      <c r="H21" s="119" t="n">
        <v>98.29309767208827</v>
      </c>
      <c r="I21" s="116" t="n">
        <v/>
      </c>
      <c r="J21" s="116" t="n">
        <v/>
      </c>
      <c r="K21" s="118" t="n">
        <v/>
      </c>
      <c r="L21" s="118" t="n">
        <v/>
      </c>
      <c r="M21" s="118" t="n">
        <v/>
      </c>
      <c r="N21" t="n">
        <v>43.44432209843789</v>
      </c>
      <c r="O21" t="n">
        <v/>
      </c>
      <c r="P21" t="n">
        <v>102.5116184260847</v>
      </c>
      <c r="Q21" t="n">
        <v>103.6667445354342</v>
      </c>
    </row>
    <row r="22">
      <c r="A22" s="115" t="n">
        <v>44439</v>
      </c>
      <c r="B22" s="116" t="n">
        <v>154.5015922882159</v>
      </c>
      <c r="C22" s="116" t="n">
        <v>154.6214586178295</v>
      </c>
      <c r="D22" s="116" t="n">
        <v>151.4124769928344</v>
      </c>
      <c r="E22" s="116" t="n">
        <v>151.9104309082031</v>
      </c>
      <c r="F22" s="117" t="n">
        <v>7545600</v>
      </c>
      <c r="G22" s="118" t="n">
        <v>-0.01957993682557113</v>
      </c>
      <c r="H22" s="119" t="n">
        <v>96.36852502927908</v>
      </c>
      <c r="I22" s="116" t="n">
        <v/>
      </c>
      <c r="J22" s="116" t="n">
        <v/>
      </c>
      <c r="K22" s="118" t="n">
        <v>0.1573681581524276</v>
      </c>
      <c r="L22" s="118" t="n">
        <v/>
      </c>
      <c r="M22" s="118" t="n">
        <v>-0.05083779117043641</v>
      </c>
      <c r="N22" t="n">
        <v>34.49999708161043</v>
      </c>
      <c r="O22" t="n">
        <v/>
      </c>
      <c r="P22" t="n">
        <v>102.3597382539153</v>
      </c>
      <c r="Q22" t="n">
        <v>103.582226203769</v>
      </c>
    </row>
    <row r="23">
      <c r="A23" s="115" t="n">
        <v>44440</v>
      </c>
      <c r="B23" s="116" t="n">
        <v>152.0764256889418</v>
      </c>
      <c r="C23" s="116" t="n">
        <v>153.6440309669018</v>
      </c>
      <c r="D23" s="116" t="n">
        <v>151.3018462438988</v>
      </c>
      <c r="E23" s="116" t="n">
        <v>151.7444610595703</v>
      </c>
      <c r="F23" s="117" t="n">
        <v>4706500</v>
      </c>
      <c r="G23" s="118" t="n">
        <v>-0.001092550706627282</v>
      </c>
      <c r="H23" s="119" t="n">
        <v>96.26323752916171</v>
      </c>
      <c r="I23" s="116" t="n">
        <v/>
      </c>
      <c r="J23" s="116" t="n">
        <v/>
      </c>
      <c r="K23" s="118" t="n">
        <v>0.1559246095294947</v>
      </c>
      <c r="L23" s="118" t="n">
        <v/>
      </c>
      <c r="M23" s="118" t="n">
        <v>-0.05187479901239711</v>
      </c>
      <c r="N23" t="n">
        <v>34.08654543519053</v>
      </c>
      <c r="O23" t="n">
        <v/>
      </c>
      <c r="P23" t="n">
        <v>102.4141397775725</v>
      </c>
      <c r="Q23" t="n">
        <v>103.753963270231</v>
      </c>
    </row>
    <row r="24">
      <c r="A24" s="115" t="n">
        <v>44441</v>
      </c>
      <c r="B24" s="116" t="n">
        <v>152.3715367794965</v>
      </c>
      <c r="C24" s="116" t="n">
        <v>152.5467282465833</v>
      </c>
      <c r="D24" s="116" t="n">
        <v>150.1123252526043</v>
      </c>
      <c r="E24" s="116" t="n">
        <v>150.9237976074219</v>
      </c>
      <c r="F24" s="117" t="n">
        <v>4632100</v>
      </c>
      <c r="G24" s="118" t="n">
        <v>-0.005408193791180738</v>
      </c>
      <c r="H24" s="119" t="n">
        <v>95.74262728563755</v>
      </c>
      <c r="I24" s="116" t="n">
        <v/>
      </c>
      <c r="J24" s="116" t="n">
        <v/>
      </c>
      <c r="K24" s="118" t="n">
        <v>0.148043929612438</v>
      </c>
      <c r="L24" s="118" t="n">
        <v/>
      </c>
      <c r="M24" s="118" t="n">
        <v>-0.05700244383764019</v>
      </c>
      <c r="N24" t="n">
        <v>32.04178272373193</v>
      </c>
      <c r="O24" t="n">
        <v/>
      </c>
      <c r="P24" t="n">
        <v>102.7292319222812</v>
      </c>
      <c r="Q24" t="n">
        <v>103.7049016603193</v>
      </c>
    </row>
    <row r="25">
      <c r="A25" s="115" t="n">
        <v>44442</v>
      </c>
      <c r="B25" s="116" t="n">
        <v>150.4903461158987</v>
      </c>
      <c r="C25" s="116" t="n">
        <v>151.3848058105441</v>
      </c>
      <c r="D25" s="116" t="n">
        <v>149.5866702642611</v>
      </c>
      <c r="E25" s="116" t="n">
        <v>150.5733337402344</v>
      </c>
      <c r="F25" s="117" t="n">
        <v>4254500</v>
      </c>
      <c r="G25" s="118" t="n">
        <v>-0.002322124626754407</v>
      </c>
      <c r="H25" s="119" t="n">
        <v>95.5203009729874</v>
      </c>
      <c r="I25" s="116" t="n">
        <v/>
      </c>
      <c r="J25" s="116" t="n">
        <v/>
      </c>
      <c r="K25" s="118" t="n">
        <v>0.1475819451771435</v>
      </c>
      <c r="L25" s="118" t="n">
        <v/>
      </c>
      <c r="M25" s="118" t="n">
        <v>-0.0591922016857741</v>
      </c>
      <c r="N25" t="n">
        <v>31.18154131146881</v>
      </c>
      <c r="O25" t="n">
        <v/>
      </c>
      <c r="P25" t="n">
        <v>102.7042886386452</v>
      </c>
      <c r="Q25" t="n">
        <v>104.02385784735</v>
      </c>
    </row>
    <row r="26">
      <c r="A26" s="115" t="n">
        <v>44446</v>
      </c>
      <c r="B26" s="116" t="n">
        <v>150.9514312390686</v>
      </c>
      <c r="C26" s="116" t="n">
        <v>151.0989741972187</v>
      </c>
      <c r="D26" s="116" t="n">
        <v>149.3008383649862</v>
      </c>
      <c r="E26" s="116" t="n">
        <v>149.9739837646484</v>
      </c>
      <c r="F26" s="117" t="n">
        <v>5648800</v>
      </c>
      <c r="G26" s="118" t="n">
        <v>-0.003980452319797378</v>
      </c>
      <c r="H26" s="119" t="n">
        <v>95.14008696939173</v>
      </c>
      <c r="I26" s="116" t="n">
        <v/>
      </c>
      <c r="J26" s="116" t="n">
        <v/>
      </c>
      <c r="K26" s="118" t="n">
        <v>0.147168998938613</v>
      </c>
      <c r="L26" s="118" t="n">
        <v/>
      </c>
      <c r="M26" s="118" t="n">
        <v>-0.06293704226905739</v>
      </c>
      <c r="N26" t="n">
        <v>29.71240076341076</v>
      </c>
      <c r="O26" t="n">
        <v/>
      </c>
      <c r="P26" t="n">
        <v>102.3370746531755</v>
      </c>
      <c r="Q26" t="n">
        <v>104.1710598225021</v>
      </c>
    </row>
    <row r="27">
      <c r="A27" s="115" t="n">
        <v>44447</v>
      </c>
      <c r="B27" s="116" t="n">
        <v>149.3838218104684</v>
      </c>
      <c r="C27" s="116" t="n">
        <v>149.4668094456724</v>
      </c>
      <c r="D27" s="116" t="n">
        <v>147.3090465075452</v>
      </c>
      <c r="E27" s="116" t="n">
        <v>148.1942901611328</v>
      </c>
      <c r="F27" s="117" t="n">
        <v>6591700</v>
      </c>
      <c r="G27" s="118" t="n">
        <v>-0.01186668219941711</v>
      </c>
      <c r="H27" s="119" t="n">
        <v>94.01108979290106</v>
      </c>
      <c r="I27" s="116" t="n">
        <v/>
      </c>
      <c r="J27" s="116" t="n">
        <v/>
      </c>
      <c r="K27" s="118" t="n">
        <v>0.1491594723078662</v>
      </c>
      <c r="L27" s="118" t="n">
        <v/>
      </c>
      <c r="M27" s="118" t="n">
        <v>-0.07405687058929633</v>
      </c>
      <c r="N27" t="n">
        <v>25.82191644506344</v>
      </c>
      <c r="O27" t="n">
        <v/>
      </c>
      <c r="P27" t="n">
        <v>102.2124174475382</v>
      </c>
      <c r="Q27" t="n">
        <v>103.8084771226562</v>
      </c>
    </row>
    <row r="28">
      <c r="A28" s="115" t="n">
        <v>44448</v>
      </c>
      <c r="B28" s="116" t="n">
        <v>152.389949718766</v>
      </c>
      <c r="C28" s="116" t="n">
        <v>153.2106381294306</v>
      </c>
      <c r="D28" s="116" t="n">
        <v>150.490379739282</v>
      </c>
      <c r="E28" s="116" t="n">
        <v>150.6194763183594</v>
      </c>
      <c r="F28" s="117" t="n">
        <v>8414800</v>
      </c>
      <c r="G28" s="118" t="n">
        <v>0.01636490956965786</v>
      </c>
      <c r="H28" s="119" t="n">
        <v>95.54957277590687</v>
      </c>
      <c r="I28" s="116" t="n">
        <v/>
      </c>
      <c r="J28" s="116" t="n">
        <v/>
      </c>
      <c r="K28" s="118" t="n">
        <v>0.1642971983894059</v>
      </c>
      <c r="L28" s="118" t="n">
        <v/>
      </c>
      <c r="M28" s="118" t="n">
        <v>-0.05890389500984428</v>
      </c>
      <c r="N28" t="n">
        <v>37.77812641981595</v>
      </c>
      <c r="O28" t="n">
        <v/>
      </c>
      <c r="P28" t="n">
        <v>101.7749107722493</v>
      </c>
      <c r="Q28" t="n">
        <v>103.4513466653236</v>
      </c>
    </row>
    <row r="29">
      <c r="A29" s="115" t="n">
        <v>44449</v>
      </c>
      <c r="B29" s="116" t="n">
        <v>151.4586102888956</v>
      </c>
      <c r="C29" s="116" t="n">
        <v>152.7588063020788</v>
      </c>
      <c r="D29" s="116" t="n">
        <v>150.7116933661437</v>
      </c>
      <c r="E29" s="116" t="n">
        <v>150.8500061035156</v>
      </c>
      <c r="F29" s="117" t="n">
        <v>4252100</v>
      </c>
      <c r="G29" s="118" t="n">
        <v>0.001530544327939198</v>
      </c>
      <c r="H29" s="119" t="n">
        <v>95.69581563255605</v>
      </c>
      <c r="I29" s="116" t="n">
        <v/>
      </c>
      <c r="J29" s="116" t="n">
        <v/>
      </c>
      <c r="K29" s="118" t="n">
        <v>0.1647297756743133</v>
      </c>
      <c r="L29" s="118" t="n">
        <v/>
      </c>
      <c r="M29" s="118" t="n">
        <v>-0.05746350570430581</v>
      </c>
      <c r="N29" t="n">
        <v>38.78812383863842</v>
      </c>
      <c r="O29" t="n">
        <v/>
      </c>
      <c r="P29" t="n">
        <v>100.972454991251</v>
      </c>
      <c r="Q29" t="n">
        <v>102.6662151706933</v>
      </c>
    </row>
    <row r="30">
      <c r="A30" s="115" t="n">
        <v>44452</v>
      </c>
      <c r="B30" s="116" t="n">
        <v>148.9780931148145</v>
      </c>
      <c r="C30" s="116" t="n">
        <v>150.2321801451865</v>
      </c>
      <c r="D30" s="116" t="n">
        <v>145.9996416941078</v>
      </c>
      <c r="E30" s="116" t="n">
        <v>147.0969696044922</v>
      </c>
      <c r="F30" s="117" t="n">
        <v>8814500</v>
      </c>
      <c r="G30" s="118" t="n">
        <v>-0.02487925984204498</v>
      </c>
      <c r="H30" s="119" t="n">
        <v>93.31497456963726</v>
      </c>
      <c r="I30" s="116" t="n">
        <v/>
      </c>
      <c r="J30" s="116" t="n">
        <v/>
      </c>
      <c r="K30" s="118" t="n">
        <v>0.1804990455654604</v>
      </c>
      <c r="L30" s="118" t="n">
        <v/>
      </c>
      <c r="M30" s="118" t="n">
        <v>-0.08091311605649854</v>
      </c>
      <c r="N30" t="n">
        <v>30.19497583339664</v>
      </c>
      <c r="O30" t="n">
        <v/>
      </c>
      <c r="P30" t="n">
        <v>101.230880732542</v>
      </c>
      <c r="Q30" t="n">
        <v>102.5953274453115</v>
      </c>
    </row>
    <row r="31">
      <c r="A31" s="115" t="n">
        <v>44453</v>
      </c>
      <c r="B31" s="116" t="n">
        <v>146.7742222464869</v>
      </c>
      <c r="C31" s="116" t="n">
        <v>146.9770903022351</v>
      </c>
      <c r="D31" s="116" t="n">
        <v>144.8377736286241</v>
      </c>
      <c r="E31" s="116" t="n">
        <v>146.3961486816406</v>
      </c>
      <c r="F31" s="117" t="n">
        <v>5323900</v>
      </c>
      <c r="G31" s="118" t="n">
        <v>-0.004764346435796041</v>
      </c>
      <c r="H31" s="119" t="n">
        <v>92.87038970314001</v>
      </c>
      <c r="I31" s="116" t="n">
        <v/>
      </c>
      <c r="J31" s="116" t="n">
        <v/>
      </c>
      <c r="K31" s="118" t="n">
        <v>0.1783776369009991</v>
      </c>
      <c r="L31" s="118" t="n">
        <v/>
      </c>
      <c r="M31" s="118" t="n">
        <v>-0.08529196437620168</v>
      </c>
      <c r="N31" t="n">
        <v>28.90711986151609</v>
      </c>
      <c r="O31" t="n">
        <v/>
      </c>
      <c r="P31" t="n">
        <v>100.6845636083709</v>
      </c>
      <c r="Q31" t="n">
        <v>102.3036238981391</v>
      </c>
    </row>
    <row r="32">
      <c r="A32" s="115" t="n">
        <v>44454</v>
      </c>
      <c r="B32" s="116" t="n">
        <v>145.234261686632</v>
      </c>
      <c r="C32" s="116" t="n">
        <v>145.9904087235243</v>
      </c>
      <c r="D32" s="116" t="n">
        <v>143.5467761957214</v>
      </c>
      <c r="E32" s="116" t="n">
        <v>145.6123352050781</v>
      </c>
      <c r="F32" s="117" t="n">
        <v>6827100</v>
      </c>
      <c r="G32" s="118" t="n">
        <v>-0.005354058037872367</v>
      </c>
      <c r="H32" s="119" t="n">
        <v>92.37315624666958</v>
      </c>
      <c r="I32" s="116" t="n">
        <v/>
      </c>
      <c r="J32" s="116" t="n">
        <v/>
      </c>
      <c r="K32" s="118" t="n">
        <v>0.1771116103664394</v>
      </c>
      <c r="L32" s="118" t="n">
        <v/>
      </c>
      <c r="M32" s="118" t="n">
        <v>-0.09018936428663971</v>
      </c>
      <c r="N32" t="n">
        <v>27.49467485204644</v>
      </c>
      <c r="O32" t="n">
        <v/>
      </c>
      <c r="P32" t="n">
        <v>101.5255667547034</v>
      </c>
      <c r="Q32" t="n">
        <v>103.0642203014593</v>
      </c>
    </row>
    <row r="33">
      <c r="A33" s="115" t="n">
        <v>44455</v>
      </c>
      <c r="B33" s="116" t="n">
        <v>145.3172620806948</v>
      </c>
      <c r="C33" s="116" t="n">
        <v>146.6266741681746</v>
      </c>
      <c r="D33" s="116" t="n">
        <v>144.9576349163198</v>
      </c>
      <c r="E33" s="116" t="n">
        <v>145.3264923095703</v>
      </c>
      <c r="F33" s="117" t="n">
        <v>5085900</v>
      </c>
      <c r="G33" s="118" t="n">
        <v>-0.001963040391497306</v>
      </c>
      <c r="H33" s="119" t="n">
        <v>92.19182400986728</v>
      </c>
      <c r="I33" s="116" t="n">
        <v/>
      </c>
      <c r="J33" s="116" t="n">
        <v/>
      </c>
      <c r="K33" s="118" t="n">
        <v>0.1751796809844829</v>
      </c>
      <c r="L33" s="118" t="n">
        <v/>
      </c>
      <c r="M33" s="118" t="n">
        <v>-0.09197535931315892</v>
      </c>
      <c r="N33" t="n">
        <v>26.97699687878013</v>
      </c>
      <c r="O33" t="n">
        <v/>
      </c>
      <c r="P33" t="n">
        <v>101.3646196619245</v>
      </c>
      <c r="Q33" t="n">
        <v>103.1351251722578</v>
      </c>
    </row>
    <row r="34">
      <c r="A34" s="115" t="n">
        <v>44456</v>
      </c>
      <c r="B34" s="116" t="n">
        <v>145.6584644757974</v>
      </c>
      <c r="C34" s="116" t="n">
        <v>148.4617104574018</v>
      </c>
      <c r="D34" s="116" t="n">
        <v>143.9156536549859</v>
      </c>
      <c r="E34" s="116" t="n">
        <v>144.2383880615234</v>
      </c>
      <c r="F34" s="117" t="n">
        <v>7944800</v>
      </c>
      <c r="G34" s="118" t="n">
        <v>-0.007487308272252413</v>
      </c>
      <c r="H34" s="119" t="n">
        <v>91.50155540332415</v>
      </c>
      <c r="I34" s="116" t="n">
        <v/>
      </c>
      <c r="J34" s="116" t="n">
        <v/>
      </c>
      <c r="K34" s="118" t="n">
        <v>0.1659148741794507</v>
      </c>
      <c r="L34" s="118" t="n">
        <v/>
      </c>
      <c r="M34" s="118" t="n">
        <v>-0.09877401971678257</v>
      </c>
      <c r="N34" t="n">
        <v>25.04395278170277</v>
      </c>
      <c r="O34" t="n">
        <v/>
      </c>
      <c r="P34" t="n">
        <v>100.3772283067633</v>
      </c>
      <c r="Q34" t="n">
        <v>101.9137628403097</v>
      </c>
    </row>
    <row r="35">
      <c r="A35" s="115" t="n">
        <v>44459</v>
      </c>
      <c r="B35" s="116" t="n">
        <v>141.75785818373</v>
      </c>
      <c r="C35" s="116" t="n">
        <v>143.1779344146543</v>
      </c>
      <c r="D35" s="116" t="n">
        <v>140.4576764256245</v>
      </c>
      <c r="E35" s="116" t="n">
        <v>142.2373657226562</v>
      </c>
      <c r="F35" s="117" t="n">
        <v>7041200</v>
      </c>
      <c r="G35" s="118" t="n">
        <v>-0.01387302205577667</v>
      </c>
      <c r="H35" s="119" t="n">
        <v>90.23215230707596</v>
      </c>
      <c r="I35" s="116" t="n">
        <v/>
      </c>
      <c r="J35" s="116" t="n">
        <v/>
      </c>
      <c r="K35" s="118" t="n">
        <v>0.1590521159127929</v>
      </c>
      <c r="L35" s="118" t="n">
        <v/>
      </c>
      <c r="M35" s="118" t="n">
        <v>-0.1112767476184906</v>
      </c>
      <c r="N35" t="n">
        <v>21.9316265295638</v>
      </c>
      <c r="O35" t="n">
        <v>-0.5977544856526888</v>
      </c>
      <c r="P35" t="n">
        <v>98.70351177008421</v>
      </c>
      <c r="Q35" t="n">
        <v>99.80791132390479</v>
      </c>
    </row>
    <row r="36">
      <c r="A36" s="115" t="n">
        <v>44460</v>
      </c>
      <c r="B36" s="116" t="n">
        <v>143.0119289328098</v>
      </c>
      <c r="C36" s="116" t="n">
        <v>143.9709439023623</v>
      </c>
      <c r="D36" s="116" t="n">
        <v>141.6195294731433</v>
      </c>
      <c r="E36" s="116" t="n">
        <v>142.9473876953125</v>
      </c>
      <c r="F36" s="117" t="n">
        <v>5857900</v>
      </c>
      <c r="G36" s="118" t="n">
        <v>0.004991810478553793</v>
      </c>
      <c r="H36" s="119" t="n">
        <v>90.68257411046488</v>
      </c>
      <c r="I36" s="116" t="n">
        <v/>
      </c>
      <c r="J36" s="116" t="n">
        <v/>
      </c>
      <c r="K36" s="118" t="n">
        <v>0.1521268568220663</v>
      </c>
      <c r="L36" s="118" t="n">
        <v/>
      </c>
      <c r="M36" s="118" t="n">
        <v>-0.1068404095747181</v>
      </c>
      <c r="N36" t="n">
        <v>25.47088857050032</v>
      </c>
      <c r="O36" t="n">
        <v>-0.5692632404618188</v>
      </c>
      <c r="P36" t="n">
        <v>98.61025941681122</v>
      </c>
      <c r="Q36" t="n">
        <v>99.93069822566369</v>
      </c>
    </row>
    <row r="37">
      <c r="A37" s="115" t="n">
        <v>44461</v>
      </c>
      <c r="B37" s="116" t="n">
        <v>144.5795822626711</v>
      </c>
      <c r="C37" s="116" t="n">
        <v>145.6953566916341</v>
      </c>
      <c r="D37" s="116" t="n">
        <v>143.4822682941275</v>
      </c>
      <c r="E37" s="116" t="n">
        <v>145.1789703369141</v>
      </c>
      <c r="F37" s="117" t="n">
        <v>6844800</v>
      </c>
      <c r="G37" s="118" t="n">
        <v>0.01561121666915732</v>
      </c>
      <c r="H37" s="119" t="n">
        <v>92.09823942302026</v>
      </c>
      <c r="I37" s="116" t="n">
        <v/>
      </c>
      <c r="J37" s="116" t="n">
        <v/>
      </c>
      <c r="K37" s="118" t="n">
        <v>0.1668929545403124</v>
      </c>
      <c r="L37" s="118" t="n">
        <v/>
      </c>
      <c r="M37" s="118" t="n">
        <v>-0.09289710168845322</v>
      </c>
      <c r="N37" t="n">
        <v>35.38585124310633</v>
      </c>
      <c r="O37" t="n">
        <v>-0.3544780811968362</v>
      </c>
      <c r="P37" t="n">
        <v>99.57218937858731</v>
      </c>
      <c r="Q37" t="n">
        <v>100.8641118566986</v>
      </c>
    </row>
    <row r="38">
      <c r="A38" s="115" t="n">
        <v>44462</v>
      </c>
      <c r="B38" s="116" t="n">
        <v>146.3500559680492</v>
      </c>
      <c r="C38" s="116" t="n">
        <v>147.8069970146004</v>
      </c>
      <c r="D38" s="116" t="n">
        <v>145.9443198505908</v>
      </c>
      <c r="E38" s="116" t="n">
        <v>147.1522979736328</v>
      </c>
      <c r="F38" s="117" t="n">
        <v>11981500</v>
      </c>
      <c r="G38" s="118" t="n">
        <v>0.01359237933799418</v>
      </c>
      <c r="H38" s="119" t="n">
        <v>93.35007362961937</v>
      </c>
      <c r="I38" s="116" t="n">
        <v/>
      </c>
      <c r="J38" s="116" t="n">
        <v/>
      </c>
      <c r="K38" s="118" t="n">
        <v>0.1776732615551792</v>
      </c>
      <c r="L38" s="118" t="n">
        <v/>
      </c>
      <c r="M38" s="118" t="n">
        <v>-0.08056741499600861</v>
      </c>
      <c r="N38" t="n">
        <v>42.65125813949474</v>
      </c>
      <c r="O38" t="n">
        <v>-0.04986020249759049</v>
      </c>
      <c r="P38" t="n">
        <v>100.7820126506117</v>
      </c>
      <c r="Q38" t="n">
        <v>101.7947736483518</v>
      </c>
    </row>
    <row r="39">
      <c r="A39" s="115" t="n">
        <v>44463</v>
      </c>
      <c r="B39" s="116" t="n">
        <v>139.2773362682916</v>
      </c>
      <c r="C39" s="116" t="n">
        <v>140.0242670982906</v>
      </c>
      <c r="D39" s="116" t="n">
        <v>136.4740908631891</v>
      </c>
      <c r="E39" s="116" t="n">
        <v>137.9402618408203</v>
      </c>
      <c r="F39" s="117" t="n">
        <v>26913300</v>
      </c>
      <c r="G39" s="118" t="n">
        <v>-0.06260205419600817</v>
      </c>
      <c r="H39" s="119" t="n">
        <v>87.50616726105658</v>
      </c>
      <c r="I39" s="116" t="n">
        <v/>
      </c>
      <c r="J39" s="116" t="n">
        <v/>
      </c>
      <c r="K39" s="118" t="n">
        <v>0.2732809000871786</v>
      </c>
      <c r="L39" s="118" t="n">
        <v/>
      </c>
      <c r="M39" s="118" t="n">
        <v>-0.1381257835120043</v>
      </c>
      <c r="N39" t="n">
        <v>27.24810265725056</v>
      </c>
      <c r="O39" t="n">
        <v>-0.418615631399569</v>
      </c>
      <c r="P39" t="n">
        <v>100.9480150142284</v>
      </c>
      <c r="Q39" t="n">
        <v>101.8903164829607</v>
      </c>
    </row>
    <row r="40">
      <c r="A40" s="115" t="n">
        <v>44466</v>
      </c>
      <c r="B40" s="116" t="n">
        <v>137.8664918962211</v>
      </c>
      <c r="C40" s="116" t="n">
        <v>138.2353492368011</v>
      </c>
      <c r="D40" s="116" t="n">
        <v>135.8193793850259</v>
      </c>
      <c r="E40" s="116" t="n">
        <v>136.5109710693359</v>
      </c>
      <c r="F40" s="117" t="n">
        <v>11479300</v>
      </c>
      <c r="G40" s="118" t="n">
        <v>-0.01036166491501767</v>
      </c>
      <c r="H40" s="119" t="n">
        <v>86.59945767790002</v>
      </c>
      <c r="I40" s="116" t="n">
        <v/>
      </c>
      <c r="J40" s="116" t="n">
        <v/>
      </c>
      <c r="K40" s="118" t="n">
        <v>0.2707395260192217</v>
      </c>
      <c r="L40" s="118" t="n">
        <v/>
      </c>
      <c r="M40" s="118" t="n">
        <v>-0.1470562353421463</v>
      </c>
      <c r="N40" t="n">
        <v>25.69743991524459</v>
      </c>
      <c r="O40" t="n">
        <v>-0.6924668984257956</v>
      </c>
      <c r="P40" t="n">
        <v>100.6591836322321</v>
      </c>
      <c r="Q40" t="n">
        <v>101.076989350553</v>
      </c>
    </row>
    <row r="41">
      <c r="A41" s="115" t="n">
        <v>44467</v>
      </c>
      <c r="B41" s="116" t="n">
        <v>135.8655292750566</v>
      </c>
      <c r="C41" s="116" t="n">
        <v>136.0407348058482</v>
      </c>
      <c r="D41" s="116" t="n">
        <v>133.7077659463531</v>
      </c>
      <c r="E41" s="116" t="n">
        <v>133.9844055175781</v>
      </c>
      <c r="F41" s="117" t="n">
        <v>10692300</v>
      </c>
      <c r="G41" s="118" t="n">
        <v>-0.01850815016526786</v>
      </c>
      <c r="H41" s="119" t="n">
        <v>84.99666191096668</v>
      </c>
      <c r="I41" s="116" t="n">
        <v/>
      </c>
      <c r="J41" s="116" t="n">
        <v/>
      </c>
      <c r="K41" s="118" t="n">
        <v>0.272131060953825</v>
      </c>
      <c r="L41" s="118" t="n">
        <v/>
      </c>
      <c r="M41" s="118" t="n">
        <v>-0.1628426466209628</v>
      </c>
      <c r="N41" t="n">
        <v>23.18558887837274</v>
      </c>
      <c r="O41" t="n">
        <v>-0.9609255803620638</v>
      </c>
      <c r="P41" t="n">
        <v>98.63073955503698</v>
      </c>
      <c r="Q41" t="n">
        <v>98.21675664438477</v>
      </c>
    </row>
    <row r="42">
      <c r="A42" s="115" t="n">
        <v>44468</v>
      </c>
      <c r="B42" s="116" t="n">
        <v>134.362459739846</v>
      </c>
      <c r="C42" s="116" t="n">
        <v>136.4187887313742</v>
      </c>
      <c r="D42" s="116" t="n">
        <v>134.3440133523001</v>
      </c>
      <c r="E42" s="116" t="n">
        <v>134.6483154296875</v>
      </c>
      <c r="F42" s="117" t="n">
        <v>7794900</v>
      </c>
      <c r="G42" s="118" t="n">
        <v>0.004955128244549911</v>
      </c>
      <c r="H42" s="119" t="n">
        <v>85.41783127109419</v>
      </c>
      <c r="I42" s="116" t="n">
        <v/>
      </c>
      <c r="J42" s="116" t="n">
        <v/>
      </c>
      <c r="K42" s="118" t="n">
        <v>0.2711389184140702</v>
      </c>
      <c r="L42" s="118" t="n">
        <v/>
      </c>
      <c r="M42" s="118" t="n">
        <v>-0.1586944245741018</v>
      </c>
      <c r="N42" t="n">
        <v>25.25315845342971</v>
      </c>
      <c r="O42" t="n">
        <v>-1.006132412377194</v>
      </c>
      <c r="P42" t="n">
        <v>98.79676412335719</v>
      </c>
      <c r="Q42" t="n">
        <v>98.05573546336561</v>
      </c>
    </row>
    <row r="43">
      <c r="A43" s="115" t="n">
        <v>44469</v>
      </c>
      <c r="B43" s="116" t="n">
        <v>134.5192489702555</v>
      </c>
      <c r="C43" s="116" t="n">
        <v>135.9946366833613</v>
      </c>
      <c r="D43" s="116" t="n">
        <v>133.1729437874533</v>
      </c>
      <c r="E43" s="116" t="n">
        <v>133.9198608398438</v>
      </c>
      <c r="F43" s="117" t="n">
        <v>10133600</v>
      </c>
      <c r="G43" s="118" t="n">
        <v>-0.00541005349765511</v>
      </c>
      <c r="H43" s="119" t="n">
        <v>84.95571623426387</v>
      </c>
      <c r="I43" s="116" t="n">
        <v/>
      </c>
      <c r="J43" s="116" t="n">
        <v/>
      </c>
      <c r="K43" s="118" t="n">
        <v>0.270562269368378</v>
      </c>
      <c r="L43" s="118" t="n">
        <v/>
      </c>
      <c r="M43" s="118" t="n">
        <v>-0.1632459327450314</v>
      </c>
      <c r="N43" t="n">
        <v>24.47473929469409</v>
      </c>
      <c r="O43" t="n">
        <v>-0.9956037635436434</v>
      </c>
      <c r="P43" t="n">
        <v>97.58922793579673</v>
      </c>
      <c r="Q43" t="n">
        <v>97.69548454019208</v>
      </c>
    </row>
    <row r="44">
      <c r="A44" s="115" t="n">
        <v>44470</v>
      </c>
      <c r="B44" s="116" t="n">
        <v>133.9106132597888</v>
      </c>
      <c r="C44" s="116" t="n">
        <v>136.4741123526675</v>
      </c>
      <c r="D44" s="116" t="n">
        <v>133.1268036079534</v>
      </c>
      <c r="E44" s="116" t="n">
        <v>135.6073150634766</v>
      </c>
      <c r="F44" s="117" t="n">
        <v>8112300</v>
      </c>
      <c r="G44" s="118" t="n">
        <v>0.01260047772638329</v>
      </c>
      <c r="H44" s="119" t="n">
        <v>86.02619884440266</v>
      </c>
      <c r="I44" s="116" t="n">
        <v/>
      </c>
      <c r="J44" s="116" t="n">
        <v/>
      </c>
      <c r="K44" s="118" t="n">
        <v>0.2785936305222546</v>
      </c>
      <c r="L44" s="118" t="n">
        <v/>
      </c>
      <c r="M44" s="118" t="n">
        <v>-0.1527024317581245</v>
      </c>
      <c r="N44" t="n">
        <v>29.86773272869098</v>
      </c>
      <c r="O44" t="n">
        <v>-0.794246285419832</v>
      </c>
      <c r="P44" t="n">
        <v>98.74899440448873</v>
      </c>
      <c r="Q44" t="n">
        <v>98.30136070313355</v>
      </c>
    </row>
    <row r="45">
      <c r="A45" s="115" t="n">
        <v>44473</v>
      </c>
      <c r="B45" s="116" t="n">
        <v>135.6073198270849</v>
      </c>
      <c r="C45" s="116" t="n">
        <v>136.1237061271755</v>
      </c>
      <c r="D45" s="116" t="n">
        <v>134.408557875891</v>
      </c>
      <c r="E45" s="116" t="n">
        <v>135.6810913085938</v>
      </c>
      <c r="F45" s="117" t="n">
        <v>7951000</v>
      </c>
      <c r="G45" s="118" t="n">
        <v>0.000544043255208182</v>
      </c>
      <c r="H45" s="119" t="n">
        <v>86.07300081765516</v>
      </c>
      <c r="I45" s="116" t="n">
        <v/>
      </c>
      <c r="J45" s="116" t="n">
        <v/>
      </c>
      <c r="K45" s="118" t="n">
        <v>0.2791696223086768</v>
      </c>
      <c r="L45" s="118" t="n">
        <v/>
      </c>
      <c r="M45" s="118" t="n">
        <v>-0.152241465230968</v>
      </c>
      <c r="N45" t="n">
        <v>30.10273231005499</v>
      </c>
      <c r="O45" t="n">
        <v>-0.5850073965952562</v>
      </c>
      <c r="P45" t="n">
        <v>97.47550284586583</v>
      </c>
      <c r="Q45" t="n">
        <v>96.2380726837078</v>
      </c>
    </row>
    <row r="46">
      <c r="A46" s="115" t="n">
        <v>44474</v>
      </c>
      <c r="B46" s="116" t="n">
        <v>136.4741144241696</v>
      </c>
      <c r="C46" s="116" t="n">
        <v>139.2404816084433</v>
      </c>
      <c r="D46" s="116" t="n">
        <v>136.3081391469393</v>
      </c>
      <c r="E46" s="116" t="n">
        <v>137.8204193115234</v>
      </c>
      <c r="F46" s="117" t="n">
        <v>10881900</v>
      </c>
      <c r="G46" s="118" t="n">
        <v>0.01576732603118569</v>
      </c>
      <c r="H46" s="119" t="n">
        <v>87.43014188402964</v>
      </c>
      <c r="I46" s="116" t="n">
        <v/>
      </c>
      <c r="J46" s="116" t="n">
        <v/>
      </c>
      <c r="K46" s="118" t="n">
        <v>0.2888008820228474</v>
      </c>
      <c r="L46" s="118" t="n">
        <v/>
      </c>
      <c r="M46" s="118" t="n">
        <v>-0.1388745800175444</v>
      </c>
      <c r="N46" t="n">
        <v>36.72389775758285</v>
      </c>
      <c r="O46" t="n">
        <v>-0.248645202665088</v>
      </c>
      <c r="P46" t="n">
        <v>98.48974708916691</v>
      </c>
      <c r="Q46" t="n">
        <v>97.53718090772125</v>
      </c>
    </row>
    <row r="47">
      <c r="A47" s="115" t="n">
        <v>44475</v>
      </c>
      <c r="B47" s="116" t="n">
        <v>136.4741065635659</v>
      </c>
      <c r="C47" s="116" t="n">
        <v>137.8204113733756</v>
      </c>
      <c r="D47" s="116" t="n">
        <v>136.0222615507902</v>
      </c>
      <c r="E47" s="116" t="n">
        <v>137.2118072509766</v>
      </c>
      <c r="F47" s="117" t="n">
        <v>7610700</v>
      </c>
      <c r="G47" s="118" t="n">
        <v>-0.004415978877347571</v>
      </c>
      <c r="H47" s="119" t="n">
        <v>87.04405222422625</v>
      </c>
      <c r="I47" s="116" t="n">
        <v/>
      </c>
      <c r="J47" s="116" t="n">
        <v/>
      </c>
      <c r="K47" s="118" t="n">
        <v>0.2873353981980394</v>
      </c>
      <c r="L47" s="118" t="n">
        <v/>
      </c>
      <c r="M47" s="118" t="n">
        <v>-0.142677291682934</v>
      </c>
      <c r="N47" t="n">
        <v>35.6881682250273</v>
      </c>
      <c r="O47" t="n">
        <v>-0.02503764834979094</v>
      </c>
      <c r="P47" t="n">
        <v>98.89909079880755</v>
      </c>
      <c r="Q47" t="n">
        <v>98.16217421029285</v>
      </c>
    </row>
    <row r="48">
      <c r="A48" s="115" t="n">
        <v>44476</v>
      </c>
      <c r="B48" s="116" t="n">
        <v>138.5950145619046</v>
      </c>
      <c r="C48" s="116" t="n">
        <v>141.6933467246745</v>
      </c>
      <c r="D48" s="116" t="n">
        <v>138.5581217824405</v>
      </c>
      <c r="E48" s="116" t="n">
        <v>140.0243072509766</v>
      </c>
      <c r="F48" s="117" t="n">
        <v>7958000</v>
      </c>
      <c r="G48" s="118" t="n">
        <v>0.02049750714860576</v>
      </c>
      <c r="H48" s="119" t="n">
        <v>88.82823830693594</v>
      </c>
      <c r="I48" s="116" t="n">
        <v/>
      </c>
      <c r="J48" s="116" t="n">
        <v/>
      </c>
      <c r="K48" s="118" t="n">
        <v>0.2915039076967584</v>
      </c>
      <c r="L48" s="118" t="n">
        <v/>
      </c>
      <c r="M48" s="118" t="n">
        <v>-0.1251043133405429</v>
      </c>
      <c r="N48" t="n">
        <v>43.6037761728519</v>
      </c>
      <c r="O48" t="n">
        <v>0.3345600500118202</v>
      </c>
      <c r="P48" t="n">
        <v>99.75414212090891</v>
      </c>
      <c r="Q48" t="n">
        <v>99.06282294999757</v>
      </c>
    </row>
    <row r="49">
      <c r="A49" s="115" t="n">
        <v>44477</v>
      </c>
      <c r="B49" s="116" t="n">
        <v>140.3655083077665</v>
      </c>
      <c r="C49" s="116" t="n">
        <v>140.9648823909705</v>
      </c>
      <c r="D49" s="116" t="n">
        <v>138.9362154126552</v>
      </c>
      <c r="E49" s="116" t="n">
        <v>140.6052551269531</v>
      </c>
      <c r="F49" s="117" t="n">
        <v>6333700</v>
      </c>
      <c r="G49" s="118" t="n">
        <v>0.004148907338890062</v>
      </c>
      <c r="H49" s="119" t="n">
        <v>89.19677843674827</v>
      </c>
      <c r="I49" s="116" t="n">
        <v/>
      </c>
      <c r="J49" s="116" t="n">
        <v/>
      </c>
      <c r="K49" s="118" t="n">
        <v>0.2922476232348933</v>
      </c>
      <c r="L49" s="118" t="n">
        <v/>
      </c>
      <c r="M49" s="118" t="n">
        <v>-0.1214744522053983</v>
      </c>
      <c r="N49" t="n">
        <v>45.10671713456119</v>
      </c>
      <c r="O49" t="n">
        <v>0.6173680572685756</v>
      </c>
      <c r="P49" t="n">
        <v>99.57218937858731</v>
      </c>
      <c r="Q49" t="n">
        <v>98.56883777649666</v>
      </c>
    </row>
    <row r="50">
      <c r="A50" s="115" t="n">
        <v>44480</v>
      </c>
      <c r="B50" s="116" t="n">
        <v>140.1533579771594</v>
      </c>
      <c r="C50" s="116" t="n">
        <v>141.6287450520761</v>
      </c>
      <c r="D50" s="116" t="n">
        <v>138.3736548178963</v>
      </c>
      <c r="E50" s="116" t="n">
        <v>138.5765228271484</v>
      </c>
      <c r="F50" s="117" t="n">
        <v>5551200</v>
      </c>
      <c r="G50" s="118" t="n">
        <v>-0.0144285666846018</v>
      </c>
      <c r="H50" s="119" t="n">
        <v>87.909796771022</v>
      </c>
      <c r="I50" s="116" t="n">
        <v/>
      </c>
      <c r="J50" s="116" t="n">
        <v/>
      </c>
      <c r="K50" s="118" t="n">
        <v>0.2842802404456559</v>
      </c>
      <c r="L50" s="118" t="n">
        <v/>
      </c>
      <c r="M50" s="118" t="n">
        <v>-0.134150316655879</v>
      </c>
      <c r="N50" t="n">
        <v>40.99782301095609</v>
      </c>
      <c r="O50" t="n">
        <v>0.6692697119330182</v>
      </c>
      <c r="P50" t="n">
        <v>98.85132848150693</v>
      </c>
      <c r="Q50" t="n">
        <v>97.81283634485438</v>
      </c>
    </row>
    <row r="51">
      <c r="A51" s="115" t="n">
        <v>44481</v>
      </c>
      <c r="B51" s="116" t="n">
        <v>140.5498895845912</v>
      </c>
      <c r="C51" s="116" t="n">
        <v>141.6380012950307</v>
      </c>
      <c r="D51" s="116" t="n">
        <v>139.5171170354044</v>
      </c>
      <c r="E51" s="116" t="n">
        <v>141.407470703125</v>
      </c>
      <c r="F51" s="117" t="n">
        <v>7408600</v>
      </c>
      <c r="G51" s="118" t="n">
        <v>0.02042876973834673</v>
      </c>
      <c r="H51" s="119" t="n">
        <v>89.70568576700207</v>
      </c>
      <c r="I51" s="116" t="n">
        <v>148.5962219238281</v>
      </c>
      <c r="J51" s="116" t="n">
        <v/>
      </c>
      <c r="K51" s="118" t="n">
        <v>0.2958293522588839</v>
      </c>
      <c r="L51" s="118" t="n">
        <v/>
      </c>
      <c r="M51" s="118" t="n">
        <v>-0.1164620728468215</v>
      </c>
      <c r="N51" t="n">
        <v>48.10217830529621</v>
      </c>
      <c r="O51" t="n">
        <v>0.8823310023576307</v>
      </c>
      <c r="P51" t="n">
        <v>98.60797973391512</v>
      </c>
      <c r="Q51" t="n">
        <v>97.4716768431859</v>
      </c>
    </row>
    <row r="52">
      <c r="A52" s="115" t="n">
        <v>44482</v>
      </c>
      <c r="B52" s="116" t="n">
        <v>142.3019178785562</v>
      </c>
      <c r="C52" s="116" t="n">
        <v>144.4688968076011</v>
      </c>
      <c r="D52" s="116" t="n">
        <v>141.2322526502653</v>
      </c>
      <c r="E52" s="116" t="n">
        <v>144.1277160644531</v>
      </c>
      <c r="F52" s="117" t="n">
        <v>8456300</v>
      </c>
      <c r="G52" s="118" t="n">
        <v>0.01923692820331313</v>
      </c>
      <c r="H52" s="119" t="n">
        <v>91.43134760353085</v>
      </c>
      <c r="I52" s="116" t="n">
        <v>148.3260781860351</v>
      </c>
      <c r="J52" s="116" t="n">
        <v/>
      </c>
      <c r="K52" s="118" t="n">
        <v>0.3044038483120957</v>
      </c>
      <c r="L52" s="118" t="n">
        <v/>
      </c>
      <c r="M52" s="118" t="n">
        <v>-0.0994655171772717</v>
      </c>
      <c r="N52" t="n">
        <v>53.85218874352023</v>
      </c>
      <c r="O52" t="n">
        <v>1.176159218689372</v>
      </c>
      <c r="P52" t="n">
        <v>98.96274428227034</v>
      </c>
      <c r="Q52" t="n">
        <v>98.25225622968003</v>
      </c>
    </row>
    <row r="53">
      <c r="A53" s="115" t="n">
        <v>44483</v>
      </c>
      <c r="B53" s="116" t="n">
        <v>145.8613296962587</v>
      </c>
      <c r="C53" s="116" t="n">
        <v>146.1195369400316</v>
      </c>
      <c r="D53" s="116" t="n">
        <v>144.0816400324053</v>
      </c>
      <c r="E53" s="116" t="n">
        <v>144.9023284912109</v>
      </c>
      <c r="F53" s="117" t="n">
        <v>6024500</v>
      </c>
      <c r="G53" s="118" t="n">
        <v>0.005374486239769549</v>
      </c>
      <c r="H53" s="119" t="n">
        <v>91.92274412310962</v>
      </c>
      <c r="I53" s="116" t="n">
        <v>148.0589065551758</v>
      </c>
      <c r="J53" s="116" t="n">
        <v/>
      </c>
      <c r="K53" s="118" t="n">
        <v>0.3049966561766472</v>
      </c>
      <c r="L53" s="118" t="n">
        <v/>
      </c>
      <c r="M53" s="118" t="n">
        <v>-0.09462560699090294</v>
      </c>
      <c r="N53" t="n">
        <v>55.36861377386428</v>
      </c>
      <c r="O53" t="n">
        <v>1.37836116553321</v>
      </c>
      <c r="P53" t="n">
        <v>100.6273790952042</v>
      </c>
      <c r="Q53" t="n">
        <v>100.0617235001511</v>
      </c>
    </row>
    <row r="54">
      <c r="A54" s="115" t="n">
        <v>44484</v>
      </c>
      <c r="B54" s="116" t="n">
        <v>145.5109367348735</v>
      </c>
      <c r="C54" s="116" t="n">
        <v>145.9996605457249</v>
      </c>
      <c r="D54" s="116" t="n">
        <v>144.3674997426225</v>
      </c>
      <c r="E54" s="116" t="n">
        <v>145.7045745849609</v>
      </c>
      <c r="F54" s="117" t="n">
        <v>5532100</v>
      </c>
      <c r="G54" s="118" t="n">
        <v>0.005536461022423556</v>
      </c>
      <c r="H54" s="119" t="n">
        <v>92.43167081302144</v>
      </c>
      <c r="I54" s="116" t="n">
        <v>147.7720608520508</v>
      </c>
      <c r="J54" s="116" t="n">
        <v/>
      </c>
      <c r="K54" s="118" t="n">
        <v>0.3042401287664724</v>
      </c>
      <c r="L54" s="118" t="n">
        <v/>
      </c>
      <c r="M54" s="118" t="n">
        <v>-0.0896130369533078</v>
      </c>
      <c r="N54" t="n">
        <v>56.9465366217399</v>
      </c>
      <c r="O54" t="n">
        <v>1.511155733741558</v>
      </c>
      <c r="P54" t="n">
        <v>101.393730028257</v>
      </c>
      <c r="Q54" t="n">
        <v>100.6921861906528</v>
      </c>
    </row>
    <row r="55">
      <c r="A55" s="115" t="n">
        <v>44487</v>
      </c>
      <c r="B55" s="116" t="n">
        <v>145.0590819380418</v>
      </c>
      <c r="C55" s="116" t="n">
        <v>147.0508698286473</v>
      </c>
      <c r="D55" s="116" t="n">
        <v>143.8049948295648</v>
      </c>
      <c r="E55" s="116" t="n">
        <v>147.0139770507812</v>
      </c>
      <c r="F55" s="117" t="n">
        <v>5765300</v>
      </c>
      <c r="G55" s="118" t="n">
        <v>0.008986694271954976</v>
      </c>
      <c r="H55" s="119" t="n">
        <v>93.26232597966406</v>
      </c>
      <c r="I55" s="116" t="n">
        <v>147.5307354736328</v>
      </c>
      <c r="J55" s="116" t="n">
        <v/>
      </c>
      <c r="K55" s="118" t="n">
        <v>0.3005313112065852</v>
      </c>
      <c r="L55" s="118" t="n">
        <v/>
      </c>
      <c r="M55" s="118" t="n">
        <v>-0.08143166764723353</v>
      </c>
      <c r="N55" t="n">
        <v>59.46549225693894</v>
      </c>
      <c r="O55" t="n">
        <v>1.622407096230607</v>
      </c>
      <c r="P55" t="n">
        <v>101.6939080137589</v>
      </c>
      <c r="Q55" t="n">
        <v>101.7047344925064</v>
      </c>
    </row>
    <row r="56">
      <c r="A56" s="115" t="n">
        <v>44488</v>
      </c>
      <c r="B56" s="116" t="n">
        <v>147.2444919956534</v>
      </c>
      <c r="C56" s="116" t="n">
        <v>147.4750225861305</v>
      </c>
      <c r="D56" s="116" t="n">
        <v>144.5887891612782</v>
      </c>
      <c r="E56" s="116" t="n">
        <v>145.5293579101562</v>
      </c>
      <c r="F56" s="117" t="n">
        <v>6198200</v>
      </c>
      <c r="G56" s="118" t="n">
        <v>-0.01009848975184302</v>
      </c>
      <c r="H56" s="119" t="n">
        <v>92.32051733652537</v>
      </c>
      <c r="I56" s="116" t="n">
        <v>147.2786822509766</v>
      </c>
      <c r="J56" s="116" t="n">
        <v/>
      </c>
      <c r="K56" s="118" t="n">
        <v>0.3031857128372276</v>
      </c>
      <c r="L56" s="118" t="n">
        <v/>
      </c>
      <c r="M56" s="118" t="n">
        <v>-0.09070782053786541</v>
      </c>
      <c r="N56" t="n">
        <v>55.50055486046464</v>
      </c>
      <c r="O56" t="n">
        <v>1.532317888949277</v>
      </c>
      <c r="P56" t="n">
        <v>102.4784594021413</v>
      </c>
      <c r="Q56" t="n">
        <v>102.4743665304321</v>
      </c>
    </row>
    <row r="57">
      <c r="A57" s="115" t="n">
        <v>44489</v>
      </c>
      <c r="B57" s="116" t="n">
        <v>146.1563841975374</v>
      </c>
      <c r="C57" s="116" t="n">
        <v>146.4330237009642</v>
      </c>
      <c r="D57" s="116" t="n">
        <v>145.0682866399869</v>
      </c>
      <c r="E57" s="116" t="n">
        <v>146.1102752685547</v>
      </c>
      <c r="F57" s="117" t="n">
        <v>4487000</v>
      </c>
      <c r="G57" s="118" t="n">
        <v>0.003991753737806469</v>
      </c>
      <c r="H57" s="119" t="n">
        <v>92.68903810667967</v>
      </c>
      <c r="I57" s="116" t="n">
        <v>147.0290423583984</v>
      </c>
      <c r="J57" s="116" t="n">
        <v/>
      </c>
      <c r="K57" s="118" t="n">
        <v>0.2985660122548397</v>
      </c>
      <c r="L57" s="118" t="n">
        <v/>
      </c>
      <c r="M57" s="118" t="n">
        <v>-0.08707815008173936</v>
      </c>
      <c r="N57" t="n">
        <v>56.71667345539105</v>
      </c>
      <c r="O57" t="n">
        <v>1.449080189734807</v>
      </c>
      <c r="P57" t="n">
        <v>102.8809714646615</v>
      </c>
      <c r="Q57" t="n">
        <v>102.3406408528131</v>
      </c>
    </row>
    <row r="58">
      <c r="A58" s="115" t="n">
        <v>44490</v>
      </c>
      <c r="B58" s="116" t="n">
        <v>146.110292061218</v>
      </c>
      <c r="C58" s="116" t="n">
        <v>149.6973476490142</v>
      </c>
      <c r="D58" s="116" t="n">
        <v>145.9535329410358</v>
      </c>
      <c r="E58" s="116" t="n">
        <v>149.5498046875</v>
      </c>
      <c r="F58" s="117" t="n">
        <v>6121700</v>
      </c>
      <c r="G58" s="118" t="n">
        <v>0.02354064019538238</v>
      </c>
      <c r="H58" s="119" t="n">
        <v>94.87099740280512</v>
      </c>
      <c r="I58" s="116" t="n">
        <v>146.8666033935547</v>
      </c>
      <c r="J58" s="116" t="n">
        <v/>
      </c>
      <c r="K58" s="118" t="n">
        <v>0.3063425885732499</v>
      </c>
      <c r="L58" s="118" t="n">
        <v/>
      </c>
      <c r="M58" s="118" t="n">
        <v>-0.0655873852863107</v>
      </c>
      <c r="N58" t="n">
        <v>63.13982393309608</v>
      </c>
      <c r="O58" t="n">
        <v>1.553627537371374</v>
      </c>
      <c r="P58" t="n">
        <v>103.149322708432</v>
      </c>
      <c r="Q58" t="n">
        <v>102.9656255826763</v>
      </c>
    </row>
    <row r="59">
      <c r="A59" s="115" t="n">
        <v>44491</v>
      </c>
      <c r="B59" s="116" t="n">
        <v>149.6420064636221</v>
      </c>
      <c r="C59" s="116" t="n">
        <v>151.7997692794557</v>
      </c>
      <c r="D59" s="116" t="n">
        <v>149.6420064636221</v>
      </c>
      <c r="E59" s="116" t="n">
        <v>150.7485504150391</v>
      </c>
      <c r="F59" s="117" t="n">
        <v>5323000</v>
      </c>
      <c r="G59" s="118" t="n">
        <v>0.008015695707821013</v>
      </c>
      <c r="H59" s="119" t="n">
        <v>95.63145444948347</v>
      </c>
      <c r="I59" s="116" t="n">
        <v>146.7397396850586</v>
      </c>
      <c r="J59" s="116" t="n">
        <v/>
      </c>
      <c r="K59" s="118" t="n">
        <v>0.1938022721293786</v>
      </c>
      <c r="L59" s="118" t="n">
        <v/>
      </c>
      <c r="M59" s="118" t="n">
        <v>-0.05809741810121638</v>
      </c>
      <c r="N59" t="n">
        <v>65.08454745889041</v>
      </c>
      <c r="O59" t="n">
        <v>1.62385175792338</v>
      </c>
      <c r="P59" t="n">
        <v>103.0424292656216</v>
      </c>
      <c r="Q59" t="n">
        <v>102.1004507101418</v>
      </c>
    </row>
    <row r="60">
      <c r="A60" s="115" t="n">
        <v>44494</v>
      </c>
      <c r="B60" s="116" t="n">
        <v>150.5180324970148</v>
      </c>
      <c r="C60" s="116" t="n">
        <v>151.9012160702251</v>
      </c>
      <c r="D60" s="116" t="n">
        <v>149.9924300558397</v>
      </c>
      <c r="E60" s="116" t="n">
        <v>151.4309387207031</v>
      </c>
      <c r="F60" s="117" t="n">
        <v>3878200</v>
      </c>
      <c r="G60" s="118" t="n">
        <v>0.004526665787401019</v>
      </c>
      <c r="H60" s="119" t="n">
        <v>96.06434608253936</v>
      </c>
      <c r="I60" s="116" t="n">
        <v>146.6071917724609</v>
      </c>
      <c r="J60" s="116" t="n">
        <v/>
      </c>
      <c r="K60" s="118" t="n">
        <v>0.1856743788131081</v>
      </c>
      <c r="L60" s="118" t="n">
        <v/>
      </c>
      <c r="M60" s="118" t="n">
        <v>-0.05383373990867046</v>
      </c>
      <c r="N60" t="n">
        <v>66.17846104051843</v>
      </c>
      <c r="O60" t="n">
        <v>1.63222782670014</v>
      </c>
      <c r="P60" t="n">
        <v>103.5950155177571</v>
      </c>
      <c r="Q60" t="n">
        <v>103.1457296124922</v>
      </c>
    </row>
    <row r="61">
      <c r="A61" s="115" t="n">
        <v>44495</v>
      </c>
      <c r="B61" s="116" t="n">
        <v>151.9842228583101</v>
      </c>
      <c r="C61" s="116" t="n">
        <v>152.5651504105559</v>
      </c>
      <c r="D61" s="116" t="n">
        <v>150.4166034998967</v>
      </c>
      <c r="E61" s="116" t="n">
        <v>151.034423828125</v>
      </c>
      <c r="F61" s="117" t="n">
        <v>4711200</v>
      </c>
      <c r="G61" s="118" t="n">
        <v>-0.002618453639183005</v>
      </c>
      <c r="H61" s="119" t="n">
        <v>95.81280604594379</v>
      </c>
      <c r="I61" s="116" t="n">
        <v>146.4543759155274</v>
      </c>
      <c r="J61" s="116" t="n">
        <v/>
      </c>
      <c r="K61" s="118" t="n">
        <v>0.1662413696002624</v>
      </c>
      <c r="L61" s="118" t="n">
        <v>-0.05631123239567859</v>
      </c>
      <c r="M61" s="118" t="n">
        <v>-0.05631123239567881</v>
      </c>
      <c r="N61" t="n">
        <v>64.90594740726348</v>
      </c>
      <c r="O61" t="n">
        <v>1.528826325795951</v>
      </c>
      <c r="P61" t="n">
        <v>103.6882604694622</v>
      </c>
      <c r="Q61" t="n">
        <v>103.4705323866206</v>
      </c>
    </row>
    <row r="62">
      <c r="A62" s="115" t="n">
        <v>44496</v>
      </c>
      <c r="B62" s="116" t="n">
        <v>150.9053213196686</v>
      </c>
      <c r="C62" s="116" t="n">
        <v>151.2833948710309</v>
      </c>
      <c r="D62" s="116" t="n">
        <v>149.070306795126</v>
      </c>
      <c r="E62" s="116" t="n">
        <v>149.7065734863281</v>
      </c>
      <c r="F62" s="117" t="n">
        <v>4163900</v>
      </c>
      <c r="G62" s="118" t="n">
        <v>-0.008791706606620653</v>
      </c>
      <c r="H62" s="119" t="n">
        <v>94.9704479660308</v>
      </c>
      <c r="I62" s="116" t="n">
        <v>146.3063043212891</v>
      </c>
      <c r="J62" s="116" t="n">
        <v/>
      </c>
      <c r="K62" s="118" t="n">
        <v>0.1744127656802796</v>
      </c>
      <c r="L62" s="118" t="n">
        <v>-0.06460786716841915</v>
      </c>
      <c r="M62" s="118" t="n">
        <v>-0.06460786716841949</v>
      </c>
      <c r="N62" t="n">
        <v>60.69687477388369</v>
      </c>
      <c r="O62" t="n">
        <v>1.297865130201391</v>
      </c>
      <c r="P62" t="n">
        <v>103.2289043658962</v>
      </c>
      <c r="Q62" t="n">
        <v>103.7106968111668</v>
      </c>
    </row>
    <row r="63">
      <c r="A63" s="115" t="n">
        <v>44497</v>
      </c>
      <c r="B63" s="116" t="n">
        <v>150.3151634952543</v>
      </c>
      <c r="C63" s="116" t="n">
        <v>151.7813487671287</v>
      </c>
      <c r="D63" s="116" t="n">
        <v>150.1307418340885</v>
      </c>
      <c r="E63" s="116" t="n">
        <v>151.6522521972656</v>
      </c>
      <c r="F63" s="117" t="n">
        <v>3762000</v>
      </c>
      <c r="G63" s="118" t="n">
        <v>0.01299661508260486</v>
      </c>
      <c r="H63" s="119" t="n">
        <v>96.20474232246787</v>
      </c>
      <c r="I63" s="116" t="n">
        <v>146.2312088012695</v>
      </c>
      <c r="J63" s="116" t="n">
        <v/>
      </c>
      <c r="K63" s="118" t="n">
        <v>0.1715356301558784</v>
      </c>
      <c r="L63" s="118" t="n">
        <v>-0.05245093566671022</v>
      </c>
      <c r="M63" s="118" t="n">
        <v>-0.05245093566671066</v>
      </c>
      <c r="N63" t="n">
        <v>64.345451996001</v>
      </c>
      <c r="O63" t="n">
        <v>1.205010236157139</v>
      </c>
      <c r="P63" t="n">
        <v>104.2249481538676</v>
      </c>
      <c r="Q63" t="n">
        <v>104.8624316058612</v>
      </c>
    </row>
    <row r="64">
      <c r="A64" s="115" t="n">
        <v>44498</v>
      </c>
      <c r="B64" s="116" t="n">
        <v>150.361252369847</v>
      </c>
      <c r="C64" s="116" t="n">
        <v>154.5753578211977</v>
      </c>
      <c r="D64" s="116" t="n">
        <v>150.3059272859248</v>
      </c>
      <c r="E64" s="116" t="n">
        <v>154.2618255615234</v>
      </c>
      <c r="F64" s="117" t="n">
        <v>6740600</v>
      </c>
      <c r="G64" s="118" t="n">
        <v>0.01720761364535051</v>
      </c>
      <c r="H64" s="119" t="n">
        <v>97.86019635920339</v>
      </c>
      <c r="I64" s="116" t="n">
        <v>146.2675918579102</v>
      </c>
      <c r="J64" s="116" t="n">
        <v/>
      </c>
      <c r="K64" s="118" t="n">
        <v>0.1745361820416113</v>
      </c>
      <c r="L64" s="118" t="n">
        <v>-0.03028924415300438</v>
      </c>
      <c r="M64" s="118" t="n">
        <v>-0.03614587745764997</v>
      </c>
      <c r="N64" t="n">
        <v>68.56095043743707</v>
      </c>
      <c r="O64" t="n">
        <v>1.24320704706138</v>
      </c>
      <c r="P64" t="n">
        <v>104.4364331518888</v>
      </c>
      <c r="Q64" t="n">
        <v>105.3782686129572</v>
      </c>
    </row>
    <row r="65">
      <c r="A65" s="115" t="n">
        <v>44501</v>
      </c>
      <c r="B65" s="116" t="n">
        <v>154.7321692456215</v>
      </c>
      <c r="C65" s="116" t="n">
        <v>155.6542918107677</v>
      </c>
      <c r="D65" s="116" t="n">
        <v>152.9709117692786</v>
      </c>
      <c r="E65" s="116" t="n">
        <v>153.3766479492188</v>
      </c>
      <c r="F65" s="117" t="n">
        <v>3610800</v>
      </c>
      <c r="G65" s="118" t="n">
        <v>-0.005738150764666328</v>
      </c>
      <c r="H65" s="119" t="n">
        <v>97.29865979863442</v>
      </c>
      <c r="I65" s="116" t="n">
        <v>146.2457641601563</v>
      </c>
      <c r="J65" s="116" t="n">
        <v/>
      </c>
      <c r="K65" s="118" t="n">
        <v>0.1787635168595277</v>
      </c>
      <c r="L65" s="118" t="n">
        <v>-0.03339254129676084</v>
      </c>
      <c r="M65" s="118" t="n">
        <v>-0.04167661772794318</v>
      </c>
      <c r="N65" t="n">
        <v>65.72242261534112</v>
      </c>
      <c r="O65" t="n">
        <v>1.135681824505188</v>
      </c>
      <c r="P65" t="n">
        <v>104.6160692034751</v>
      </c>
      <c r="Q65" t="n">
        <v>105.7385195361308</v>
      </c>
    </row>
    <row r="66">
      <c r="A66" s="115" t="n">
        <v>44502</v>
      </c>
      <c r="B66" s="116" t="n">
        <v>153.7731487943722</v>
      </c>
      <c r="C66" s="116" t="n">
        <v>155.064128785011</v>
      </c>
      <c r="D66" s="116" t="n">
        <v>153.1737747751111</v>
      </c>
      <c r="E66" s="116" t="n">
        <v>154.7598266601562</v>
      </c>
      <c r="F66" s="117" t="n">
        <v>5038000</v>
      </c>
      <c r="G66" s="118" t="n">
        <v>0.009018183207364583</v>
      </c>
      <c r="H66" s="119" t="n">
        <v>98.17611693852955</v>
      </c>
      <c r="I66" s="116" t="n">
        <v>146.2160647583008</v>
      </c>
      <c r="J66" s="116" t="n">
        <v/>
      </c>
      <c r="K66" s="118" t="n">
        <v>0.1755533359708878</v>
      </c>
      <c r="L66" s="118" t="n">
        <v>-0.02467549814456993</v>
      </c>
      <c r="M66" s="118" t="n">
        <v>-0.03303428189471258</v>
      </c>
      <c r="N66" t="n">
        <v>67.9550126810669</v>
      </c>
      <c r="O66" t="n">
        <v>1.084630256976769</v>
      </c>
      <c r="P66" t="n">
        <v>105.0390317979496</v>
      </c>
      <c r="Q66" t="n">
        <v>106.180639824088</v>
      </c>
    </row>
    <row r="67">
      <c r="A67" s="115" t="n">
        <v>44503</v>
      </c>
      <c r="B67" s="116" t="n">
        <v>155.8387177840523</v>
      </c>
      <c r="C67" s="116" t="n">
        <v>159.4073277064963</v>
      </c>
      <c r="D67" s="116" t="n">
        <v>155.5159692492093</v>
      </c>
      <c r="E67" s="116" t="n">
        <v>159.0661468505859</v>
      </c>
      <c r="F67" s="117" t="n">
        <v>7176700</v>
      </c>
      <c r="G67" s="118" t="n">
        <v>0.02782582717597704</v>
      </c>
      <c r="H67" s="119" t="n">
        <v>100.9079486012696</v>
      </c>
      <c r="I67" s="116" t="n">
        <v>146.2677047729492</v>
      </c>
      <c r="J67" s="116" t="n">
        <v/>
      </c>
      <c r="K67" s="118" t="n">
        <v>0.1874014096272722</v>
      </c>
      <c r="L67" s="118" t="n">
        <v>0</v>
      </c>
      <c r="M67" s="118" t="n">
        <v>-0.006127660937620183</v>
      </c>
      <c r="N67" t="n">
        <v>73.69867828145321</v>
      </c>
      <c r="O67" t="n">
        <v>1.255727458347726</v>
      </c>
      <c r="P67" t="n">
        <v>105.6803480454051</v>
      </c>
      <c r="Q67" t="n">
        <v>107.3078395274723</v>
      </c>
    </row>
    <row r="68">
      <c r="A68" s="115" t="n">
        <v>44504</v>
      </c>
      <c r="B68" s="116" t="n">
        <v>158.7987091487285</v>
      </c>
      <c r="C68" s="116" t="n">
        <v>161.9523661567205</v>
      </c>
      <c r="D68" s="116" t="n">
        <v>158.60505724829</v>
      </c>
      <c r="E68" s="116" t="n">
        <v>161.7771606445312</v>
      </c>
      <c r="F68" s="117" t="n">
        <v>5460100</v>
      </c>
      <c r="G68" s="118" t="n">
        <v>0.01704331089689259</v>
      </c>
      <c r="H68" s="119" t="n">
        <v>102.6277541412487</v>
      </c>
      <c r="I68" s="116" t="n">
        <v>146.3761431884766</v>
      </c>
      <c r="J68" s="116" t="n">
        <v/>
      </c>
      <c r="K68" s="118" t="n">
        <v>0.184599922320057</v>
      </c>
      <c r="L68" s="118" t="n">
        <v>0</v>
      </c>
      <c r="M68" s="118" t="n">
        <v>0</v>
      </c>
      <c r="N68" t="n">
        <v>76.54845360205782</v>
      </c>
      <c r="O68" t="n">
        <v>1.452423222125268</v>
      </c>
      <c r="P68" t="n">
        <v>106.1783773409586</v>
      </c>
      <c r="Q68" t="n">
        <v>108.6833820191729</v>
      </c>
    </row>
    <row r="69">
      <c r="A69" s="115" t="n">
        <v>44505</v>
      </c>
      <c r="B69" s="116" t="n">
        <v>162.0445819484447</v>
      </c>
      <c r="C69" s="116" t="n">
        <v>165.1521443214827</v>
      </c>
      <c r="D69" s="116" t="n">
        <v>161.832497714534</v>
      </c>
      <c r="E69" s="116" t="n">
        <v>163.6859588623047</v>
      </c>
      <c r="F69" s="117" t="n">
        <v>5892200</v>
      </c>
      <c r="G69" s="118" t="n">
        <v>0.01179893509175622</v>
      </c>
      <c r="H69" s="119" t="n">
        <v>103.838652350974</v>
      </c>
      <c r="I69" s="116" t="n">
        <v>146.5765200805664</v>
      </c>
      <c r="J69" s="116" t="n">
        <v/>
      </c>
      <c r="K69" s="118" t="n">
        <v>0.1848594510483698</v>
      </c>
      <c r="L69" s="118" t="n">
        <v>0</v>
      </c>
      <c r="M69" s="118" t="n">
        <v>0</v>
      </c>
      <c r="N69" t="n">
        <v>78.32889271565736</v>
      </c>
      <c r="O69" t="n">
        <v>1.600346661663473</v>
      </c>
      <c r="P69" t="n">
        <v>106.5467607741478</v>
      </c>
      <c r="Q69" t="n">
        <v>108.78706035401</v>
      </c>
    </row>
    <row r="70">
      <c r="A70" s="115" t="n">
        <v>44508</v>
      </c>
      <c r="B70" s="116" t="n">
        <v>162.6163178458219</v>
      </c>
      <c r="C70" s="116" t="n">
        <v>162.7915093116899</v>
      </c>
      <c r="D70" s="116" t="n">
        <v>157.0927986881145</v>
      </c>
      <c r="E70" s="116" t="n">
        <v>158.4667663574219</v>
      </c>
      <c r="F70" s="117" t="n">
        <v>8301100</v>
      </c>
      <c r="G70" s="118" t="n">
        <v>-0.03188540141841534</v>
      </c>
      <c r="H70" s="119" t="n">
        <v>100.5277152380159</v>
      </c>
      <c r="I70" s="116" t="n">
        <v>146.6552694702148</v>
      </c>
      <c r="J70" s="116" t="n">
        <v/>
      </c>
      <c r="K70" s="118" t="n">
        <v>0.219673238383877</v>
      </c>
      <c r="L70" s="118" t="n">
        <v>-0.03188540141841556</v>
      </c>
      <c r="M70" s="118" t="n">
        <v>-0.03188540141841534</v>
      </c>
      <c r="N70" t="n">
        <v>64.0174884135395</v>
      </c>
      <c r="O70" t="n">
        <v>1.25140693272021</v>
      </c>
      <c r="P70" t="n">
        <v>106.6377260429568</v>
      </c>
      <c r="Q70" t="n">
        <v>108.6396869246909</v>
      </c>
    </row>
    <row r="71">
      <c r="A71" s="115" t="n">
        <v>44509</v>
      </c>
      <c r="B71" s="116" t="n">
        <v>157.9134788641815</v>
      </c>
      <c r="C71" s="116" t="n">
        <v>160.3847604219225</v>
      </c>
      <c r="D71" s="116" t="n">
        <v>157.636839298792</v>
      </c>
      <c r="E71" s="116" t="n">
        <v>160.2833404541016</v>
      </c>
      <c r="F71" s="117" t="n">
        <v>4343000</v>
      </c>
      <c r="G71" s="118" t="n">
        <v>0.01146343891805301</v>
      </c>
      <c r="H71" s="119" t="n">
        <v>101.6801085612183</v>
      </c>
      <c r="I71" s="116" t="n">
        <v>146.7620516967773</v>
      </c>
      <c r="J71" s="116" t="n">
        <v/>
      </c>
      <c r="K71" s="118" t="n">
        <v>0.2145521878214432</v>
      </c>
      <c r="L71" s="118" t="n">
        <v>-0.02078747885190002</v>
      </c>
      <c r="M71" s="118" t="n">
        <v>-0.02078747885189991</v>
      </c>
      <c r="N71" t="n">
        <v>66.32379924295057</v>
      </c>
      <c r="O71" t="n">
        <v>1.055488970943538</v>
      </c>
      <c r="P71" t="n">
        <v>106.2852411774977</v>
      </c>
      <c r="Q71" t="n">
        <v>107.891872429527</v>
      </c>
    </row>
    <row r="72">
      <c r="A72" s="115" t="n">
        <v>44510</v>
      </c>
      <c r="B72" s="116" t="n">
        <v>157.89500017967</v>
      </c>
      <c r="C72" s="116" t="n">
        <v>158.7617974077147</v>
      </c>
      <c r="D72" s="116" t="n">
        <v>154.5015968116747</v>
      </c>
      <c r="E72" s="116" t="n">
        <v>155.1562957763672</v>
      </c>
      <c r="F72" s="117" t="n">
        <v>8185200</v>
      </c>
      <c r="G72" s="118" t="n">
        <v>-0.03198738348732222</v>
      </c>
      <c r="H72" s="119" t="n">
        <v>98.42762793563807</v>
      </c>
      <c r="I72" s="116" t="n">
        <v>146.8269689941406</v>
      </c>
      <c r="J72" s="116" t="n">
        <v/>
      </c>
      <c r="K72" s="118" t="n">
        <v>0.2482192325904486</v>
      </c>
      <c r="L72" s="118" t="n">
        <v>-0.05210992528145197</v>
      </c>
      <c r="M72" s="118" t="n">
        <v>-0.05210992528145186</v>
      </c>
      <c r="N72" t="n">
        <v>55.50962576789052</v>
      </c>
      <c r="O72" t="n">
        <v>0.5202212301061726</v>
      </c>
      <c r="P72" t="n">
        <v>105.4301824538285</v>
      </c>
      <c r="Q72" t="n">
        <v>106.306187137937</v>
      </c>
    </row>
    <row r="73">
      <c r="A73" s="115" t="n">
        <v>44511</v>
      </c>
      <c r="B73" s="116" t="n">
        <v>156.3919525845911</v>
      </c>
      <c r="C73" s="116" t="n">
        <v>156.3919525845911</v>
      </c>
      <c r="D73" s="116" t="n">
        <v>153.6532481425589</v>
      </c>
      <c r="E73" s="116" t="n">
        <v>153.9667663574219</v>
      </c>
      <c r="F73" s="117" t="n">
        <v>4994900</v>
      </c>
      <c r="G73" s="118" t="n">
        <v>-0.007666652603384061</v>
      </c>
      <c r="H73" s="119" t="n">
        <v>97.67301750568039</v>
      </c>
      <c r="I73" s="116" t="n">
        <v>146.8714151000977</v>
      </c>
      <c r="J73" s="116" t="n">
        <v/>
      </c>
      <c r="K73" s="118" t="n">
        <v>0.2514251267130969</v>
      </c>
      <c r="L73" s="118" t="n">
        <v>-0.05937706919051478</v>
      </c>
      <c r="M73" s="118" t="n">
        <v>-0.05937706919051478</v>
      </c>
      <c r="N73" t="n">
        <v>53.33670982410963</v>
      </c>
      <c r="O73" t="n">
        <v>0.05041257716296643</v>
      </c>
      <c r="P73" t="n">
        <v>105.4643110831595</v>
      </c>
      <c r="Q73" t="n">
        <v>106.6009511419919</v>
      </c>
    </row>
    <row r="74">
      <c r="A74" s="115" t="n">
        <v>44512</v>
      </c>
      <c r="B74" s="116" t="n">
        <v>154.4555355953292</v>
      </c>
      <c r="C74" s="116" t="n">
        <v>156.4657561107423</v>
      </c>
      <c r="D74" s="116" t="n">
        <v>154.3633177070826</v>
      </c>
      <c r="E74" s="116" t="n">
        <v>155.9217071533203</v>
      </c>
      <c r="F74" s="117" t="n">
        <v>5126300</v>
      </c>
      <c r="G74" s="118" t="n">
        <v>0.01269716083638595</v>
      </c>
      <c r="H74" s="119" t="n">
        <v>98.91318751832515</v>
      </c>
      <c r="I74" s="116" t="n">
        <v>146.9713732910156</v>
      </c>
      <c r="J74" s="116" t="n">
        <v/>
      </c>
      <c r="K74" s="118" t="n">
        <v>0.2535988870739163</v>
      </c>
      <c r="L74" s="118" t="n">
        <v>-0.04743382855163414</v>
      </c>
      <c r="M74" s="118" t="n">
        <v>-0.04743382855163403</v>
      </c>
      <c r="N74" t="n">
        <v>56.36014741021837</v>
      </c>
      <c r="O74" t="n">
        <v>-0.1531815991373886</v>
      </c>
      <c r="P74" t="n">
        <v>106.2602164766154</v>
      </c>
      <c r="Q74" t="n">
        <v>107.7226728847378</v>
      </c>
    </row>
    <row r="75">
      <c r="A75" s="115" t="n">
        <v>44515</v>
      </c>
      <c r="B75" s="116" t="n">
        <v>156.4841893792254</v>
      </c>
      <c r="C75" s="116" t="n">
        <v>157.0927936214754</v>
      </c>
      <c r="D75" s="116" t="n">
        <v>155.3960915556328</v>
      </c>
      <c r="E75" s="116" t="n">
        <v>155.7003936767578</v>
      </c>
      <c r="F75" s="117" t="n">
        <v>3856700</v>
      </c>
      <c r="G75" s="118" t="n">
        <v>-0.001419388490563889</v>
      </c>
      <c r="H75" s="119" t="n">
        <v>98.77279127839665</v>
      </c>
      <c r="I75" s="116" t="n">
        <v>147.0739144897461</v>
      </c>
      <c r="J75" s="116" t="n">
        <v/>
      </c>
      <c r="K75" s="118" t="n">
        <v>0.253311645533747</v>
      </c>
      <c r="L75" s="118" t="n">
        <v>-0.04878589001188838</v>
      </c>
      <c r="M75" s="118" t="n">
        <v>-0.04878589001188838</v>
      </c>
      <c r="N75" t="n">
        <v>55.91843500826926</v>
      </c>
      <c r="O75" t="n">
        <v>-0.3177792874561689</v>
      </c>
      <c r="P75" t="n">
        <v>106.296602584139</v>
      </c>
      <c r="Q75" t="n">
        <v>107.698094929886</v>
      </c>
    </row>
    <row r="76">
      <c r="A76" s="115" t="n">
        <v>44516</v>
      </c>
      <c r="B76" s="116" t="n">
        <v>156.069225598925</v>
      </c>
      <c r="C76" s="116" t="n">
        <v>160.4493072627058</v>
      </c>
      <c r="D76" s="116" t="n">
        <v>156.069225598925</v>
      </c>
      <c r="E76" s="116" t="n">
        <v>158.4483032226562</v>
      </c>
      <c r="F76" s="117" t="n">
        <v>4401000</v>
      </c>
      <c r="G76" s="118" t="n">
        <v>0.01764870005148</v>
      </c>
      <c r="H76" s="119" t="n">
        <v>100.5160026449165</v>
      </c>
      <c r="I76" s="116" t="n">
        <v>147.2434008789062</v>
      </c>
      <c r="J76" s="116" t="n">
        <v/>
      </c>
      <c r="K76" s="118" t="n">
        <v>0.2534357070879893</v>
      </c>
      <c r="L76" s="118" t="n">
        <v>-0.03199819749997279</v>
      </c>
      <c r="M76" s="118" t="n">
        <v>-0.03199819749997268</v>
      </c>
      <c r="N76" t="n">
        <v>60.0998324381779</v>
      </c>
      <c r="O76" t="n">
        <v>-0.2590930898657864</v>
      </c>
      <c r="P76" t="n">
        <v>106.7173225035567</v>
      </c>
      <c r="Q76" t="n">
        <v>108.4650437100967</v>
      </c>
    </row>
    <row r="77">
      <c r="A77" s="115" t="n">
        <v>44517</v>
      </c>
      <c r="B77" s="116" t="n">
        <v>158.2361531065904</v>
      </c>
      <c r="C77" s="116" t="n">
        <v>159.2873717053415</v>
      </c>
      <c r="D77" s="116" t="n">
        <v>156.9912826818081</v>
      </c>
      <c r="E77" s="116" t="n">
        <v>158.3652496337891</v>
      </c>
      <c r="F77" s="117" t="n">
        <v>3940200</v>
      </c>
      <c r="G77" s="118" t="n">
        <v>-0.0005241683702379429</v>
      </c>
      <c r="H77" s="119" t="n">
        <v>100.4633153356273</v>
      </c>
      <c r="I77" s="116" t="n">
        <v>147.4468200683594</v>
      </c>
      <c r="J77" s="116" t="n">
        <v/>
      </c>
      <c r="K77" s="118" t="n">
        <v>0.2540345024289658</v>
      </c>
      <c r="L77" s="118" t="n">
        <v>-0.03250559342717663</v>
      </c>
      <c r="M77" s="118" t="n">
        <v>-0.03250559342717652</v>
      </c>
      <c r="N77" t="n">
        <v>59.91484614659381</v>
      </c>
      <c r="O77" t="n">
        <v>-0.2436082338210785</v>
      </c>
      <c r="P77" t="n">
        <v>106.458067786667</v>
      </c>
      <c r="Q77" t="n">
        <v>108.5223522654453</v>
      </c>
    </row>
    <row r="78">
      <c r="A78" s="115" t="n">
        <v>44518</v>
      </c>
      <c r="B78" s="116" t="n">
        <v>158.9093522669369</v>
      </c>
      <c r="C78" s="116" t="n">
        <v>159.9513550643503</v>
      </c>
      <c r="D78" s="116" t="n">
        <v>157.0927700431758</v>
      </c>
      <c r="E78" s="116" t="n">
        <v>158.0056762695312</v>
      </c>
      <c r="F78" s="117" t="n">
        <v>4044200</v>
      </c>
      <c r="G78" s="118" t="n">
        <v>-0.002270531982801138</v>
      </c>
      <c r="H78" s="119" t="n">
        <v>100.2352101650595</v>
      </c>
      <c r="I78" s="116" t="n">
        <v>147.5945440673828</v>
      </c>
      <c r="J78" s="116" t="n">
        <v/>
      </c>
      <c r="K78" s="118" t="n">
        <v>0.2442473152368635</v>
      </c>
      <c r="L78" s="118" t="n">
        <v>-0.03470232042048138</v>
      </c>
      <c r="M78" s="118" t="n">
        <v>-0.03470232042048138</v>
      </c>
      <c r="N78" t="n">
        <v>59.06717715923313</v>
      </c>
      <c r="O78" t="n">
        <v>-0.273104497072473</v>
      </c>
      <c r="P78" t="n">
        <v>106.819649179007</v>
      </c>
      <c r="Q78" t="n">
        <v>109.6467744113228</v>
      </c>
    </row>
    <row r="79">
      <c r="A79" s="115" t="n">
        <v>44519</v>
      </c>
      <c r="B79" s="116" t="n">
        <v>158.7433383360402</v>
      </c>
      <c r="C79" s="116" t="n">
        <v>163.4000584723492</v>
      </c>
      <c r="D79" s="116" t="n">
        <v>157.2495048065132</v>
      </c>
      <c r="E79" s="116" t="n">
        <v>161.2607421875</v>
      </c>
      <c r="F79" s="117" t="n">
        <v>6145600</v>
      </c>
      <c r="G79" s="118" t="n">
        <v>0.02060094292065906</v>
      </c>
      <c r="H79" s="119" t="n">
        <v>102.3001500083102</v>
      </c>
      <c r="I79" s="116" t="n">
        <v>147.8027587890625</v>
      </c>
      <c r="J79" s="116" t="n">
        <v/>
      </c>
      <c r="K79" s="118" t="n">
        <v>0.2517365331048299</v>
      </c>
      <c r="L79" s="118" t="n">
        <v>-0.01481627802201912</v>
      </c>
      <c r="M79" s="118" t="n">
        <v>-0.01481627802201912</v>
      </c>
      <c r="N79" t="n">
        <v>64.02859902493717</v>
      </c>
      <c r="O79" t="n">
        <v>-0.09794751668230761</v>
      </c>
      <c r="P79" t="n">
        <v>106.6286295160759</v>
      </c>
      <c r="Q79" t="n">
        <v>110.2581285349027</v>
      </c>
    </row>
    <row r="80">
      <c r="A80" s="115" t="n">
        <v>44522</v>
      </c>
      <c r="B80" s="116" t="n">
        <v>161.3530007236383</v>
      </c>
      <c r="C80" s="116" t="n">
        <v>163.9072841405543</v>
      </c>
      <c r="D80" s="116" t="n">
        <v>160.6614088074334</v>
      </c>
      <c r="E80" s="116" t="n">
        <v>160.6706390380859</v>
      </c>
      <c r="F80" s="117" t="n">
        <v>5906400</v>
      </c>
      <c r="G80" s="118" t="n">
        <v>-0.003659310638220559</v>
      </c>
      <c r="H80" s="119" t="n">
        <v>101.9258019810932</v>
      </c>
      <c r="I80" s="116" t="n">
        <v>148.0742321777344</v>
      </c>
      <c r="J80" s="116" t="n">
        <v/>
      </c>
      <c r="K80" s="118" t="n">
        <v>0.2529661407980055</v>
      </c>
      <c r="L80" s="118" t="n">
        <v>-0.01842137129645482</v>
      </c>
      <c r="M80" s="118" t="n">
        <v>-0.01842137129645482</v>
      </c>
      <c r="N80" t="n">
        <v>62.54845533659412</v>
      </c>
      <c r="O80" t="n">
        <v>-0.04886633097604332</v>
      </c>
      <c r="P80" t="n">
        <v>106.328451530574</v>
      </c>
      <c r="Q80" t="n">
        <v>108.9781203051027</v>
      </c>
    </row>
    <row r="81">
      <c r="A81" s="115" t="n">
        <v>44523</v>
      </c>
      <c r="B81" s="116" t="n">
        <v>159.5732963513699</v>
      </c>
      <c r="C81" s="116" t="n">
        <v>159.9236933222767</v>
      </c>
      <c r="D81" s="116" t="n">
        <v>157.1388935918057</v>
      </c>
      <c r="E81" s="116" t="n">
        <v>158.7433776855469</v>
      </c>
      <c r="F81" s="117" t="n">
        <v>5302100</v>
      </c>
      <c r="G81" s="118" t="n">
        <v>-0.01199510603852283</v>
      </c>
      <c r="H81" s="119" t="n">
        <v>100.7031911782685</v>
      </c>
      <c r="I81" s="116" t="n">
        <v>148.3211767578125</v>
      </c>
      <c r="J81" s="116" t="n">
        <v/>
      </c>
      <c r="K81" s="118" t="n">
        <v>0.2579123528823289</v>
      </c>
      <c r="L81" s="118" t="n">
        <v>-0.03019551103290163</v>
      </c>
      <c r="M81" s="118" t="n">
        <v>-0.03019551103290163</v>
      </c>
      <c r="N81" t="n">
        <v>57.8452399440887</v>
      </c>
      <c r="O81" t="n">
        <v>-0.1666028641662738</v>
      </c>
      <c r="P81" t="n">
        <v>106.4694291933084</v>
      </c>
      <c r="Q81" t="n">
        <v>108.4813832922201</v>
      </c>
    </row>
    <row r="82">
      <c r="A82" s="115" t="n">
        <v>44524</v>
      </c>
      <c r="B82" s="116" t="n">
        <v>155.3683838374243</v>
      </c>
      <c r="C82" s="116" t="n">
        <v>159.0015337035643</v>
      </c>
      <c r="D82" s="116" t="n">
        <v>154.6122368343673</v>
      </c>
      <c r="E82" s="116" t="n">
        <v>158.6326904296875</v>
      </c>
      <c r="F82" s="117" t="n">
        <v>4637600</v>
      </c>
      <c r="G82" s="118" t="n">
        <v>-0.0006972716435367232</v>
      </c>
      <c r="H82" s="119" t="n">
        <v>100.6329736986463</v>
      </c>
      <c r="I82" s="116" t="n">
        <v>148.5815838623047</v>
      </c>
      <c r="J82" s="116" t="n">
        <v/>
      </c>
      <c r="K82" s="118" t="n">
        <v>0.254743909650245</v>
      </c>
      <c r="L82" s="118" t="n">
        <v>-0.03087172820283302</v>
      </c>
      <c r="M82" s="118" t="n">
        <v>-0.03087172820283313</v>
      </c>
      <c r="N82" t="n">
        <v>57.57746342052641</v>
      </c>
      <c r="O82" t="n">
        <v>-0.2664163315148547</v>
      </c>
      <c r="P82" t="n">
        <v>106.7537160126481</v>
      </c>
      <c r="Q82" t="n">
        <v>108.8307554484919</v>
      </c>
    </row>
    <row r="83">
      <c r="A83" s="115" t="n">
        <v>44526</v>
      </c>
      <c r="B83" s="116" t="n">
        <v>154.9719220479864</v>
      </c>
      <c r="C83" s="116" t="n">
        <v>156.4657561588156</v>
      </c>
      <c r="D83" s="116" t="n">
        <v>154.4924143558103</v>
      </c>
      <c r="E83" s="116" t="n">
        <v>154.9350433349609</v>
      </c>
      <c r="F83" s="117" t="n">
        <v>4751100</v>
      </c>
      <c r="G83" s="118" t="n">
        <v>-0.02330948989587689</v>
      </c>
      <c r="H83" s="119" t="n">
        <v>98.28727041502562</v>
      </c>
      <c r="I83" s="116" t="n">
        <v>148.7737548828125</v>
      </c>
      <c r="J83" s="116" t="n">
        <v/>
      </c>
      <c r="K83" s="118" t="n">
        <v>0.2681371849352482</v>
      </c>
      <c r="L83" s="118" t="n">
        <v>-0.05346161386209769</v>
      </c>
      <c r="M83" s="118" t="n">
        <v>-0.0534616138620978</v>
      </c>
      <c r="N83" t="n">
        <v>49.35748923197875</v>
      </c>
      <c r="O83" t="n">
        <v>-0.5780677619432772</v>
      </c>
      <c r="P83" t="n">
        <v>104.372735259019</v>
      </c>
      <c r="Q83" t="n">
        <v>106.7674502836495</v>
      </c>
    </row>
    <row r="84">
      <c r="A84" s="115" t="n">
        <v>44529</v>
      </c>
      <c r="B84" s="116" t="n">
        <v>156.6040514701787</v>
      </c>
      <c r="C84" s="116" t="n">
        <v>157.8212457416621</v>
      </c>
      <c r="D84" s="116" t="n">
        <v>156.0507723928408</v>
      </c>
      <c r="E84" s="116" t="n">
        <v>156.6409301757812</v>
      </c>
      <c r="F84" s="117" t="n">
        <v>5448700</v>
      </c>
      <c r="G84" s="118" t="n">
        <v>0.0110103357129625</v>
      </c>
      <c r="H84" s="119" t="n">
        <v>99.36944625860578</v>
      </c>
      <c r="I84" s="116" t="n">
        <v>149.0218057250977</v>
      </c>
      <c r="J84" s="116" t="n">
        <v/>
      </c>
      <c r="K84" s="118" t="n">
        <v>0.2641045345541797</v>
      </c>
      <c r="L84" s="118" t="n">
        <v>-0.04303990846551364</v>
      </c>
      <c r="M84" s="118" t="n">
        <v>-0.04303990846551375</v>
      </c>
      <c r="N84" t="n">
        <v>52.71163308489562</v>
      </c>
      <c r="O84" t="n">
        <v>-0.6599993951975791</v>
      </c>
      <c r="P84" t="n">
        <v>105.6530362600589</v>
      </c>
      <c r="Q84" t="n">
        <v>109.0845676247383</v>
      </c>
    </row>
    <row r="85">
      <c r="A85" s="115" t="n">
        <v>44530</v>
      </c>
      <c r="B85" s="116" t="n">
        <v>155.6450464470342</v>
      </c>
      <c r="C85" s="116" t="n">
        <v>158.1901134844903</v>
      </c>
      <c r="D85" s="116" t="n">
        <v>154.4831771932862</v>
      </c>
      <c r="E85" s="116" t="n">
        <v>156.0600128173828</v>
      </c>
      <c r="F85" s="117" t="n">
        <v>11033700</v>
      </c>
      <c r="G85" s="118" t="n">
        <v>-0.003708592369481845</v>
      </c>
      <c r="H85" s="119" t="n">
        <v>99.00092548845147</v>
      </c>
      <c r="I85" s="116" t="n">
        <v>149.2982586669922</v>
      </c>
      <c r="J85" s="116" t="n">
        <v/>
      </c>
      <c r="K85" s="118" t="n">
        <v>0.2635258120685108</v>
      </c>
      <c r="L85" s="118" t="n">
        <v>-0.04658888335887712</v>
      </c>
      <c r="M85" s="118" t="n">
        <v>-0.04658888335887712</v>
      </c>
      <c r="N85" t="n">
        <v>51.46166448668972</v>
      </c>
      <c r="O85" t="n">
        <v>-0.7380863478711426</v>
      </c>
      <c r="P85" t="n">
        <v>103.5972952006532</v>
      </c>
      <c r="Q85" t="n">
        <v>107.4824827420665</v>
      </c>
    </row>
    <row r="86">
      <c r="A86" s="115" t="n">
        <v>44531</v>
      </c>
      <c r="B86" s="116" t="n">
        <v>157.5815147722644</v>
      </c>
      <c r="C86" s="116" t="n">
        <v>159.8683746515443</v>
      </c>
      <c r="D86" s="116" t="n">
        <v>153.6993728239815</v>
      </c>
      <c r="E86" s="116" t="n">
        <v>153.7178192138672</v>
      </c>
      <c r="F86" s="117" t="n">
        <v>6618200</v>
      </c>
      <c r="G86" s="118" t="n">
        <v>-0.0150082879094493</v>
      </c>
      <c r="H86" s="119" t="n">
        <v>97.51509109541885</v>
      </c>
      <c r="I86" s="116" t="n">
        <v>149.5136672973633</v>
      </c>
      <c r="J86" s="116" t="n">
        <v/>
      </c>
      <c r="K86" s="118" t="n">
        <v>0.2675979983861954</v>
      </c>
      <c r="L86" s="118" t="n">
        <v>-0.06089795189349667</v>
      </c>
      <c r="M86" s="118" t="n">
        <v>-0.06089795189349667</v>
      </c>
      <c r="N86" t="n">
        <v>46.65760683506297</v>
      </c>
      <c r="O86" t="n">
        <v>-0.9203883693634309</v>
      </c>
      <c r="P86" t="n">
        <v>102.44663266041</v>
      </c>
      <c r="Q86" t="n">
        <v>105.653915477382</v>
      </c>
    </row>
    <row r="87">
      <c r="A87" s="115" t="n">
        <v>44532</v>
      </c>
      <c r="B87" s="116" t="n">
        <v>154.2526442601044</v>
      </c>
      <c r="C87" s="116" t="n">
        <v>157.2679886494503</v>
      </c>
      <c r="D87" s="116" t="n">
        <v>153.9944510964786</v>
      </c>
      <c r="E87" s="116" t="n">
        <v>156.7608184814453</v>
      </c>
      <c r="F87" s="117" t="n">
        <v>4398900</v>
      </c>
      <c r="G87" s="118" t="n">
        <v>0.01979600857688735</v>
      </c>
      <c r="H87" s="119" t="n">
        <v>99.44550067511972</v>
      </c>
      <c r="I87" s="116" t="n">
        <v>149.7453042602539</v>
      </c>
      <c r="J87" s="116" t="n">
        <v/>
      </c>
      <c r="K87" s="118" t="n">
        <v>0.2577811296324592</v>
      </c>
      <c r="L87" s="118" t="n">
        <v>-0.0423074796946078</v>
      </c>
      <c r="M87" s="118" t="n">
        <v>-0.04230747969460791</v>
      </c>
      <c r="N87" t="n">
        <v>52.81995802665369</v>
      </c>
      <c r="O87" t="n">
        <v>-0.8126856242934832</v>
      </c>
      <c r="P87" t="n">
        <v>104.0157280356069</v>
      </c>
      <c r="Q87" t="n">
        <v>106.415377724246</v>
      </c>
    </row>
    <row r="88">
      <c r="A88" s="115" t="n">
        <v>44533</v>
      </c>
      <c r="B88" s="116" t="n">
        <v>157.6153089743735</v>
      </c>
      <c r="C88" s="116" t="n">
        <v>158.9548009950529</v>
      </c>
      <c r="D88" s="116" t="n">
        <v>154.0495182918455</v>
      </c>
      <c r="E88" s="116" t="n">
        <v>157.2642822265625</v>
      </c>
      <c r="F88" s="117" t="n">
        <v>4878500</v>
      </c>
      <c r="G88" s="118" t="n">
        <v>0.003211668259927913</v>
      </c>
      <c r="H88" s="119" t="n">
        <v>99.76488663323065</v>
      </c>
      <c r="I88" s="116" t="n">
        <v>149.9475439453125</v>
      </c>
      <c r="J88" s="116" t="n">
        <v/>
      </c>
      <c r="K88" s="118" t="n">
        <v>0.2497738208350245</v>
      </c>
      <c r="L88" s="118" t="n">
        <v>-0.03923168902437257</v>
      </c>
      <c r="M88" s="118" t="n">
        <v>-0.03923168902437257</v>
      </c>
      <c r="N88" t="n">
        <v>53.77151468080277</v>
      </c>
      <c r="O88" t="n">
        <v>-0.6890744150335342</v>
      </c>
      <c r="P88" t="n">
        <v>103.1106495164445</v>
      </c>
      <c r="Q88" t="n">
        <v>104.564950053258</v>
      </c>
    </row>
    <row r="89">
      <c r="A89" s="115" t="n">
        <v>44536</v>
      </c>
      <c r="B89" s="116" t="n">
        <v>157.8093000004045</v>
      </c>
      <c r="C89" s="116" t="n">
        <v>158.1603408240924</v>
      </c>
      <c r="D89" s="116" t="n">
        <v>155.2504260874515</v>
      </c>
      <c r="E89" s="116" t="n">
        <v>156.03564453125</v>
      </c>
      <c r="F89" s="117" t="n">
        <v>5636900</v>
      </c>
      <c r="G89" s="118" t="n">
        <v>-0.00781256670565833</v>
      </c>
      <c r="H89" s="119" t="n">
        <v>98.98546680152609</v>
      </c>
      <c r="I89" s="116" t="n">
        <v>150.3094515991211</v>
      </c>
      <c r="J89" s="116" t="n">
        <v/>
      </c>
      <c r="K89" s="118" t="n">
        <v>0.2458072564835339</v>
      </c>
      <c r="L89" s="118" t="n">
        <v>-0.04673775554255233</v>
      </c>
      <c r="M89" s="118" t="n">
        <v>-0.04673775554255244</v>
      </c>
      <c r="N89" t="n">
        <v>51.06482485047017</v>
      </c>
      <c r="O89" t="n">
        <v>-0.6709401199107816</v>
      </c>
      <c r="P89" t="n">
        <v>104.3317971872711</v>
      </c>
      <c r="Q89" t="n">
        <v>105.4028379951007</v>
      </c>
    </row>
    <row r="90">
      <c r="A90" s="115" t="n">
        <v>44537</v>
      </c>
      <c r="B90" s="116" t="n">
        <v>158.0679335853246</v>
      </c>
      <c r="C90" s="116" t="n">
        <v>160.1372050379646</v>
      </c>
      <c r="D90" s="116" t="n">
        <v>157.4120438436825</v>
      </c>
      <c r="E90" s="116" t="n">
        <v>158.2342071533203</v>
      </c>
      <c r="F90" s="117" t="n">
        <v>5898700</v>
      </c>
      <c r="G90" s="118" t="n">
        <v>0.01409013067927556</v>
      </c>
      <c r="H90" s="119" t="n">
        <v>100.3801849641087</v>
      </c>
      <c r="I90" s="116" t="n">
        <v>150.7439163208008</v>
      </c>
      <c r="J90" s="116" t="n">
        <v/>
      </c>
      <c r="K90" s="118" t="n">
        <v>0.225707146428463</v>
      </c>
      <c r="L90" s="118" t="n">
        <v>-0.03330616594652747</v>
      </c>
      <c r="M90" s="118" t="n">
        <v>-0.03330616594652736</v>
      </c>
      <c r="N90" t="n">
        <v>55.39194720046706</v>
      </c>
      <c r="O90" t="n">
        <v>-0.4996222149166782</v>
      </c>
      <c r="P90" t="n">
        <v>106.4898945283985</v>
      </c>
      <c r="Q90" t="n">
        <v>108.5769089814122</v>
      </c>
    </row>
    <row r="91">
      <c r="A91" s="115" t="n">
        <v>44538</v>
      </c>
      <c r="B91" s="116" t="n">
        <v>158.1695813438096</v>
      </c>
      <c r="C91" s="116" t="n">
        <v>158.6961285095353</v>
      </c>
      <c r="D91" s="116" t="n">
        <v>156.8947606861137</v>
      </c>
      <c r="E91" s="116" t="n">
        <v>157.2735137939453</v>
      </c>
      <c r="F91" s="117" t="n">
        <v>5614400</v>
      </c>
      <c r="G91" s="118" t="n">
        <v>-0.006071338028977191</v>
      </c>
      <c r="H91" s="119" t="n">
        <v>99.77074292978033</v>
      </c>
      <c r="I91" s="116" t="n">
        <v>151.2096984863281</v>
      </c>
      <c r="J91" s="116" t="n">
        <v/>
      </c>
      <c r="K91" s="118" t="n">
        <v>0.2224780513365986</v>
      </c>
      <c r="L91" s="118" t="n">
        <v>-0.03917529098359396</v>
      </c>
      <c r="M91" s="118" t="n">
        <v>-0.03917529098359396</v>
      </c>
      <c r="N91" t="n">
        <v>53.17910872423054</v>
      </c>
      <c r="O91" t="n">
        <v>-0.4417501546309222</v>
      </c>
      <c r="P91" t="n">
        <v>106.7718720585708</v>
      </c>
      <c r="Q91" t="n">
        <v>109.0627243638514</v>
      </c>
    </row>
    <row r="92">
      <c r="A92" s="115" t="n">
        <v>44539</v>
      </c>
      <c r="B92" s="116" t="n">
        <v>156.3866854792017</v>
      </c>
      <c r="C92" s="116" t="n">
        <v>158.1233961175608</v>
      </c>
      <c r="D92" s="116" t="n">
        <v>155.1857829440933</v>
      </c>
      <c r="E92" s="116" t="n">
        <v>155.2873992919922</v>
      </c>
      <c r="F92" s="117" t="n">
        <v>5171600</v>
      </c>
      <c r="G92" s="118" t="n">
        <v>-0.01262841055713471</v>
      </c>
      <c r="H92" s="119" t="n">
        <v>98.5107970264727</v>
      </c>
      <c r="I92" s="116" t="n">
        <v>151.6224801635742</v>
      </c>
      <c r="J92" s="116" t="n">
        <v/>
      </c>
      <c r="K92" s="118" t="n">
        <v>0.1955269136717249</v>
      </c>
      <c r="L92" s="118" t="n">
        <v>-0.05130897988249283</v>
      </c>
      <c r="M92" s="118" t="n">
        <v>-0.05130897988249261</v>
      </c>
      <c r="N92" t="n">
        <v>48.83557163052748</v>
      </c>
      <c r="O92" t="n">
        <v>-0.5224506448156589</v>
      </c>
      <c r="P92" t="n">
        <v>106.0510185630582</v>
      </c>
      <c r="Q92" t="n">
        <v>107.4579305053397</v>
      </c>
    </row>
    <row r="93">
      <c r="A93" s="115" t="n">
        <v>44540</v>
      </c>
      <c r="B93" s="116" t="n">
        <v>155.6568647493266</v>
      </c>
      <c r="C93" s="116" t="n">
        <v>157.2642463499944</v>
      </c>
      <c r="D93" s="116" t="n">
        <v>154.5760442938935</v>
      </c>
      <c r="E93" s="116" t="n">
        <v>156.1741790771484</v>
      </c>
      <c r="F93" s="117" t="n">
        <v>4791100</v>
      </c>
      <c r="G93" s="118" t="n">
        <v>0.00571057142562359</v>
      </c>
      <c r="H93" s="119" t="n">
        <v>99.07334996908749</v>
      </c>
      <c r="I93" s="116" t="n">
        <v>152.0675665283203</v>
      </c>
      <c r="J93" s="116" t="n">
        <v/>
      </c>
      <c r="K93" s="118" t="n">
        <v>0.1942280228670163</v>
      </c>
      <c r="L93" s="118" t="n">
        <v>-0.04589141205126401</v>
      </c>
      <c r="M93" s="118" t="n">
        <v>-0.0458914120512639</v>
      </c>
      <c r="N93" t="n">
        <v>50.7690395659446</v>
      </c>
      <c r="O93" t="n">
        <v>-0.5012430994932711</v>
      </c>
      <c r="P93" t="n">
        <v>107.0493272307901</v>
      </c>
      <c r="Q93" t="n">
        <v>108.6260477456992</v>
      </c>
    </row>
    <row r="94">
      <c r="A94" s="115" t="n">
        <v>44543</v>
      </c>
      <c r="B94" s="116" t="n">
        <v>155.9432603562726</v>
      </c>
      <c r="C94" s="116" t="n">
        <v>156.4790543131197</v>
      </c>
      <c r="D94" s="116" t="n">
        <v>152.6638393612354</v>
      </c>
      <c r="E94" s="116" t="n">
        <v>154.1234130859375</v>
      </c>
      <c r="F94" s="117" t="n">
        <v>5972300</v>
      </c>
      <c r="G94" s="118" t="n">
        <v>-0.01313127434592043</v>
      </c>
      <c r="H94" s="119" t="n">
        <v>97.772390630274</v>
      </c>
      <c r="I94" s="116" t="n">
        <v>152.4378884887695</v>
      </c>
      <c r="J94" s="116" t="n">
        <v/>
      </c>
      <c r="K94" s="118" t="n">
        <v>0.194852085360777</v>
      </c>
      <c r="L94" s="118" t="n">
        <v>-0.05842007367541768</v>
      </c>
      <c r="M94" s="118" t="n">
        <v>-0.05842007367541746</v>
      </c>
      <c r="N94" t="n">
        <v>46.40196850915427</v>
      </c>
      <c r="O94" t="n">
        <v>-0.6035981807617574</v>
      </c>
      <c r="P94" t="n">
        <v>106.1010309569835</v>
      </c>
      <c r="Q94" t="n">
        <v>107.056736327066</v>
      </c>
    </row>
    <row r="95">
      <c r="A95" s="115" t="n">
        <v>44544</v>
      </c>
      <c r="B95" s="116" t="n">
        <v>153.6153305392411</v>
      </c>
      <c r="C95" s="116" t="n">
        <v>154.3451244454094</v>
      </c>
      <c r="D95" s="116" t="n">
        <v>151.6938810370694</v>
      </c>
      <c r="E95" s="116" t="n">
        <v>152.7931671142578</v>
      </c>
      <c r="F95" s="117" t="n">
        <v>4872200</v>
      </c>
      <c r="G95" s="118" t="n">
        <v>-0.008631044077241912</v>
      </c>
      <c r="H95" s="119" t="n">
        <v>96.92851281720681</v>
      </c>
      <c r="I95" s="116" t="n">
        <v>152.7801300048828</v>
      </c>
      <c r="J95" s="116" t="n">
        <v/>
      </c>
      <c r="K95" s="118" t="n">
        <v>0.1969693186231649</v>
      </c>
      <c r="L95" s="118" t="n">
        <v>-0.06654689152177118</v>
      </c>
      <c r="M95" s="118" t="n">
        <v>-0.06654689152177107</v>
      </c>
      <c r="N95" t="n">
        <v>43.77178473285733</v>
      </c>
      <c r="O95" t="n">
        <v>-0.7306766733480515</v>
      </c>
      <c r="P95" t="n">
        <v>105.3710513283187</v>
      </c>
      <c r="Q95" t="n">
        <v>105.9486623360202</v>
      </c>
    </row>
    <row r="96">
      <c r="A96" s="115" t="n">
        <v>44545</v>
      </c>
      <c r="B96" s="116" t="n">
        <v>152.4236492619643</v>
      </c>
      <c r="C96" s="116" t="n">
        <v>153.042579964446</v>
      </c>
      <c r="D96" s="116" t="n">
        <v>149.4860366057891</v>
      </c>
      <c r="E96" s="116" t="n">
        <v>151.4074859619141</v>
      </c>
      <c r="F96" s="117" t="n">
        <v>7144600</v>
      </c>
      <c r="G96" s="118" t="n">
        <v>-0.009068999475006279</v>
      </c>
      <c r="H96" s="119" t="n">
        <v>96.04946818535441</v>
      </c>
      <c r="I96" s="116" t="n">
        <v>153.0518713378906</v>
      </c>
      <c r="J96" s="116" t="n">
        <v/>
      </c>
      <c r="K96" s="118" t="n">
        <v>0.1861917550843852</v>
      </c>
      <c r="L96" s="118" t="n">
        <v>-0.07501237727250332</v>
      </c>
      <c r="M96" s="118" t="n">
        <v>-0.07501237727250309</v>
      </c>
      <c r="N96" t="n">
        <v>41.15488477356681</v>
      </c>
      <c r="O96" t="n">
        <v>-0.8684620403916552</v>
      </c>
      <c r="P96" t="n">
        <v>107.0174782843551</v>
      </c>
      <c r="Q96" t="n">
        <v>108.3640486329745</v>
      </c>
    </row>
    <row r="97">
      <c r="A97" s="115" t="n">
        <v>44546</v>
      </c>
      <c r="B97" s="116" t="n">
        <v>150.2989948194485</v>
      </c>
      <c r="C97" s="116" t="n">
        <v>153.2920469274148</v>
      </c>
      <c r="D97" s="116" t="n">
        <v>150.1419539196766</v>
      </c>
      <c r="E97" s="116" t="n">
        <v>150.3174743652344</v>
      </c>
      <c r="F97" s="117" t="n">
        <v>7138100</v>
      </c>
      <c r="G97" s="118" t="n">
        <v>-0.007199192231181151</v>
      </c>
      <c r="H97" s="119" t="n">
        <v>95.35798960018533</v>
      </c>
      <c r="I97" s="116" t="n">
        <v>153.3139846801758</v>
      </c>
      <c r="J97" s="116" t="n">
        <v/>
      </c>
      <c r="K97" s="118" t="n">
        <v>0.186898873833833</v>
      </c>
      <c r="L97" s="118" t="n">
        <v>-0.08167154097998175</v>
      </c>
      <c r="M97" s="118" t="n">
        <v>-0.08167154097998164</v>
      </c>
      <c r="N97" t="n">
        <v>39.17102794648207</v>
      </c>
      <c r="O97" t="n">
        <v>-0.984886991332206</v>
      </c>
      <c r="P97" t="n">
        <v>106.0737561794765</v>
      </c>
      <c r="Q97" t="n">
        <v>105.5774983551116</v>
      </c>
    </row>
    <row r="98">
      <c r="A98" s="115" t="n">
        <v>44547</v>
      </c>
      <c r="B98" s="116" t="n">
        <v>149.3105359469547</v>
      </c>
      <c r="C98" s="116" t="n">
        <v>150.4467811721186</v>
      </c>
      <c r="D98" s="116" t="n">
        <v>148.3128520556785</v>
      </c>
      <c r="E98" s="116" t="n">
        <v>149.0611114501953</v>
      </c>
      <c r="F98" s="117" t="n">
        <v>7705100</v>
      </c>
      <c r="G98" s="118" t="n">
        <v>-0.008358062962037338</v>
      </c>
      <c r="H98" s="119" t="n">
        <v>94.56098151917368</v>
      </c>
      <c r="I98" s="116" t="n">
        <v>153.4947207641601</v>
      </c>
      <c r="J98" s="116" t="n">
        <v/>
      </c>
      <c r="K98" s="118" t="n">
        <v>0.1880288133538299</v>
      </c>
      <c r="L98" s="118" t="n">
        <v>-0.08934698806030184</v>
      </c>
      <c r="M98" s="118" t="n">
        <v>-0.08934698806030172</v>
      </c>
      <c r="N98" t="n">
        <v>36.95954196773087</v>
      </c>
      <c r="O98" t="n">
        <v>-1.090191854803233</v>
      </c>
      <c r="P98" t="n">
        <v>104.9448172408569</v>
      </c>
      <c r="Q98" t="n">
        <v>105.0507482902805</v>
      </c>
    </row>
    <row r="99">
      <c r="A99" s="115" t="n">
        <v>44550</v>
      </c>
      <c r="B99" s="116" t="n">
        <v>147.195074573607</v>
      </c>
      <c r="C99" s="116" t="n">
        <v>147.4352663504404</v>
      </c>
      <c r="D99" s="116" t="n">
        <v>143.6200511459301</v>
      </c>
      <c r="E99" s="116" t="n">
        <v>145.0149536132812</v>
      </c>
      <c r="F99" s="117" t="n">
        <v>8411900</v>
      </c>
      <c r="G99" s="118" t="n">
        <v>-0.02714428865818552</v>
      </c>
      <c r="H99" s="119" t="n">
        <v>91.99419094101589</v>
      </c>
      <c r="I99" s="116" t="n">
        <v>153.5829147338867</v>
      </c>
      <c r="J99" s="116" t="n">
        <v/>
      </c>
      <c r="K99" s="118" t="n">
        <v>0.1854347770939425</v>
      </c>
      <c r="L99" s="118" t="n">
        <v>-0.1140660162838391</v>
      </c>
      <c r="M99" s="118" t="n">
        <v>-0.1140660162838389</v>
      </c>
      <c r="N99" t="n">
        <v>30.90757500705105</v>
      </c>
      <c r="O99" t="n">
        <v>-1.358560034613308</v>
      </c>
      <c r="P99" t="n">
        <v>103.8289050616436</v>
      </c>
      <c r="Q99" t="n">
        <v>104.0317275936193</v>
      </c>
    </row>
    <row r="100">
      <c r="A100" s="115" t="n">
        <v>44551</v>
      </c>
      <c r="B100" s="116" t="n">
        <v>153.9848373673664</v>
      </c>
      <c r="C100" s="116" t="n">
        <v>158.1418459341922</v>
      </c>
      <c r="D100" s="116" t="n">
        <v>152.1557575447756</v>
      </c>
      <c r="E100" s="116" t="n">
        <v>153.9294128417969</v>
      </c>
      <c r="F100" s="117" t="n">
        <v>13862900</v>
      </c>
      <c r="G100" s="118" t="n">
        <v>0.06147268958405672</v>
      </c>
      <c r="H100" s="119" t="n">
        <v>97.64932128426939</v>
      </c>
      <c r="I100" s="116" t="n">
        <v>153.8899725341797</v>
      </c>
      <c r="J100" s="116" t="n">
        <v/>
      </c>
      <c r="K100" s="118" t="n">
        <v>0.3009178988861808</v>
      </c>
      <c r="L100" s="118" t="n">
        <v>-0.05960527151088879</v>
      </c>
      <c r="M100" s="118" t="n">
        <v>-0.05960527151088857</v>
      </c>
      <c r="N100" t="n">
        <v>50.24002795528902</v>
      </c>
      <c r="O100" t="n">
        <v>-0.8848521027218361</v>
      </c>
      <c r="P100" t="n">
        <v>105.6728206509072</v>
      </c>
      <c r="Q100" t="n">
        <v>106.3599894555687</v>
      </c>
    </row>
    <row r="101">
      <c r="A101" s="115" t="n">
        <v>44552</v>
      </c>
      <c r="B101" s="116" t="n">
        <v>154.492930268409</v>
      </c>
      <c r="C101" s="116" t="n">
        <v>156.1187775518719</v>
      </c>
      <c r="D101" s="116" t="n">
        <v>151.5830156021457</v>
      </c>
      <c r="E101" s="116" t="n">
        <v>152.8301239013672</v>
      </c>
      <c r="F101" s="117" t="n">
        <v>5811300</v>
      </c>
      <c r="G101" s="118" t="n">
        <v>-0.007141513243862585</v>
      </c>
      <c r="H101" s="119" t="n">
        <v>96.95195736306358</v>
      </c>
      <c r="I101" s="116" t="n">
        <v>154.1184255981445</v>
      </c>
      <c r="J101" s="116" t="n">
        <v/>
      </c>
      <c r="K101" s="118" t="n">
        <v>0.2992626936085939</v>
      </c>
      <c r="L101" s="118" t="n">
        <v>-0.06632111291885234</v>
      </c>
      <c r="M101" s="118" t="n">
        <v>-0.06632111291885212</v>
      </c>
      <c r="N101" t="n">
        <v>48.44006813550067</v>
      </c>
      <c r="O101" t="n">
        <v>-0.607895050245349</v>
      </c>
      <c r="P101" t="n">
        <v>106.7294018622789</v>
      </c>
      <c r="Q101" t="n">
        <v>107.6552828243645</v>
      </c>
    </row>
    <row r="102">
      <c r="A102" s="115" t="n">
        <v>44553</v>
      </c>
      <c r="B102" s="116" t="n">
        <v>153.578381219025</v>
      </c>
      <c r="C102" s="116" t="n">
        <v>154.4190241623642</v>
      </c>
      <c r="D102" s="116" t="n">
        <v>152.8301218876554</v>
      </c>
      <c r="E102" s="116" t="n">
        <v>153.0425872802734</v>
      </c>
      <c r="F102" s="117" t="n">
        <v>3876900</v>
      </c>
      <c r="G102" s="118" t="n">
        <v>0.001390193068503853</v>
      </c>
      <c r="H102" s="119" t="n">
        <v>97.0867393021676</v>
      </c>
      <c r="I102" s="116" t="n">
        <v>154.2967230224609</v>
      </c>
      <c r="J102" s="116" t="n">
        <v/>
      </c>
      <c r="K102" s="118" t="n">
        <v>0.2994499988477193</v>
      </c>
      <c r="L102" s="118" t="n">
        <v>-0.06502311900182378</v>
      </c>
      <c r="M102" s="118" t="n">
        <v>-0.06502311900182367</v>
      </c>
      <c r="N102" t="n">
        <v>48.82170965874361</v>
      </c>
      <c r="O102" t="n">
        <v>-0.3836776993174585</v>
      </c>
      <c r="P102" t="n">
        <v>107.3934705292884</v>
      </c>
      <c r="Q102" t="n">
        <v>108.4669211332263</v>
      </c>
    </row>
    <row r="103">
      <c r="A103" s="115" t="n">
        <v>44557</v>
      </c>
      <c r="B103" s="116" t="n">
        <v>153.8278025901664</v>
      </c>
      <c r="C103" s="116" t="n">
        <v>154.9086231687492</v>
      </c>
      <c r="D103" s="116" t="n">
        <v>152.8670637898084</v>
      </c>
      <c r="E103" s="116" t="n">
        <v>154.8070068359375</v>
      </c>
      <c r="F103" s="117" t="n">
        <v>3769300</v>
      </c>
      <c r="G103" s="118" t="n">
        <v>0.01152894489710121</v>
      </c>
      <c r="H103" s="119" t="n">
        <v>98.20604696982153</v>
      </c>
      <c r="I103" s="116" t="n">
        <v>154.4948165893555</v>
      </c>
      <c r="J103" s="116" t="n">
        <v/>
      </c>
      <c r="K103" s="118" t="n">
        <v>0.2914192528594212</v>
      </c>
      <c r="L103" s="118" t="n">
        <v>-0.05424382206073219</v>
      </c>
      <c r="M103" s="118" t="n">
        <v>-0.05424382206073219</v>
      </c>
      <c r="N103" t="n">
        <v>51.99926851433986</v>
      </c>
      <c r="O103" t="n">
        <v>-0.1043537189848045</v>
      </c>
      <c r="P103" t="n">
        <v>108.9133084704801</v>
      </c>
      <c r="Q103" t="n">
        <v>110.2595773226146</v>
      </c>
    </row>
    <row r="104">
      <c r="A104" s="115" t="n">
        <v>44558</v>
      </c>
      <c r="B104" s="116" t="n">
        <v>155.0102638368702</v>
      </c>
      <c r="C104" s="116" t="n">
        <v>155.4259619560847</v>
      </c>
      <c r="D104" s="116" t="n">
        <v>153.6245940423137</v>
      </c>
      <c r="E104" s="116" t="n">
        <v>153.7354431152344</v>
      </c>
      <c r="F104" s="117" t="n">
        <v>2658600</v>
      </c>
      <c r="G104" s="118" t="n">
        <v>-0.00692193294479726</v>
      </c>
      <c r="H104" s="119" t="n">
        <v>97.5262712979228</v>
      </c>
      <c r="I104" s="116" t="n">
        <v>154.6554339599609</v>
      </c>
      <c r="J104" s="116" t="n">
        <v/>
      </c>
      <c r="K104" s="118" t="n">
        <v>0.2894726598115427</v>
      </c>
      <c r="L104" s="118" t="n">
        <v>-0.06079028290655564</v>
      </c>
      <c r="M104" s="118" t="n">
        <v>-0.06079028290655553</v>
      </c>
      <c r="N104" t="n">
        <v>49.97009660744854</v>
      </c>
      <c r="O104" t="n">
        <v>0.01411942036632419</v>
      </c>
      <c r="P104" t="n">
        <v>108.8243120187177</v>
      </c>
      <c r="Q104" t="n">
        <v>109.748566750322</v>
      </c>
    </row>
    <row r="105">
      <c r="A105" s="115" t="n">
        <v>44559</v>
      </c>
      <c r="B105" s="116" t="n">
        <v>154.3358871487383</v>
      </c>
      <c r="C105" s="116" t="n">
        <v>156.8578018793958</v>
      </c>
      <c r="D105" s="116" t="n">
        <v>153.901709545469</v>
      </c>
      <c r="E105" s="116" t="n">
        <v>155.9155426025391</v>
      </c>
      <c r="F105" s="117" t="n">
        <v>3830900</v>
      </c>
      <c r="G105" s="118" t="n">
        <v>0.01418085148829706</v>
      </c>
      <c r="H105" s="119" t="n">
        <v>98.90927686740602</v>
      </c>
      <c r="I105" s="116" t="n">
        <v>154.8334652709961</v>
      </c>
      <c r="J105" s="116" t="n">
        <v/>
      </c>
      <c r="K105" s="118" t="n">
        <v>0.2940028732534098</v>
      </c>
      <c r="L105" s="118" t="n">
        <v>-0.0474714893920879</v>
      </c>
      <c r="M105" s="118" t="n">
        <v>-0.0474714893920879</v>
      </c>
      <c r="N105" t="n">
        <v>53.91071660544351</v>
      </c>
      <c r="O105" t="n">
        <v>0.2330451794983989</v>
      </c>
      <c r="P105" t="n">
        <v>108.9635355098729</v>
      </c>
      <c r="Q105" t="n">
        <v>109.7321585865319</v>
      </c>
    </row>
    <row r="106">
      <c r="A106" s="115" t="n">
        <v>44560</v>
      </c>
      <c r="B106" s="116" t="n">
        <v>155.4813843594162</v>
      </c>
      <c r="C106" s="116" t="n">
        <v>157.1534236332529</v>
      </c>
      <c r="D106" s="116" t="n">
        <v>154.4559881616819</v>
      </c>
      <c r="E106" s="116" t="n">
        <v>154.7238922119141</v>
      </c>
      <c r="F106" s="117" t="n">
        <v>2666800</v>
      </c>
      <c r="G106" s="118" t="n">
        <v>-0.007642922384349826</v>
      </c>
      <c r="H106" s="119" t="n">
        <v>98.15332094121626</v>
      </c>
      <c r="I106" s="116" t="n">
        <v>155.0173559570312</v>
      </c>
      <c r="J106" s="116" t="n">
        <v/>
      </c>
      <c r="K106" s="118" t="n">
        <v>0.2901152262871259</v>
      </c>
      <c r="L106" s="118" t="n">
        <v>-0.05475159086754455</v>
      </c>
      <c r="M106" s="118" t="n">
        <v>-0.05475159086754444</v>
      </c>
      <c r="N106" t="n">
        <v>51.52189377583095</v>
      </c>
      <c r="O106" t="n">
        <v>0.2877478872758346</v>
      </c>
      <c r="P106" t="n">
        <v>108.6622916986014</v>
      </c>
      <c r="Q106" t="n">
        <v>109.4042524919792</v>
      </c>
    </row>
    <row r="107">
      <c r="A107" s="115" t="n">
        <v>44561</v>
      </c>
      <c r="B107" s="116" t="n">
        <v>154.7885330446472</v>
      </c>
      <c r="C107" s="116" t="n">
        <v>154.936341188002</v>
      </c>
      <c r="D107" s="116" t="n">
        <v>153.5414388364615</v>
      </c>
      <c r="E107" s="116" t="n">
        <v>153.9663696289062</v>
      </c>
      <c r="F107" s="117" t="n">
        <v>2752000</v>
      </c>
      <c r="G107" s="118" t="n">
        <v>-0.004895963850045093</v>
      </c>
      <c r="H107" s="119" t="n">
        <v>97.6727658301262</v>
      </c>
      <c r="I107" s="116" t="n">
        <v>155.1744778442383</v>
      </c>
      <c r="J107" s="116" t="n">
        <v/>
      </c>
      <c r="K107" s="118" t="n">
        <v>0.2814217716037862</v>
      </c>
      <c r="L107" s="118" t="n">
        <v>-0.05937949290796973</v>
      </c>
      <c r="M107" s="118" t="n">
        <v>-0.05937949290796962</v>
      </c>
      <c r="N107" t="n">
        <v>50.00500506267067</v>
      </c>
      <c r="O107" t="n">
        <v>0.2637003484996797</v>
      </c>
      <c r="P107" t="n">
        <v>108.3884336883545</v>
      </c>
      <c r="Q107" t="n">
        <v>108.721033354265</v>
      </c>
    </row>
    <row r="108">
      <c r="A108" s="115" t="n">
        <v>44564</v>
      </c>
      <c r="B108" s="116" t="n">
        <v>154.7608310207464</v>
      </c>
      <c r="C108" s="116" t="n">
        <v>155.1118718605036</v>
      </c>
      <c r="D108" s="116" t="n">
        <v>150.8624790802981</v>
      </c>
      <c r="E108" s="116" t="n">
        <v>152.1188201904297</v>
      </c>
      <c r="F108" s="117" t="n">
        <v>5670500</v>
      </c>
      <c r="G108" s="118" t="n">
        <v>-0.01199969475756024</v>
      </c>
      <c r="H108" s="119" t="n">
        <v>96.50072245403803</v>
      </c>
      <c r="I108" s="116" t="n">
        <v>155.2258581542969</v>
      </c>
      <c r="J108" s="116" t="n">
        <v/>
      </c>
      <c r="K108" s="118" t="n">
        <v>0.2837496656369787</v>
      </c>
      <c r="L108" s="118" t="n">
        <v>-0.07066665187577559</v>
      </c>
      <c r="M108" s="118" t="n">
        <v>-0.07066665187577548</v>
      </c>
      <c r="N108" t="n">
        <v>46.41568770737694</v>
      </c>
      <c r="O108" t="n">
        <v>0.121390298699007</v>
      </c>
      <c r="P108" t="n">
        <v>109.0160052243227</v>
      </c>
      <c r="Q108" t="n">
        <v>109.7676753172438</v>
      </c>
    </row>
    <row r="109">
      <c r="A109" s="115" t="n">
        <v>44565</v>
      </c>
      <c r="B109" s="116" t="n">
        <v>153.23659527953</v>
      </c>
      <c r="C109" s="116" t="n">
        <v>154.4374977236806</v>
      </c>
      <c r="D109" s="116" t="n">
        <v>152.423664557911</v>
      </c>
      <c r="E109" s="116" t="n">
        <v>153.7077178955078</v>
      </c>
      <c r="F109" s="117" t="n">
        <v>6064200</v>
      </c>
      <c r="G109" s="118" t="n">
        <v>0.01044510931053155</v>
      </c>
      <c r="H109" s="119" t="n">
        <v>97.50868304861572</v>
      </c>
      <c r="I109" s="116" t="n">
        <v>155.2850415039063</v>
      </c>
      <c r="J109" s="116" t="n">
        <v/>
      </c>
      <c r="K109" s="118" t="n">
        <v>0.2857680699977602</v>
      </c>
      <c r="L109" s="118" t="n">
        <v>-0.06095966346869575</v>
      </c>
      <c r="M109" s="118" t="n">
        <v>-0.06095966346869575</v>
      </c>
      <c r="N109" t="n">
        <v>49.75585627778904</v>
      </c>
      <c r="O109" t="n">
        <v>0.131445081569571</v>
      </c>
      <c r="P109" t="n">
        <v>108.97947848701</v>
      </c>
      <c r="Q109" t="n">
        <v>108.3439370591753</v>
      </c>
    </row>
    <row r="110">
      <c r="A110" s="115" t="n">
        <v>44566</v>
      </c>
      <c r="B110" s="116" t="n">
        <v>153.8000859728582</v>
      </c>
      <c r="C110" s="116" t="n">
        <v>154.2804412636805</v>
      </c>
      <c r="D110" s="116" t="n">
        <v>149.744693689407</v>
      </c>
      <c r="E110" s="116" t="n">
        <v>149.8832550048828</v>
      </c>
      <c r="F110" s="117" t="n">
        <v>5021000</v>
      </c>
      <c r="G110" s="118" t="n">
        <v>-0.02488139790888644</v>
      </c>
      <c r="H110" s="119" t="n">
        <v>95.08253070611163</v>
      </c>
      <c r="I110" s="116" t="n">
        <v>155.2540878295898</v>
      </c>
      <c r="J110" s="116" t="n">
        <v/>
      </c>
      <c r="K110" s="118" t="n">
        <v>0.2925969096740319</v>
      </c>
      <c r="L110" s="118" t="n">
        <v>-0.08432429973442568</v>
      </c>
      <c r="M110" s="118" t="n">
        <v>-0.08432429973442579</v>
      </c>
      <c r="N110" t="n">
        <v>42.83460403357215</v>
      </c>
      <c r="O110" t="n">
        <v>-0.1092955151215469</v>
      </c>
      <c r="P110" t="n">
        <v>106.8868480134673</v>
      </c>
      <c r="Q110" t="n">
        <v>105.0155058862359</v>
      </c>
    </row>
    <row r="111">
      <c r="A111" s="115" t="n">
        <v>44567</v>
      </c>
      <c r="B111" s="116" t="n">
        <v>149.7354438883958</v>
      </c>
      <c r="C111" s="116" t="n">
        <v>150.7516071675072</v>
      </c>
      <c r="D111" s="116" t="n">
        <v>146.9363926054681</v>
      </c>
      <c r="E111" s="116" t="n">
        <v>148.7654724121094</v>
      </c>
      <c r="F111" s="117" t="n">
        <v>4144600</v>
      </c>
      <c r="G111" s="118" t="n">
        <v>-0.007457688270360974</v>
      </c>
      <c r="H111" s="119" t="n">
        <v>94.37343483214842</v>
      </c>
      <c r="I111" s="116" t="n">
        <v>155.2087088012695</v>
      </c>
      <c r="J111" s="116" t="n">
        <v/>
      </c>
      <c r="K111" s="118" t="n">
        <v>0.2928595010788788</v>
      </c>
      <c r="L111" s="118" t="n">
        <v>-0.09115312366375083</v>
      </c>
      <c r="M111" s="118" t="n">
        <v>-0.09115312366375095</v>
      </c>
      <c r="N111" t="n">
        <v>41.03781821888479</v>
      </c>
      <c r="O111" t="n">
        <v>-0.3216266572271496</v>
      </c>
      <c r="P111" t="n">
        <v>106.7864309425208</v>
      </c>
      <c r="Q111" t="n">
        <v>104.9417034400135</v>
      </c>
    </row>
    <row r="112">
      <c r="A112" s="115" t="n">
        <v>44568</v>
      </c>
      <c r="B112" s="116" t="n">
        <v>148.5161038715161</v>
      </c>
      <c r="C112" s="116" t="n">
        <v>148.8578979363035</v>
      </c>
      <c r="D112" s="116" t="n">
        <v>144.9041209481611</v>
      </c>
      <c r="E112" s="116" t="n">
        <v>145.0057373046875</v>
      </c>
      <c r="F112" s="117" t="n">
        <v>5108000</v>
      </c>
      <c r="G112" s="118" t="n">
        <v>-0.02527290134236715</v>
      </c>
      <c r="H112" s="119" t="n">
        <v>91.98834432429521</v>
      </c>
      <c r="I112" s="116" t="n">
        <v>155.1146920776367</v>
      </c>
      <c r="J112" s="116" t="n">
        <v/>
      </c>
      <c r="K112" s="118" t="n">
        <v>0.3018916845220491</v>
      </c>
      <c r="L112" s="118" t="n">
        <v>-0.1141223211047155</v>
      </c>
      <c r="M112" s="118" t="n">
        <v>-0.1141223211047155</v>
      </c>
      <c r="N112" t="n">
        <v>35.62480985979609</v>
      </c>
      <c r="O112" t="n">
        <v>-0.6728907394432613</v>
      </c>
      <c r="P112" t="n">
        <v>106.36424551267</v>
      </c>
      <c r="Q112" t="n">
        <v>103.8048851578557</v>
      </c>
    </row>
    <row r="113">
      <c r="A113" s="115" t="n">
        <v>44571</v>
      </c>
      <c r="B113" s="116" t="n">
        <v>139.0473385232448</v>
      </c>
      <c r="C113" s="116" t="n">
        <v>139.7955979009745</v>
      </c>
      <c r="D113" s="116" t="n">
        <v>137.4399566074009</v>
      </c>
      <c r="E113" s="116" t="n">
        <v>138.9734344482422</v>
      </c>
      <c r="F113" s="117" t="n">
        <v>10439000</v>
      </c>
      <c r="G113" s="118" t="n">
        <v>-0.04160044263469509</v>
      </c>
      <c r="H113" s="119" t="n">
        <v>88.1615884831718</v>
      </c>
      <c r="I113" s="116" t="n">
        <v>154.8611157226563</v>
      </c>
      <c r="J113" s="116" t="n">
        <v/>
      </c>
      <c r="K113" s="118" t="n">
        <v>0.3287780579247096</v>
      </c>
      <c r="L113" s="118" t="n">
        <v>-0.1509752246669556</v>
      </c>
      <c r="M113" s="118" t="n">
        <v>-0.1509752246669556</v>
      </c>
      <c r="N113" t="n">
        <v>29.01253764347132</v>
      </c>
      <c r="O113" t="n">
        <v>-1.236317763819216</v>
      </c>
      <c r="P113" t="n">
        <v>106.2318980780423</v>
      </c>
      <c r="Q113" t="n">
        <v>103.8732267888563</v>
      </c>
    </row>
    <row r="114">
      <c r="A114" s="115" t="n">
        <v>44572</v>
      </c>
      <c r="B114" s="116" t="n">
        <v>139.0103745432289</v>
      </c>
      <c r="C114" s="116" t="n">
        <v>139.3429358211503</v>
      </c>
      <c r="D114" s="116" t="n">
        <v>136.349898415618</v>
      </c>
      <c r="E114" s="116" t="n">
        <v>138.8441009521484</v>
      </c>
      <c r="F114" s="117" t="n">
        <v>8175400</v>
      </c>
      <c r="G114" s="118" t="n">
        <v>-0.0009306346684690991</v>
      </c>
      <c r="H114" s="119" t="n">
        <v>88.07954225250205</v>
      </c>
      <c r="I114" s="116" t="n">
        <v>154.5527612304687</v>
      </c>
      <c r="J114" s="116" t="n">
        <v/>
      </c>
      <c r="K114" s="118" t="n">
        <v>0.3279306599722379</v>
      </c>
      <c r="L114" s="118" t="n">
        <v>-0.1517653565572696</v>
      </c>
      <c r="M114" s="118" t="n">
        <v>-0.1517653565572697</v>
      </c>
      <c r="N114" t="n">
        <v>28.88873234887862</v>
      </c>
      <c r="O114" t="n">
        <v>-1.523657101994945</v>
      </c>
      <c r="P114" t="n">
        <v>107.1994902392194</v>
      </c>
      <c r="Q114" t="n">
        <v>105.433596872676</v>
      </c>
    </row>
    <row r="115">
      <c r="A115" s="115" t="n">
        <v>44573</v>
      </c>
      <c r="B115" s="116" t="n">
        <v>140.5346316878481</v>
      </c>
      <c r="C115" s="116" t="n">
        <v>141.7632605675712</v>
      </c>
      <c r="D115" s="116" t="n">
        <v>139.2505782730004</v>
      </c>
      <c r="E115" s="116" t="n">
        <v>140.6085357666016</v>
      </c>
      <c r="F115" s="117" t="n">
        <v>6351200</v>
      </c>
      <c r="G115" s="118" t="n">
        <v>0.01270802866202603</v>
      </c>
      <c r="H115" s="119" t="n">
        <v>89.19885959998498</v>
      </c>
      <c r="I115" s="116" t="n">
        <v>154.2973989868164</v>
      </c>
      <c r="J115" s="116" t="n">
        <v/>
      </c>
      <c r="K115" s="118" t="n">
        <v>0.3335030885125017</v>
      </c>
      <c r="L115" s="118" t="n">
        <v>-0.140985966396276</v>
      </c>
      <c r="M115" s="118" t="n">
        <v>-0.1409859663962761</v>
      </c>
      <c r="N115" t="n">
        <v>33.08402803763035</v>
      </c>
      <c r="O115" t="n">
        <v>-1.498558632124118</v>
      </c>
      <c r="P115" t="n">
        <v>107.489306029739</v>
      </c>
      <c r="Q115" t="n">
        <v>105.8517050045328</v>
      </c>
    </row>
    <row r="116">
      <c r="A116" s="115" t="n">
        <v>44574</v>
      </c>
      <c r="B116" s="116" t="n">
        <v>141.5230471842652</v>
      </c>
      <c r="C116" s="116" t="n">
        <v>141.8925675216254</v>
      </c>
      <c r="D116" s="116" t="n">
        <v>137.661654805228</v>
      </c>
      <c r="E116" s="116" t="n">
        <v>138.1882019042969</v>
      </c>
      <c r="F116" s="117" t="n">
        <v>4990900</v>
      </c>
      <c r="G116" s="118" t="n">
        <v>-0.01721327833412789</v>
      </c>
      <c r="H116" s="119" t="n">
        <v>87.66345480260365</v>
      </c>
      <c r="I116" s="116" t="n">
        <v>153.9659664916992</v>
      </c>
      <c r="J116" s="116" t="n">
        <v/>
      </c>
      <c r="K116" s="118" t="n">
        <v>0.3364048546754747</v>
      </c>
      <c r="L116" s="118" t="n">
        <v>-0.1557724140496187</v>
      </c>
      <c r="M116" s="118" t="n">
        <v>-0.1557724140496189</v>
      </c>
      <c r="N116" t="n">
        <v>30.4318265343059</v>
      </c>
      <c r="O116" t="n">
        <v>-1.542592542677973</v>
      </c>
      <c r="P116" t="n">
        <v>106.0082523040525</v>
      </c>
      <c r="Q116" t="n">
        <v>103.2036982663841</v>
      </c>
    </row>
    <row r="117">
      <c r="A117" s="115" t="n">
        <v>44575</v>
      </c>
      <c r="B117" s="116" t="n">
        <v>137.0796658280312</v>
      </c>
      <c r="C117" s="116" t="n">
        <v>137.4953638638988</v>
      </c>
      <c r="D117" s="116" t="n">
        <v>135.6570513263209</v>
      </c>
      <c r="E117" s="116" t="n">
        <v>136.8856658935547</v>
      </c>
      <c r="F117" s="117" t="n">
        <v>6030500</v>
      </c>
      <c r="G117" s="118" t="n">
        <v>-0.009425811992577082</v>
      </c>
      <c r="H117" s="119" t="n">
        <v>86.83715555901452</v>
      </c>
      <c r="I117" s="116" t="n">
        <v>153.5223568725586</v>
      </c>
      <c r="J117" s="116" t="n">
        <v/>
      </c>
      <c r="K117" s="118" t="n">
        <v>0.33674793888822</v>
      </c>
      <c r="L117" s="118" t="n">
        <v>-0.1637299445537344</v>
      </c>
      <c r="M117" s="118" t="n">
        <v>-0.1637299445537345</v>
      </c>
      <c r="N117" t="n">
        <v>29.08071154932369</v>
      </c>
      <c r="O117" t="n">
        <v>-1.552797831665185</v>
      </c>
      <c r="P117" t="n">
        <v>106.0516254916214</v>
      </c>
      <c r="Q117" t="n">
        <v>103.8458884219144</v>
      </c>
    </row>
    <row r="118">
      <c r="A118" s="115" t="n">
        <v>44579</v>
      </c>
      <c r="B118" s="116" t="n">
        <v>136.7748315412094</v>
      </c>
      <c r="C118" s="116" t="n">
        <v>137.4861459163848</v>
      </c>
      <c r="D118" s="116" t="n">
        <v>135.1489842079979</v>
      </c>
      <c r="E118" s="116" t="n">
        <v>135.7494354248047</v>
      </c>
      <c r="F118" s="117" t="n">
        <v>6931000</v>
      </c>
      <c r="G118" s="118" t="n">
        <v>-0.008300580351733533</v>
      </c>
      <c r="H118" s="119" t="n">
        <v>86.11635677178093</v>
      </c>
      <c r="I118" s="116" t="n">
        <v>153.001802368164</v>
      </c>
      <c r="J118" s="116" t="n">
        <v/>
      </c>
      <c r="K118" s="118" t="n">
        <v>0.3367391708880474</v>
      </c>
      <c r="L118" s="118" t="n">
        <v>-0.1706714713447148</v>
      </c>
      <c r="M118" s="118" t="n">
        <v>-0.1706714713447148</v>
      </c>
      <c r="N118" t="n">
        <v>27.91635914757667</v>
      </c>
      <c r="O118" t="n">
        <v>-1.527112646384566</v>
      </c>
      <c r="P118" t="n">
        <v>104.1734850526447</v>
      </c>
      <c r="Q118" t="n">
        <v>101.2607453541279</v>
      </c>
    </row>
    <row r="119">
      <c r="A119" s="115" t="n">
        <v>44580</v>
      </c>
      <c r="B119" s="116" t="n">
        <v>136.4977089000463</v>
      </c>
      <c r="C119" s="116" t="n">
        <v>137.7355846421019</v>
      </c>
      <c r="D119" s="116" t="n">
        <v>133.966561070426</v>
      </c>
      <c r="E119" s="116" t="n">
        <v>134.0496978759766</v>
      </c>
      <c r="F119" s="117" t="n">
        <v>4823800</v>
      </c>
      <c r="G119" s="118" t="n">
        <v>-0.01252113899044283</v>
      </c>
      <c r="H119" s="119" t="n">
        <v>85.0380818992909</v>
      </c>
      <c r="I119" s="116" t="n">
        <v>152.4090771484375</v>
      </c>
      <c r="J119" s="116" t="n">
        <v/>
      </c>
      <c r="K119" s="118" t="n">
        <v>0.3275462345056172</v>
      </c>
      <c r="L119" s="118" t="n">
        <v>-0.181055609120747</v>
      </c>
      <c r="M119" s="118" t="n">
        <v>-0.1810556091207471</v>
      </c>
      <c r="N119" t="n">
        <v>26.22478341651501</v>
      </c>
      <c r="O119" t="n">
        <v>-1.512759573773189</v>
      </c>
      <c r="P119" t="n">
        <v>103.0917829200088</v>
      </c>
      <c r="Q119" t="n">
        <v>100.1485393176553</v>
      </c>
    </row>
    <row r="120">
      <c r="A120" s="115" t="n">
        <v>44581</v>
      </c>
      <c r="B120" s="116" t="n">
        <v>134.373002979005</v>
      </c>
      <c r="C120" s="116" t="n">
        <v>136.1466583328293</v>
      </c>
      <c r="D120" s="116" t="n">
        <v>131.6386088320093</v>
      </c>
      <c r="E120" s="116" t="n">
        <v>131.85107421875</v>
      </c>
      <c r="F120" s="117" t="n">
        <v>5366500</v>
      </c>
      <c r="G120" s="118" t="n">
        <v>-0.01640155622924822</v>
      </c>
      <c r="H120" s="119" t="n">
        <v>83.64332501739227</v>
      </c>
      <c r="I120" s="116" t="n">
        <v>151.8767633056641</v>
      </c>
      <c r="J120" s="116" t="n">
        <v/>
      </c>
      <c r="K120" s="118" t="n">
        <v>0.2214047074413995</v>
      </c>
      <c r="L120" s="118" t="n">
        <v>-0.1944875715963805</v>
      </c>
      <c r="M120" s="118" t="n">
        <v>-0.1944875715963805</v>
      </c>
      <c r="N120" t="n">
        <v>24.18349034263058</v>
      </c>
      <c r="O120" t="n">
        <v>-1.534651522507643</v>
      </c>
      <c r="P120" t="n">
        <v>101.9507572210991</v>
      </c>
      <c r="Q120" t="n">
        <v>98.84776798822111</v>
      </c>
    </row>
    <row r="121">
      <c r="A121" s="115" t="n">
        <v>44582</v>
      </c>
      <c r="B121" s="116" t="n">
        <v>133.3199400265093</v>
      </c>
      <c r="C121" s="116" t="n">
        <v>135.2044450761156</v>
      </c>
      <c r="D121" s="116" t="n">
        <v>131.961982261563</v>
      </c>
      <c r="E121" s="116" t="n">
        <v>132.0543518066406</v>
      </c>
      <c r="F121" s="117" t="n">
        <v>7553400</v>
      </c>
      <c r="G121" s="118" t="n">
        <v>0.001541721135721374</v>
      </c>
      <c r="H121" s="119" t="n">
        <v>83.7722796994336</v>
      </c>
      <c r="I121" s="116" t="n">
        <v>151.3121835327148</v>
      </c>
      <c r="J121" s="116" t="n">
        <v/>
      </c>
      <c r="K121" s="118" t="n">
        <v>0.2237850581116022</v>
      </c>
      <c r="L121" s="118" t="n">
        <v>-0.1932456960604244</v>
      </c>
      <c r="M121" s="118" t="n">
        <v>-0.1932456960604244</v>
      </c>
      <c r="N121" t="n">
        <v>24.76656961326174</v>
      </c>
      <c r="O121" t="n">
        <v>-1.421332028879497</v>
      </c>
      <c r="P121" t="n">
        <v>99.94940288221488</v>
      </c>
      <c r="Q121" t="n">
        <v>96.10684166421989</v>
      </c>
    </row>
    <row r="122">
      <c r="A122" s="115" t="n">
        <v>44585</v>
      </c>
      <c r="B122" s="116" t="n">
        <v>130.0774517791435</v>
      </c>
      <c r="C122" s="116" t="n">
        <v>135.1582414758239</v>
      </c>
      <c r="D122" s="116" t="n">
        <v>128.9227268480798</v>
      </c>
      <c r="E122" s="116" t="n">
        <v>134.8718719482422</v>
      </c>
      <c r="F122" s="117" t="n">
        <v>9733200</v>
      </c>
      <c r="G122" s="118" t="n">
        <v>0.02133606430272805</v>
      </c>
      <c r="H122" s="119" t="n">
        <v>85.55965044588683</v>
      </c>
      <c r="I122" s="116" t="n">
        <v>150.9064950561524</v>
      </c>
      <c r="J122" s="116" t="n">
        <v/>
      </c>
      <c r="K122" s="118" t="n">
        <v>0.244190082973735</v>
      </c>
      <c r="L122" s="118" t="n">
        <v>-0.1760327343550669</v>
      </c>
      <c r="M122" s="118" t="n">
        <v>-0.1760327343550669</v>
      </c>
      <c r="N122" t="n">
        <v>32.5137125080978</v>
      </c>
      <c r="O122" t="n">
        <v>-1.05913066213672</v>
      </c>
      <c r="P122" t="n">
        <v>100.3738679949619</v>
      </c>
      <c r="Q122" t="n">
        <v>96.54681020238023</v>
      </c>
    </row>
    <row r="123">
      <c r="A123" s="115" t="n">
        <v>44586</v>
      </c>
      <c r="B123" s="116" t="n">
        <v>133.9203720804973</v>
      </c>
      <c r="C123" s="116" t="n">
        <v>136.6824790322497</v>
      </c>
      <c r="D123" s="116" t="n">
        <v>131.647867343879</v>
      </c>
      <c r="E123" s="116" t="n">
        <v>134.3914947509766</v>
      </c>
      <c r="F123" s="117" t="n">
        <v>8195400</v>
      </c>
      <c r="G123" s="118" t="n">
        <v>-0.003561730035525623</v>
      </c>
      <c r="H123" s="119" t="n">
        <v>85.25491006906464</v>
      </c>
      <c r="I123" s="116" t="n">
        <v>150.5149896240234</v>
      </c>
      <c r="J123" s="116" t="n">
        <v/>
      </c>
      <c r="K123" s="118" t="n">
        <v>0.2353864443228962</v>
      </c>
      <c r="L123" s="118" t="n">
        <v>-0.1789674833134045</v>
      </c>
      <c r="M123" s="118" t="n">
        <v>-0.1789674833134045</v>
      </c>
      <c r="N123" t="n">
        <v>31.91037183329571</v>
      </c>
      <c r="O123" t="n">
        <v>-0.7679722837807361</v>
      </c>
      <c r="P123" t="n">
        <v>99.14839780851415</v>
      </c>
      <c r="Q123" t="n">
        <v>94.30871608690157</v>
      </c>
    </row>
    <row r="124">
      <c r="A124" s="115" t="n">
        <v>44587</v>
      </c>
      <c r="B124" s="116" t="n">
        <v>136.5161483951141</v>
      </c>
      <c r="C124" s="116" t="n">
        <v>137.6154483763259</v>
      </c>
      <c r="D124" s="116" t="n">
        <v>131.8510585879397</v>
      </c>
      <c r="E124" s="116" t="n">
        <v>133.0150299072266</v>
      </c>
      <c r="F124" s="117" t="n">
        <v>7444600</v>
      </c>
      <c r="G124" s="118" t="n">
        <v>-0.01024220205527548</v>
      </c>
      <c r="H124" s="119" t="n">
        <v>84.38171205393293</v>
      </c>
      <c r="I124" s="116" t="n">
        <v>150.0568560791015</v>
      </c>
      <c r="J124" s="116" t="n">
        <v/>
      </c>
      <c r="K124" s="118" t="n">
        <v>0.2356777920412414</v>
      </c>
      <c r="L124" s="118" t="n">
        <v>-0.18737666424326</v>
      </c>
      <c r="M124" s="118" t="n">
        <v>-0.1873766642432599</v>
      </c>
      <c r="N124" t="n">
        <v>30.18209673283366</v>
      </c>
      <c r="O124" t="n">
        <v>-0.5920411335189666</v>
      </c>
      <c r="P124" t="n">
        <v>98.89966812109938</v>
      </c>
      <c r="Q124" t="n">
        <v>94.16114548529032</v>
      </c>
    </row>
    <row r="125">
      <c r="A125" s="115" t="n">
        <v>44588</v>
      </c>
      <c r="B125" s="116" t="n">
        <v>133.9388070084484</v>
      </c>
      <c r="C125" s="116" t="n">
        <v>136.1189273913295</v>
      </c>
      <c r="D125" s="116" t="n">
        <v>132.636274411542</v>
      </c>
      <c r="E125" s="116" t="n">
        <v>133.615478515625</v>
      </c>
      <c r="F125" s="117" t="n">
        <v>6396400</v>
      </c>
      <c r="G125" s="118" t="n">
        <v>0.004514141062233579</v>
      </c>
      <c r="H125" s="119" t="n">
        <v>84.76262300521716</v>
      </c>
      <c r="I125" s="116" t="n">
        <v>149.6151577758789</v>
      </c>
      <c r="J125" s="116" t="n">
        <v/>
      </c>
      <c r="K125" s="118" t="n">
        <v>0.2264129047620991</v>
      </c>
      <c r="L125" s="118" t="n">
        <v>-0.1837083678751913</v>
      </c>
      <c r="M125" s="118" t="n">
        <v>-0.1837083678751912</v>
      </c>
      <c r="N125" t="n">
        <v>31.9144301665212</v>
      </c>
      <c r="O125" t="n">
        <v>-0.3700433995267343</v>
      </c>
      <c r="P125" t="n">
        <v>98.4112978715829</v>
      </c>
      <c r="Q125" t="n">
        <v>93.21290106880244</v>
      </c>
    </row>
    <row r="126">
      <c r="A126" s="115" t="n">
        <v>44589</v>
      </c>
      <c r="B126" s="116" t="n">
        <v>133.1351529139159</v>
      </c>
      <c r="C126" s="116" t="n">
        <v>134.8995758825283</v>
      </c>
      <c r="D126" s="116" t="n">
        <v>129.8926905823385</v>
      </c>
      <c r="E126" s="116" t="n">
        <v>134.7887268066406</v>
      </c>
      <c r="F126" s="117" t="n">
        <v>6130200</v>
      </c>
      <c r="G126" s="118" t="n">
        <v>0.00878078126912829</v>
      </c>
      <c r="H126" s="119" t="n">
        <v>85.50690505762356</v>
      </c>
      <c r="I126" s="116" t="n">
        <v>149.1419662475586</v>
      </c>
      <c r="J126" s="116" t="n">
        <v/>
      </c>
      <c r="K126" s="118" t="n">
        <v>0.2337488166906539</v>
      </c>
      <c r="L126" s="118" t="n">
        <v>-0.1765406896016836</v>
      </c>
      <c r="M126" s="118" t="n">
        <v>-0.1765406896016835</v>
      </c>
      <c r="N126" t="n">
        <v>35.29286559949472</v>
      </c>
      <c r="O126" t="n">
        <v>-0.09341137002024702</v>
      </c>
      <c r="P126" t="n">
        <v>100.8553769910865</v>
      </c>
      <c r="Q126" t="n">
        <v>96.13689757971014</v>
      </c>
    </row>
    <row r="127">
      <c r="A127" s="115" t="n">
        <v>44592</v>
      </c>
      <c r="B127" s="116" t="n">
        <v>135.1212815980213</v>
      </c>
      <c r="C127" s="116" t="n">
        <v>136.8856903855761</v>
      </c>
      <c r="D127" s="116" t="n">
        <v>134.151309943607</v>
      </c>
      <c r="E127" s="116" t="n">
        <v>136.7840881347656</v>
      </c>
      <c r="F127" s="117" t="n">
        <v>6932200</v>
      </c>
      <c r="G127" s="118" t="n">
        <v>0.01480362175233996</v>
      </c>
      <c r="H127" s="119" t="n">
        <v>86.77271693730987</v>
      </c>
      <c r="I127" s="116" t="n">
        <v>148.7103430175781</v>
      </c>
      <c r="J127" s="116" t="n">
        <v/>
      </c>
      <c r="K127" s="118" t="n">
        <v>0.2459816761455076</v>
      </c>
      <c r="L127" s="118" t="n">
        <v>-0.1643505094421042</v>
      </c>
      <c r="M127" s="118" t="n">
        <v>-0.1643505094421041</v>
      </c>
      <c r="N127" t="n">
        <v>40.68364211352375</v>
      </c>
      <c r="O127" t="n">
        <v>0.25564110620269</v>
      </c>
      <c r="P127" t="n">
        <v>102.6718845746219</v>
      </c>
      <c r="Q127" t="n">
        <v>99.21120795890246</v>
      </c>
    </row>
    <row r="128">
      <c r="A128" s="115" t="n">
        <v>44593</v>
      </c>
      <c r="B128" s="116" t="n">
        <v>138.1050595208069</v>
      </c>
      <c r="C128" s="116" t="n">
        <v>138.271333094065</v>
      </c>
      <c r="D128" s="116" t="n">
        <v>135.6108572516231</v>
      </c>
      <c r="E128" s="116" t="n">
        <v>136.9226226806641</v>
      </c>
      <c r="F128" s="117" t="n">
        <v>6695000</v>
      </c>
      <c r="G128" s="118" t="n">
        <v>0.001012797232394114</v>
      </c>
      <c r="H128" s="119" t="n">
        <v>86.86060010487128</v>
      </c>
      <c r="I128" s="116" t="n">
        <v>148.2886819458008</v>
      </c>
      <c r="J128" s="116" t="n">
        <v/>
      </c>
      <c r="K128" s="118" t="n">
        <v>0.2459572713461675</v>
      </c>
      <c r="L128" s="118" t="n">
        <v>-0.1635041659508156</v>
      </c>
      <c r="M128" s="118" t="n">
        <v>-0.1635041659508155</v>
      </c>
      <c r="N128" t="n">
        <v>41.0508381736224</v>
      </c>
      <c r="O128" t="n">
        <v>0.5127064026771233</v>
      </c>
      <c r="P128" t="n">
        <v>103.3656483318235</v>
      </c>
      <c r="Q128" t="n">
        <v>99.88620586930482</v>
      </c>
    </row>
    <row r="129">
      <c r="A129" s="115" t="n">
        <v>44594</v>
      </c>
      <c r="B129" s="116" t="n">
        <v>137.0427590939011</v>
      </c>
      <c r="C129" s="116" t="n">
        <v>138.0681553863175</v>
      </c>
      <c r="D129" s="116" t="n">
        <v>136.2852527806912</v>
      </c>
      <c r="E129" s="116" t="n">
        <v>137.3753204345703</v>
      </c>
      <c r="F129" s="117" t="n">
        <v>5491700</v>
      </c>
      <c r="G129" s="118" t="n">
        <v>0.003306230519422915</v>
      </c>
      <c r="H129" s="119" t="n">
        <v>87.1477812718734</v>
      </c>
      <c r="I129" s="116" t="n">
        <v>147.8109735107422</v>
      </c>
      <c r="J129" s="116" t="n">
        <v/>
      </c>
      <c r="K129" s="118" t="n">
        <v>0.2412199319480552</v>
      </c>
      <c r="L129" s="118" t="n">
        <v>-0.148116779254047</v>
      </c>
      <c r="M129" s="118" t="n">
        <v>-0.1607385178949119</v>
      </c>
      <c r="N129" t="n">
        <v>42.30766825195862</v>
      </c>
      <c r="O129" t="n">
        <v>0.7175207297425557</v>
      </c>
      <c r="P129" t="n">
        <v>104.3697302224741</v>
      </c>
      <c r="Q129" t="n">
        <v>100.6978184600416</v>
      </c>
    </row>
    <row r="130">
      <c r="A130" s="115" t="n">
        <v>44595</v>
      </c>
      <c r="B130" s="116" t="n">
        <v>136.1651168919483</v>
      </c>
      <c r="C130" s="116" t="n">
        <v>137.1443351766333</v>
      </c>
      <c r="D130" s="116" t="n">
        <v>133.9203390734587</v>
      </c>
      <c r="E130" s="116" t="n">
        <v>134.2344207763672</v>
      </c>
      <c r="F130" s="117" t="n">
        <v>5240200</v>
      </c>
      <c r="G130" s="118" t="n">
        <v>-0.02286363844879313</v>
      </c>
      <c r="H130" s="119" t="n">
        <v>85.15526590925879</v>
      </c>
      <c r="I130" s="116" t="n">
        <v>147.2822491455078</v>
      </c>
      <c r="J130" s="116" t="n">
        <v/>
      </c>
      <c r="K130" s="118" t="n">
        <v>0.2391661990610081</v>
      </c>
      <c r="L130" s="118" t="n">
        <v>-0.1675939292137758</v>
      </c>
      <c r="M130" s="118" t="n">
        <v>-0.1799270889857609</v>
      </c>
      <c r="N130" t="n">
        <v>36.49399354420174</v>
      </c>
      <c r="O130" t="n">
        <v>0.6478780895628766</v>
      </c>
      <c r="P130" t="n">
        <v>101.9165323713861</v>
      </c>
      <c r="Q130" t="n">
        <v>96.61514326067253</v>
      </c>
    </row>
    <row r="131">
      <c r="A131" s="115" t="n">
        <v>44596</v>
      </c>
      <c r="B131" s="116" t="n">
        <v>134.2898395524877</v>
      </c>
      <c r="C131" s="116" t="n">
        <v>135.3152354998915</v>
      </c>
      <c r="D131" s="116" t="n">
        <v>132.6917047483252</v>
      </c>
      <c r="E131" s="116" t="n">
        <v>134.3083190917969</v>
      </c>
      <c r="F131" s="117" t="n">
        <v>4313400</v>
      </c>
      <c r="G131" s="118" t="n">
        <v>0.0005505168868185084</v>
      </c>
      <c r="H131" s="119" t="n">
        <v>85.20214532114335</v>
      </c>
      <c r="I131" s="116" t="n">
        <v>146.7935479736328</v>
      </c>
      <c r="J131" s="116" t="n">
        <v/>
      </c>
      <c r="K131" s="118" t="n">
        <v>0.2399357526085321</v>
      </c>
      <c r="L131" s="118" t="n">
        <v>-0.1671356756151178</v>
      </c>
      <c r="M131" s="118" t="n">
        <v>-0.1794756249998252</v>
      </c>
      <c r="N131" t="n">
        <v>36.71433799860476</v>
      </c>
      <c r="O131" t="n">
        <v>0.613546172810854</v>
      </c>
      <c r="P131" t="n">
        <v>102.3957690861824</v>
      </c>
      <c r="Q131" t="n">
        <v>97.833925207406</v>
      </c>
    </row>
    <row r="132">
      <c r="A132" s="115" t="n">
        <v>44599</v>
      </c>
      <c r="B132" s="116" t="n">
        <v>134.2251701701367</v>
      </c>
      <c r="C132" s="116" t="n">
        <v>134.9826620642095</v>
      </c>
      <c r="D132" s="116" t="n">
        <v>133.2274865740411</v>
      </c>
      <c r="E132" s="116" t="n">
        <v>134.0773620605469</v>
      </c>
      <c r="F132" s="117" t="n">
        <v>3877500</v>
      </c>
      <c r="G132" s="118" t="n">
        <v>-0.00171960331877985</v>
      </c>
      <c r="H132" s="119" t="n">
        <v>85.05563142928196</v>
      </c>
      <c r="I132" s="116" t="n">
        <v>146.30244140625</v>
      </c>
      <c r="J132" s="116" t="n">
        <v/>
      </c>
      <c r="K132" s="118" t="n">
        <v>0.2277851920308002</v>
      </c>
      <c r="L132" s="118" t="n">
        <v>-0.1685678718714233</v>
      </c>
      <c r="M132" s="118" t="n">
        <v>-0.1808866014382153</v>
      </c>
      <c r="N132" t="n">
        <v>36.29053692880626</v>
      </c>
      <c r="O132" t="n">
        <v>0.5822925173649747</v>
      </c>
      <c r="P132" t="n">
        <v>102.0671542770218</v>
      </c>
      <c r="Q132" t="n">
        <v>97.04689914422944</v>
      </c>
    </row>
    <row r="133">
      <c r="A133" s="115" t="n">
        <v>44600</v>
      </c>
      <c r="B133" s="116" t="n">
        <v>133.7078674343049</v>
      </c>
      <c r="C133" s="116" t="n">
        <v>134.4099348718774</v>
      </c>
      <c r="D133" s="116" t="n">
        <v>131.4538429034689</v>
      </c>
      <c r="E133" s="116" t="n">
        <v>132.590087890625</v>
      </c>
      <c r="F133" s="117" t="n">
        <v>5829400</v>
      </c>
      <c r="G133" s="118" t="n">
        <v>-0.01109265685918137</v>
      </c>
      <c r="H133" s="119" t="n">
        <v>84.11213849589593</v>
      </c>
      <c r="I133" s="116" t="n">
        <v>145.8555422973633</v>
      </c>
      <c r="J133" s="116" t="n">
        <v/>
      </c>
      <c r="K133" s="118" t="n">
        <v>0.1817472082646718</v>
      </c>
      <c r="L133" s="118" t="n">
        <v>-0.1777906631704524</v>
      </c>
      <c r="M133" s="118" t="n">
        <v>-0.1899727452972191</v>
      </c>
      <c r="N133" t="n">
        <v>33.60073870412933</v>
      </c>
      <c r="O133" t="n">
        <v>0.4731042374957486</v>
      </c>
      <c r="P133" t="n">
        <v>102.9069509677957</v>
      </c>
      <c r="Q133" t="n">
        <v>98.13727049252357</v>
      </c>
    </row>
    <row r="134">
      <c r="A134" s="115" t="n">
        <v>44601</v>
      </c>
      <c r="B134" s="116" t="n">
        <v>134.9734534528651</v>
      </c>
      <c r="C134" s="116" t="n">
        <v>136.1281780857533</v>
      </c>
      <c r="D134" s="116" t="n">
        <v>134.5669881267669</v>
      </c>
      <c r="E134" s="116" t="n">
        <v>135.1120147705078</v>
      </c>
      <c r="F134" s="117" t="n">
        <v>4551000</v>
      </c>
      <c r="G134" s="118" t="n">
        <v>0.01902047822732555</v>
      </c>
      <c r="H134" s="119" t="n">
        <v>85.71199159481091</v>
      </c>
      <c r="I134" s="116" t="n">
        <v>145.4249639892578</v>
      </c>
      <c r="J134" s="116" t="n">
        <v/>
      </c>
      <c r="K134" s="118" t="n">
        <v>0.1968875560200928</v>
      </c>
      <c r="L134" s="118" t="n">
        <v>-0.1621518483809823</v>
      </c>
      <c r="M134" s="118" t="n">
        <v>-0.1745656395356046</v>
      </c>
      <c r="N134" t="n">
        <v>41.51638944629777</v>
      </c>
      <c r="O134" t="n">
        <v>0.5755714194558452</v>
      </c>
      <c r="P134" t="n">
        <v>104.4131108116107</v>
      </c>
      <c r="Q134" t="n">
        <v>100.2168466578225</v>
      </c>
    </row>
    <row r="135">
      <c r="A135" s="115" t="n">
        <v>44602</v>
      </c>
      <c r="B135" s="116" t="n">
        <v>132.9873632813832</v>
      </c>
      <c r="C135" s="116" t="n">
        <v>136.2944829856399</v>
      </c>
      <c r="D135" s="116" t="n">
        <v>132.8857469265085</v>
      </c>
      <c r="E135" s="116" t="n">
        <v>133.7818145751953</v>
      </c>
      <c r="F135" s="117" t="n">
        <v>5142600</v>
      </c>
      <c r="G135" s="118" t="n">
        <v>-0.009845165861614102</v>
      </c>
      <c r="H135" s="119" t="n">
        <v>84.86814282123072</v>
      </c>
      <c r="I135" s="116" t="n">
        <v>144.9794000244141</v>
      </c>
      <c r="J135" s="116" t="n">
        <v/>
      </c>
      <c r="K135" s="118" t="n">
        <v>0.191833924281832</v>
      </c>
      <c r="L135" s="118" t="n">
        <v>-0.1704006024005184</v>
      </c>
      <c r="M135" s="118" t="n">
        <v>-0.1826921777222519</v>
      </c>
      <c r="N135" t="n">
        <v>38.88335633014113</v>
      </c>
      <c r="O135" t="n">
        <v>0.5581830510867274</v>
      </c>
      <c r="P135" t="n">
        <v>102.5372500555302</v>
      </c>
      <c r="Q135" t="n">
        <v>97.94869662685362</v>
      </c>
    </row>
    <row r="136">
      <c r="A136" s="115" t="n">
        <v>44603</v>
      </c>
      <c r="B136" s="116" t="n">
        <v>133.7263347796399</v>
      </c>
      <c r="C136" s="116" t="n">
        <v>134.0034714890668</v>
      </c>
      <c r="D136" s="116" t="n">
        <v>128.9226835006886</v>
      </c>
      <c r="E136" s="116" t="n">
        <v>129.4954223632812</v>
      </c>
      <c r="F136" s="117" t="n">
        <v>6710500</v>
      </c>
      <c r="G136" s="118" t="n">
        <v>-0.03204017097185352</v>
      </c>
      <c r="H136" s="119" t="n">
        <v>82.14895301517481</v>
      </c>
      <c r="I136" s="116" t="n">
        <v>144.4949520874023</v>
      </c>
      <c r="J136" s="116" t="n">
        <v/>
      </c>
      <c r="K136" s="118" t="n">
        <v>0.2130492646563061</v>
      </c>
      <c r="L136" s="118" t="n">
        <v>-0.1969811089377524</v>
      </c>
      <c r="M136" s="118" t="n">
        <v>-0.2088788600846642</v>
      </c>
      <c r="N136" t="n">
        <v>31.86930526247494</v>
      </c>
      <c r="O136" t="n">
        <v>0.2766535923837399</v>
      </c>
      <c r="P136" t="n">
        <v>100.5153637674454</v>
      </c>
      <c r="Q136" t="n">
        <v>94.84160421091438</v>
      </c>
    </row>
    <row r="137">
      <c r="A137" s="115" t="n">
        <v>44606</v>
      </c>
      <c r="B137" s="116" t="n">
        <v>129.4030712611824</v>
      </c>
      <c r="C137" s="116" t="n">
        <v>132.2945064382531</v>
      </c>
      <c r="D137" s="116" t="n">
        <v>129.1351672355233</v>
      </c>
      <c r="E137" s="116" t="n">
        <v>130.7979736328125</v>
      </c>
      <c r="F137" s="117" t="n">
        <v>6841200</v>
      </c>
      <c r="G137" s="118" t="n">
        <v>0.0100586665208684</v>
      </c>
      <c r="H137" s="119" t="n">
        <v>82.97526193859294</v>
      </c>
      <c r="I137" s="116" t="n">
        <v>143.9756951904297</v>
      </c>
      <c r="J137" s="116" t="n">
        <v/>
      </c>
      <c r="K137" s="118" t="n">
        <v>0.2166418120571669</v>
      </c>
      <c r="L137" s="118" t="n">
        <v>-0.1889038097025998</v>
      </c>
      <c r="M137" s="118" t="n">
        <v>-0.2009212363606465</v>
      </c>
      <c r="N137" t="n">
        <v>35.66705393776979</v>
      </c>
      <c r="O137" t="n">
        <v>0.2003666216498816</v>
      </c>
      <c r="P137" t="n">
        <v>100.1867489582848</v>
      </c>
      <c r="Q137" t="n">
        <v>94.95911032432703</v>
      </c>
    </row>
    <row r="138">
      <c r="A138" s="115" t="n">
        <v>44607</v>
      </c>
      <c r="B138" s="116" t="n">
        <v>133.2275454237952</v>
      </c>
      <c r="C138" s="116" t="n">
        <v>135.1674889557483</v>
      </c>
      <c r="D138" s="116" t="n">
        <v>133.1166963405167</v>
      </c>
      <c r="E138" s="116" t="n">
        <v>134.48388671875</v>
      </c>
      <c r="F138" s="117" t="n">
        <v>7820200</v>
      </c>
      <c r="G138" s="118" t="n">
        <v>0.0281802002245457</v>
      </c>
      <c r="H138" s="119" t="n">
        <v>85.31352143370661</v>
      </c>
      <c r="I138" s="116" t="n">
        <v>143.5200872802734</v>
      </c>
      <c r="J138" s="116" t="n">
        <v/>
      </c>
      <c r="K138" s="118" t="n">
        <v>0.2403799704971091</v>
      </c>
      <c r="L138" s="118" t="n">
        <v>-0.1660469566586528</v>
      </c>
      <c r="M138" s="118" t="n">
        <v>-0.1784030368061071</v>
      </c>
      <c r="N138" t="n">
        <v>45.00849643544512</v>
      </c>
      <c r="O138" t="n">
        <v>0.4083646623259183</v>
      </c>
      <c r="P138" t="n">
        <v>101.8024446046308</v>
      </c>
      <c r="Q138" t="n">
        <v>97.3201799411484</v>
      </c>
    </row>
    <row r="139">
      <c r="A139" s="115" t="n">
        <v>44608</v>
      </c>
      <c r="B139" s="116" t="n">
        <v>133.9665512264021</v>
      </c>
      <c r="C139" s="116" t="n">
        <v>135.7494394835342</v>
      </c>
      <c r="D139" s="116" t="n">
        <v>133.5877981234867</v>
      </c>
      <c r="E139" s="116" t="n">
        <v>135.3245086669922</v>
      </c>
      <c r="F139" s="117" t="n">
        <v>4817500</v>
      </c>
      <c r="G139" s="118" t="n">
        <v>0.006250726155767605</v>
      </c>
      <c r="H139" s="119" t="n">
        <v>85.84679289357292</v>
      </c>
      <c r="I139" s="116" t="n">
        <v>143.1058645629883</v>
      </c>
      <c r="J139" s="116" t="n">
        <v/>
      </c>
      <c r="K139" s="118" t="n">
        <v>0.2369947318252265</v>
      </c>
      <c r="L139" s="118" t="n">
        <v>-0.1577520978495991</v>
      </c>
      <c r="M139" s="118" t="n">
        <v>-0.1732674591787718</v>
      </c>
      <c r="N139" t="n">
        <v>46.902138336063</v>
      </c>
      <c r="O139" t="n">
        <v>0.601132860687184</v>
      </c>
      <c r="P139" t="n">
        <v>101.9165323713861</v>
      </c>
      <c r="Q139" t="n">
        <v>97.29556769546315</v>
      </c>
    </row>
    <row r="140">
      <c r="A140" s="115" t="n">
        <v>44609</v>
      </c>
      <c r="B140" s="116" t="n">
        <v>134.4469193688483</v>
      </c>
      <c r="C140" s="116" t="n">
        <v>135.7125074068474</v>
      </c>
      <c r="D140" s="116" t="n">
        <v>131.7679633185738</v>
      </c>
      <c r="E140" s="116" t="n">
        <v>131.915771484375</v>
      </c>
      <c r="F140" s="117" t="n">
        <v>5202300</v>
      </c>
      <c r="G140" s="118" t="n">
        <v>-0.02518935569169833</v>
      </c>
      <c r="H140" s="119" t="n">
        <v>83.68436749238515</v>
      </c>
      <c r="I140" s="116" t="n">
        <v>142.5794958496094</v>
      </c>
      <c r="J140" s="116" t="n">
        <v/>
      </c>
      <c r="K140" s="118" t="n">
        <v>0.2471800016627374</v>
      </c>
      <c r="L140" s="118" t="n">
        <v>-0.1689998448585012</v>
      </c>
      <c r="M140" s="118" t="n">
        <v>-0.1940923192114193</v>
      </c>
      <c r="N140" t="n">
        <v>40.77112290099921</v>
      </c>
      <c r="O140" t="n">
        <v>0.5016957856043041</v>
      </c>
      <c r="P140" t="n">
        <v>99.73945741030536</v>
      </c>
      <c r="Q140" t="n">
        <v>94.40160995462897</v>
      </c>
    </row>
    <row r="141">
      <c r="A141" s="115" t="n">
        <v>44610</v>
      </c>
      <c r="B141" s="116" t="n">
        <v>132.4423377258018</v>
      </c>
      <c r="C141" s="116" t="n">
        <v>132.9688991062263</v>
      </c>
      <c r="D141" s="116" t="n">
        <v>131.0012431415562</v>
      </c>
      <c r="E141" s="116" t="n">
        <v>132.0543518066406</v>
      </c>
      <c r="F141" s="117" t="n">
        <v>5177400</v>
      </c>
      <c r="G141" s="118" t="n">
        <v>0.001050521258423087</v>
      </c>
      <c r="H141" s="119" t="n">
        <v>83.77227969943358</v>
      </c>
      <c r="I141" s="116" t="n">
        <v>142.0751126098633</v>
      </c>
      <c r="J141" s="116" t="n">
        <v/>
      </c>
      <c r="K141" s="118" t="n">
        <v>0.2471492063601511</v>
      </c>
      <c r="L141" s="118" t="n">
        <v>-0.167546415250566</v>
      </c>
      <c r="M141" s="118" t="n">
        <v>-0.1932456960604244</v>
      </c>
      <c r="N141" t="n">
        <v>41.1081676501904</v>
      </c>
      <c r="O141" t="n">
        <v>0.4495608116744219</v>
      </c>
      <c r="P141" t="n">
        <v>99.09363360803263</v>
      </c>
      <c r="Q141" t="n">
        <v>93.32494636699339</v>
      </c>
    </row>
    <row r="142">
      <c r="A142" s="115" t="n">
        <v>44614</v>
      </c>
      <c r="B142" s="116" t="n">
        <v>130.7979260256592</v>
      </c>
      <c r="C142" s="116" t="n">
        <v>130.8441178162803</v>
      </c>
      <c r="D142" s="116" t="n">
        <v>125.7818104899839</v>
      </c>
      <c r="E142" s="116" t="n">
        <v>127.6570816040039</v>
      </c>
      <c r="F142" s="117" t="n">
        <v>9604500</v>
      </c>
      <c r="G142" s="118" t="n">
        <v>-0.03329894200741967</v>
      </c>
      <c r="H142" s="119" t="n">
        <v>80.98275141589281</v>
      </c>
      <c r="I142" s="116" t="n">
        <v>141.5225062561035</v>
      </c>
      <c r="J142" s="116" t="n">
        <v/>
      </c>
      <c r="K142" s="118" t="n">
        <v>0.2606517089255962</v>
      </c>
      <c r="L142" s="118" t="n">
        <v>-0.1932396673223057</v>
      </c>
      <c r="M142" s="118" t="n">
        <v>-0.2201097608415445</v>
      </c>
      <c r="N142" t="n">
        <v>34.41582046209147</v>
      </c>
      <c r="O142" t="n">
        <v>0.1393148558835993</v>
      </c>
      <c r="P142" t="n">
        <v>98.03020594640478</v>
      </c>
      <c r="Q142" t="n">
        <v>92.38760643553219</v>
      </c>
    </row>
    <row r="143">
      <c r="A143" s="115" t="n">
        <v>44615</v>
      </c>
      <c r="B143" s="116" t="n">
        <v>129.0150857885831</v>
      </c>
      <c r="C143" s="116" t="n">
        <v>130.2252350294044</v>
      </c>
      <c r="D143" s="116" t="n">
        <v>126.1051710617751</v>
      </c>
      <c r="E143" s="116" t="n">
        <v>126.4007873535156</v>
      </c>
      <c r="F143" s="117" t="n">
        <v>7636600</v>
      </c>
      <c r="G143" s="118" t="n">
        <v>-0.009841163801514341</v>
      </c>
      <c r="H143" s="119" t="n">
        <v>80.18578689411169</v>
      </c>
      <c r="I143" s="116" t="n">
        <v>140.9270384216309</v>
      </c>
      <c r="J143" s="116" t="n">
        <v/>
      </c>
      <c r="K143" s="118" t="n">
        <v>0.2619038721306943</v>
      </c>
      <c r="L143" s="118" t="n">
        <v>-0.2011791279047511</v>
      </c>
      <c r="M143" s="118" t="n">
        <v>-0.2277847884323051</v>
      </c>
      <c r="N143" t="n">
        <v>32.77419067730365</v>
      </c>
      <c r="O143" t="n">
        <v>-0.1163142366007706</v>
      </c>
      <c r="P143" t="n">
        <v>96.29127419544771</v>
      </c>
      <c r="Q143" t="n">
        <v>90.02110172161417</v>
      </c>
    </row>
    <row r="144">
      <c r="A144" s="115" t="n">
        <v>44616</v>
      </c>
      <c r="B144" s="116" t="n">
        <v>122.8626771816637</v>
      </c>
      <c r="C144" s="116" t="n">
        <v>126.9457810025259</v>
      </c>
      <c r="D144" s="116" t="n">
        <v>120.9504467933993</v>
      </c>
      <c r="E144" s="116" t="n">
        <v>126.7148361206055</v>
      </c>
      <c r="F144" s="117" t="n">
        <v>8417200</v>
      </c>
      <c r="G144" s="118" t="n">
        <v>0.002484547554371774</v>
      </c>
      <c r="H144" s="119" t="n">
        <v>80.38501229483484</v>
      </c>
      <c r="I144" s="116" t="n">
        <v>140.3788668823242</v>
      </c>
      <c r="J144" s="116" t="n">
        <v/>
      </c>
      <c r="K144" s="118" t="n">
        <v>0.2610861533467069</v>
      </c>
      <c r="L144" s="118" t="n">
        <v>-0.1991944194606057</v>
      </c>
      <c r="M144" s="118" t="n">
        <v>-0.2258661830169558</v>
      </c>
      <c r="N144" t="n">
        <v>33.62650964973545</v>
      </c>
      <c r="O144" t="n">
        <v>-0.2238293113866563</v>
      </c>
      <c r="P144" t="n">
        <v>97.74037535274945</v>
      </c>
      <c r="Q144" t="n">
        <v>93.04621332756106</v>
      </c>
    </row>
    <row r="145">
      <c r="A145" s="115" t="n">
        <v>44617</v>
      </c>
      <c r="B145" s="116" t="n">
        <v>127.601696115572</v>
      </c>
      <c r="C145" s="116" t="n">
        <v>128.6086126185621</v>
      </c>
      <c r="D145" s="116" t="n">
        <v>125.8095612191619</v>
      </c>
      <c r="E145" s="116" t="n">
        <v>128.2206268310547</v>
      </c>
      <c r="F145" s="117" t="n">
        <v>5424500</v>
      </c>
      <c r="G145" s="118" t="n">
        <v>0.01188330235471424</v>
      </c>
      <c r="H145" s="119" t="n">
        <v>81.34025170072178</v>
      </c>
      <c r="I145" s="116" t="n">
        <v>139.8874160766601</v>
      </c>
      <c r="J145" s="116" t="n">
        <v/>
      </c>
      <c r="K145" s="118" t="n">
        <v>0.2649170150265642</v>
      </c>
      <c r="L145" s="118" t="n">
        <v>-0.1896782046197135</v>
      </c>
      <c r="M145" s="118" t="n">
        <v>-0.2166669168067373</v>
      </c>
      <c r="N145" t="n">
        <v>37.70475384685809</v>
      </c>
      <c r="O145" t="n">
        <v>-0.1563089324685993</v>
      </c>
      <c r="P145" t="n">
        <v>99.89691836462949</v>
      </c>
      <c r="Q145" t="n">
        <v>94.48907729796807</v>
      </c>
    </row>
    <row r="146">
      <c r="A146" s="115" t="n">
        <v>44620</v>
      </c>
      <c r="B146" s="116" t="n">
        <v>126.6132582477925</v>
      </c>
      <c r="C146" s="116" t="n">
        <v>127.8326543604973</v>
      </c>
      <c r="D146" s="116" t="n">
        <v>124.7472190885447</v>
      </c>
      <c r="E146" s="116" t="n">
        <v>126.1421356201172</v>
      </c>
      <c r="F146" s="117" t="n">
        <v>6613300</v>
      </c>
      <c r="G146" s="118" t="n">
        <v>-0.01621027179719026</v>
      </c>
      <c r="H146" s="119" t="n">
        <v>80.02170411260121</v>
      </c>
      <c r="I146" s="116" t="n">
        <v>139.3821090698242</v>
      </c>
      <c r="J146" s="116" t="n">
        <v/>
      </c>
      <c r="K146" s="118" t="n">
        <v>0.2663701022509489</v>
      </c>
      <c r="L146" s="118" t="n">
        <v>-0.2028137411660151</v>
      </c>
      <c r="M146" s="118" t="n">
        <v>-0.2293649589930311</v>
      </c>
      <c r="N146" t="n">
        <v>34.54913852780454</v>
      </c>
      <c r="O146" t="n">
        <v>-0.2110034910158292</v>
      </c>
      <c r="P146" t="n">
        <v>99.64134962852638</v>
      </c>
      <c r="Q146" t="n">
        <v>94.77056217678212</v>
      </c>
    </row>
    <row r="147">
      <c r="A147" s="115" t="n">
        <v>44621</v>
      </c>
      <c r="B147" s="116" t="n">
        <v>126.2991673436727</v>
      </c>
      <c r="C147" s="116" t="n">
        <v>126.3268796082477</v>
      </c>
      <c r="D147" s="116" t="n">
        <v>121.1537074192586</v>
      </c>
      <c r="E147" s="116" t="n">
        <v>122.1421585083008</v>
      </c>
      <c r="F147" s="117" t="n">
        <v>6534000</v>
      </c>
      <c r="G147" s="118" t="n">
        <v>-0.03171007920670155</v>
      </c>
      <c r="H147" s="119" t="n">
        <v>77.4842095369354</v>
      </c>
      <c r="I147" s="116" t="n">
        <v>138.8186027526855</v>
      </c>
      <c r="J147" s="116" t="n">
        <v/>
      </c>
      <c r="K147" s="118" t="n">
        <v>0.2757368076861745</v>
      </c>
      <c r="L147" s="118" t="n">
        <v>-0.2280925805761349</v>
      </c>
      <c r="M147" s="118" t="n">
        <v>-0.2538018571828219</v>
      </c>
      <c r="N147" t="n">
        <v>29.44228446306664</v>
      </c>
      <c r="O147" t="n">
        <v>-0.461576647147</v>
      </c>
      <c r="P147" t="n">
        <v>98.12376916552724</v>
      </c>
      <c r="Q147" t="n">
        <v>93.31947697906332</v>
      </c>
    </row>
    <row r="148">
      <c r="A148" s="115" t="n">
        <v>44622</v>
      </c>
      <c r="B148" s="116" t="n">
        <v>122.8442222768932</v>
      </c>
      <c r="C148" s="116" t="n">
        <v>126.1975471454251</v>
      </c>
      <c r="D148" s="116" t="n">
        <v>122.6502364308061</v>
      </c>
      <c r="E148" s="116" t="n">
        <v>125.3384246826172</v>
      </c>
      <c r="F148" s="117" t="n">
        <v>7743900</v>
      </c>
      <c r="G148" s="118" t="n">
        <v>0.02616841075474508</v>
      </c>
      <c r="H148" s="119" t="n">
        <v>79.51184815910464</v>
      </c>
      <c r="I148" s="116" t="n">
        <v>138.344149017334</v>
      </c>
      <c r="J148" s="116" t="n">
        <v/>
      </c>
      <c r="K148" s="118" t="n">
        <v>0.297238054922441</v>
      </c>
      <c r="L148" s="118" t="n">
        <v>-0.2078929901600161</v>
      </c>
      <c r="M148" s="118" t="n">
        <v>-0.234275037677154</v>
      </c>
      <c r="N148" t="n">
        <v>37.40442719203948</v>
      </c>
      <c r="O148" t="n">
        <v>-0.3614877932171008</v>
      </c>
      <c r="P148" t="n">
        <v>99.92887833458207</v>
      </c>
      <c r="Q148" t="n">
        <v>94.88533359622974</v>
      </c>
    </row>
    <row r="149">
      <c r="A149" s="115" t="n">
        <v>44623</v>
      </c>
      <c r="B149" s="116" t="n">
        <v>126.317647649103</v>
      </c>
      <c r="C149" s="116" t="n">
        <v>126.3730721785882</v>
      </c>
      <c r="D149" s="116" t="n">
        <v>123.2784043885727</v>
      </c>
      <c r="E149" s="116" t="n">
        <v>123.7587738037109</v>
      </c>
      <c r="F149" s="117" t="n">
        <v>4576500</v>
      </c>
      <c r="G149" s="118" t="n">
        <v>-0.0126030854696495</v>
      </c>
      <c r="H149" s="119" t="n">
        <v>78.50975354090566</v>
      </c>
      <c r="I149" s="116" t="n">
        <v>137.9190254211426</v>
      </c>
      <c r="J149" s="116" t="n">
        <v/>
      </c>
      <c r="K149" s="118" t="n">
        <v>0.2972436078102138</v>
      </c>
      <c r="L149" s="118" t="n">
        <v>-0.2178759825061377</v>
      </c>
      <c r="M149" s="118" t="n">
        <v>-0.2439255348235529</v>
      </c>
      <c r="N149" t="n">
        <v>35.28518448221342</v>
      </c>
      <c r="O149" t="n">
        <v>-0.350821573066372</v>
      </c>
      <c r="P149" t="n">
        <v>99.43136714877762</v>
      </c>
      <c r="Q149" t="n">
        <v>93.52990267832843</v>
      </c>
    </row>
    <row r="150">
      <c r="A150" s="115" t="n">
        <v>44624</v>
      </c>
      <c r="B150" s="116" t="n">
        <v>122.6893791651261</v>
      </c>
      <c r="C150" s="116" t="n">
        <v>123.717115120167</v>
      </c>
      <c r="D150" s="116" t="n">
        <v>121.0135246186013</v>
      </c>
      <c r="E150" s="116" t="n">
        <v>121.4579467773438</v>
      </c>
      <c r="F150" s="117" t="n">
        <v>7084500</v>
      </c>
      <c r="G150" s="118" t="n">
        <v>-0.01859122352017195</v>
      </c>
      <c r="H150" s="119" t="n">
        <v>77.05016116431307</v>
      </c>
      <c r="I150" s="116" t="n">
        <v>137.2695960998535</v>
      </c>
      <c r="J150" s="116" t="n">
        <v/>
      </c>
      <c r="K150" s="118" t="n">
        <v>0.294216909993969</v>
      </c>
      <c r="L150" s="118" t="n">
        <v>-0.2277278999662079</v>
      </c>
      <c r="M150" s="118" t="n">
        <v>-0.2579818842035426</v>
      </c>
      <c r="N150" t="n">
        <v>32.40526219214233</v>
      </c>
      <c r="O150" t="n">
        <v>-0.4419870518525748</v>
      </c>
      <c r="P150" t="n">
        <v>98.62353782952425</v>
      </c>
      <c r="Q150" t="n">
        <v>92.17448033313546</v>
      </c>
    </row>
    <row r="151">
      <c r="A151" s="115" t="n">
        <v>44627</v>
      </c>
      <c r="B151" s="116" t="n">
        <v>121.2912973771658</v>
      </c>
      <c r="C151" s="116" t="n">
        <v>121.3190728799188</v>
      </c>
      <c r="D151" s="116" t="n">
        <v>114.9674822384097</v>
      </c>
      <c r="E151" s="116" t="n">
        <v>115.2174758911133</v>
      </c>
      <c r="F151" s="117" t="n">
        <v>11383400</v>
      </c>
      <c r="G151" s="118" t="n">
        <v>-0.05137968368319679</v>
      </c>
      <c r="H151" s="119" t="n">
        <v>73.09134825595133</v>
      </c>
      <c r="I151" s="116" t="n">
        <v>136.5173431396484</v>
      </c>
      <c r="J151" s="116" t="n">
        <v/>
      </c>
      <c r="K151" s="118" t="n">
        <v>0.3363600901310354</v>
      </c>
      <c r="L151" s="118" t="n">
        <v>-0.2622501583043571</v>
      </c>
      <c r="M151" s="118" t="n">
        <v>-0.2961065402803663</v>
      </c>
      <c r="N151" t="n">
        <v>26.16703755953719</v>
      </c>
      <c r="O151" t="n">
        <v>-0.8426111111969221</v>
      </c>
      <c r="P151" t="n">
        <v>95.71617237392927</v>
      </c>
      <c r="Q151" t="n">
        <v>88.77498140793878</v>
      </c>
    </row>
    <row r="152">
      <c r="A152" s="115" t="n">
        <v>44628</v>
      </c>
      <c r="B152" s="116" t="n">
        <v>115.9581631227938</v>
      </c>
      <c r="C152" s="116" t="n">
        <v>116.1711203827509</v>
      </c>
      <c r="D152" s="116" t="n">
        <v>111.8472269086648</v>
      </c>
      <c r="E152" s="116" t="n">
        <v>112.2268371582031</v>
      </c>
      <c r="F152" s="117" t="n">
        <v>9089400</v>
      </c>
      <c r="G152" s="118" t="n">
        <v>-0.02595646805990148</v>
      </c>
      <c r="H152" s="119" t="n">
        <v>71.19415500949059</v>
      </c>
      <c r="I152" s="116" t="n">
        <v>135.701028137207</v>
      </c>
      <c r="J152" s="116" t="n">
        <v/>
      </c>
      <c r="K152" s="118" t="n">
        <v>0.341868417405026</v>
      </c>
      <c r="L152" s="118" t="n">
        <v>-0.2813995385065274</v>
      </c>
      <c r="M152" s="118" t="n">
        <v>-0.3143771283851525</v>
      </c>
      <c r="N152" t="n">
        <v>23.80223699540073</v>
      </c>
      <c r="O152" t="n">
        <v>-1.206879261445913</v>
      </c>
      <c r="P152" t="n">
        <v>94.9905078593178</v>
      </c>
      <c r="Q152" t="n">
        <v>88.36233409130365</v>
      </c>
    </row>
    <row r="153">
      <c r="A153" s="115" t="n">
        <v>44629</v>
      </c>
      <c r="B153" s="116" t="n">
        <v>117.9395825272785</v>
      </c>
      <c r="C153" s="116" t="n">
        <v>120.0413446735671</v>
      </c>
      <c r="D153" s="116" t="n">
        <v>117.2451666943163</v>
      </c>
      <c r="E153" s="116" t="n">
        <v>117.5414505004883</v>
      </c>
      <c r="F153" s="117" t="n">
        <v>8845100</v>
      </c>
      <c r="G153" s="118" t="n">
        <v>0.04735599324423001</v>
      </c>
      <c r="H153" s="119" t="n">
        <v>74.56562493314868</v>
      </c>
      <c r="I153" s="116" t="n">
        <v>134.955717010498</v>
      </c>
      <c r="J153" s="116" t="n">
        <v/>
      </c>
      <c r="K153" s="118" t="n">
        <v>0.3951016177704046</v>
      </c>
      <c r="L153" s="118" t="n">
        <v>-0.2461210182225021</v>
      </c>
      <c r="M153" s="118" t="n">
        <v>-0.2819087763088703</v>
      </c>
      <c r="N153" t="n">
        <v>35.03776141217855</v>
      </c>
      <c r="O153" t="n">
        <v>-0.9964921870251198</v>
      </c>
      <c r="P153" t="n">
        <v>97.53727633109609</v>
      </c>
      <c r="Q153" t="n">
        <v>91.54318608992344</v>
      </c>
    </row>
    <row r="154">
      <c r="A154" s="115" t="n">
        <v>44630</v>
      </c>
      <c r="B154" s="116" t="n">
        <v>114.8285772844761</v>
      </c>
      <c r="C154" s="116" t="n">
        <v>117.2173689928326</v>
      </c>
      <c r="D154" s="116" t="n">
        <v>114.8100626405805</v>
      </c>
      <c r="E154" s="116" t="n">
        <v>116.6896133422852</v>
      </c>
      <c r="F154" s="117" t="n">
        <v>7167400</v>
      </c>
      <c r="G154" s="118" t="n">
        <v>-0.007247121373575194</v>
      </c>
      <c r="H154" s="119" t="n">
        <v>74.02523879896168</v>
      </c>
      <c r="I154" s="116" t="n">
        <v>134.2148004150391</v>
      </c>
      <c r="J154" s="116" t="n">
        <v/>
      </c>
      <c r="K154" s="118" t="n">
        <v>0.3841443859624131</v>
      </c>
      <c r="L154" s="118" t="n">
        <v>-0.2515844707044308</v>
      </c>
      <c r="M154" s="118" t="n">
        <v>-0.2871128705642592</v>
      </c>
      <c r="N154" t="n">
        <v>34.16811689936991</v>
      </c>
      <c r="O154" t="n">
        <v>-0.8282084465168911</v>
      </c>
      <c r="P154" t="n">
        <v>97.09685343807637</v>
      </c>
      <c r="Q154" t="n">
        <v>90.52665147868507</v>
      </c>
    </row>
    <row r="155">
      <c r="A155" s="115" t="n">
        <v>44631</v>
      </c>
      <c r="B155" s="116" t="n">
        <v>117.5969956274634</v>
      </c>
      <c r="C155" s="116" t="n">
        <v>118.393259593404</v>
      </c>
      <c r="D155" s="116" t="n">
        <v>113.4305010882697</v>
      </c>
      <c r="E155" s="116" t="n">
        <v>113.5416030883789</v>
      </c>
      <c r="F155" s="117" t="n">
        <v>5882000</v>
      </c>
      <c r="G155" s="118" t="n">
        <v>-0.02697763891523242</v>
      </c>
      <c r="H155" s="119" t="n">
        <v>72.02821263602944</v>
      </c>
      <c r="I155" s="116" t="n">
        <v>133.3673216247558</v>
      </c>
      <c r="J155" s="116" t="n">
        <v/>
      </c>
      <c r="K155" s="118" t="n">
        <v>0.3905731487757286</v>
      </c>
      <c r="L155" s="118" t="n">
        <v>-0.2717749546123192</v>
      </c>
      <c r="M155" s="118" t="n">
        <v>-0.3063448821294931</v>
      </c>
      <c r="N155" t="n">
        <v>31.09640915253999</v>
      </c>
      <c r="O155" t="n">
        <v>-0.8397847198908446</v>
      </c>
      <c r="P155" t="n">
        <v>95.86225711847636</v>
      </c>
      <c r="Q155" t="n">
        <v>88.64927121263106</v>
      </c>
    </row>
    <row r="156">
      <c r="A156" s="115" t="n">
        <v>44634</v>
      </c>
      <c r="B156" s="116" t="n">
        <v>112.5231353737615</v>
      </c>
      <c r="C156" s="116" t="n">
        <v>113.3749503951362</v>
      </c>
      <c r="D156" s="116" t="n">
        <v>108.0973931279642</v>
      </c>
      <c r="E156" s="116" t="n">
        <v>108.8566207885742</v>
      </c>
      <c r="F156" s="117" t="n">
        <v>13884900</v>
      </c>
      <c r="G156" s="118" t="n">
        <v>-0.04126225253450033</v>
      </c>
      <c r="H156" s="119" t="n">
        <v>69.05616633663291</v>
      </c>
      <c r="I156" s="116" t="n">
        <v>132.4499761962891</v>
      </c>
      <c r="J156" s="116" t="n">
        <v/>
      </c>
      <c r="K156" s="118" t="n">
        <v>0.3994109008238065</v>
      </c>
      <c r="L156" s="118" t="n">
        <v>-0.3018231603370536</v>
      </c>
      <c r="M156" s="118" t="n">
        <v>-0.3349666547749145</v>
      </c>
      <c r="N156" t="n">
        <v>27.18018330443995</v>
      </c>
      <c r="O156" t="n">
        <v>-1.05965884419419</v>
      </c>
      <c r="P156" t="n">
        <v>95.16165431258641</v>
      </c>
      <c r="Q156" t="n">
        <v>86.94679134242188</v>
      </c>
    </row>
    <row r="157">
      <c r="A157" s="115" t="n">
        <v>44635</v>
      </c>
      <c r="B157" s="116" t="n">
        <v>110.9583806652182</v>
      </c>
      <c r="C157" s="116" t="n">
        <v>111.4953972366743</v>
      </c>
      <c r="D157" s="116" t="n">
        <v>109.0232787265071</v>
      </c>
      <c r="E157" s="116" t="n">
        <v>110.5509948730469</v>
      </c>
      <c r="F157" s="117" t="n">
        <v>10431300</v>
      </c>
      <c r="G157" s="118" t="n">
        <v>0.01556519091074438</v>
      </c>
      <c r="H157" s="119" t="n">
        <v>70.13103874922672</v>
      </c>
      <c r="I157" s="116" t="n">
        <v>131.5816687011719</v>
      </c>
      <c r="J157" s="116" t="n">
        <v/>
      </c>
      <c r="K157" s="118" t="n">
        <v>0.4032354527625404</v>
      </c>
      <c r="L157" s="118" t="n">
        <v>-0.2909559045382397</v>
      </c>
      <c r="M157" s="118" t="n">
        <v>-0.3246152837944751</v>
      </c>
      <c r="N157" t="n">
        <v>30.58502323442865</v>
      </c>
      <c r="O157" t="n">
        <v>-0.9890330631816147</v>
      </c>
      <c r="P157" t="n">
        <v>97.25430699083265</v>
      </c>
      <c r="Q157" t="n">
        <v>89.67402705118126</v>
      </c>
    </row>
    <row r="158">
      <c r="A158" s="115" t="n">
        <v>44636</v>
      </c>
      <c r="B158" s="116" t="n">
        <v>113.7452921698869</v>
      </c>
      <c r="C158" s="116" t="n">
        <v>116.7636877748173</v>
      </c>
      <c r="D158" s="116" t="n">
        <v>112.8934772588392</v>
      </c>
      <c r="E158" s="116" t="n">
        <v>115.9118728637695</v>
      </c>
      <c r="F158" s="117" t="n">
        <v>11100400</v>
      </c>
      <c r="G158" s="118" t="n">
        <v>0.04849235411114039</v>
      </c>
      <c r="H158" s="119" t="n">
        <v>73.53185791443633</v>
      </c>
      <c r="I158" s="116" t="n">
        <v>130.8575297546387</v>
      </c>
      <c r="J158" s="116" t="n">
        <v/>
      </c>
      <c r="K158" s="118" t="n">
        <v>0.4328132414834913</v>
      </c>
      <c r="L158" s="118" t="n">
        <v>-0.2565726871806947</v>
      </c>
      <c r="M158" s="118" t="n">
        <v>-0.2918642889749847</v>
      </c>
      <c r="N158" t="n">
        <v>40.12417834164032</v>
      </c>
      <c r="O158" t="n">
        <v>-0.5037879694926621</v>
      </c>
      <c r="P158" t="n">
        <v>99.41084260114484</v>
      </c>
      <c r="Q158" t="n">
        <v>92.99974924828066</v>
      </c>
    </row>
    <row r="159">
      <c r="A159" s="115" t="n">
        <v>44637</v>
      </c>
      <c r="B159" s="116" t="n">
        <v>115.680410099229</v>
      </c>
      <c r="C159" s="116" t="n">
        <v>117.9673538208008</v>
      </c>
      <c r="D159" s="116" t="n">
        <v>114.5323042790632</v>
      </c>
      <c r="E159" s="116" t="n">
        <v>117.9673538208008</v>
      </c>
      <c r="F159" s="117" t="n">
        <v>6845300</v>
      </c>
      <c r="G159" s="118" t="n">
        <v>0.0177331355817798</v>
      </c>
      <c r="H159" s="119" t="n">
        <v>74.83580832041319</v>
      </c>
      <c r="I159" s="116" t="n">
        <v>130.1427224731445</v>
      </c>
      <c r="J159" s="116" t="n">
        <v/>
      </c>
      <c r="K159" s="118" t="n">
        <v>0.439363199068634</v>
      </c>
      <c r="L159" s="118" t="n">
        <v>-0.2433893898472718</v>
      </c>
      <c r="M159" s="118" t="n">
        <v>-0.2793068224010781</v>
      </c>
      <c r="N159" t="n">
        <v>43.33932431143874</v>
      </c>
      <c r="O159" t="n">
        <v>0.006100645238564795</v>
      </c>
      <c r="P159" t="n">
        <v>100.6545502507614</v>
      </c>
      <c r="Q159" t="n">
        <v>94.1256287545784</v>
      </c>
    </row>
    <row r="160">
      <c r="A160" s="115" t="n">
        <v>44638</v>
      </c>
      <c r="B160" s="116" t="n">
        <v>117.4488432461375</v>
      </c>
      <c r="C160" s="116" t="n">
        <v>121.7171928056671</v>
      </c>
      <c r="D160" s="116" t="n">
        <v>117.3099586902719</v>
      </c>
      <c r="E160" s="116" t="n">
        <v>121.5134963989258</v>
      </c>
      <c r="F160" s="117" t="n">
        <v>10350900</v>
      </c>
      <c r="G160" s="118" t="n">
        <v>0.03006037232565029</v>
      </c>
      <c r="H160" s="119" t="n">
        <v>77.08540058181582</v>
      </c>
      <c r="I160" s="116" t="n">
        <v>129.5753273010254</v>
      </c>
      <c r="J160" s="116" t="n">
        <v/>
      </c>
      <c r="K160" s="118" t="n">
        <v>0.4517490208669998</v>
      </c>
      <c r="L160" s="118" t="n">
        <v>-0.2206453932005433</v>
      </c>
      <c r="M160" s="118" t="n">
        <v>-0.2576425171498984</v>
      </c>
      <c r="N160" t="n">
        <v>48.47927113602712</v>
      </c>
      <c r="O160" t="n">
        <v>0.5998227753958671</v>
      </c>
      <c r="P160" t="n">
        <v>101.7570063796334</v>
      </c>
      <c r="Q160" t="n">
        <v>96.0521992211695</v>
      </c>
    </row>
    <row r="161">
      <c r="A161" s="115" t="n">
        <v>44641</v>
      </c>
      <c r="B161" s="116" t="n">
        <v>120.1061600574518</v>
      </c>
      <c r="C161" s="116" t="n">
        <v>122.504205939194</v>
      </c>
      <c r="D161" s="116" t="n">
        <v>119.087677881305</v>
      </c>
      <c r="E161" s="116" t="n">
        <v>120.5413284301758</v>
      </c>
      <c r="F161" s="117" t="n">
        <v>14388500</v>
      </c>
      <c r="G161" s="118" t="n">
        <v>-0.008000493752219895</v>
      </c>
      <c r="H161" s="119" t="n">
        <v>76.46867931607363</v>
      </c>
      <c r="I161" s="116" t="n">
        <v>129.0108444213867</v>
      </c>
      <c r="J161" s="116" t="n">
        <v/>
      </c>
      <c r="K161" s="118" t="n">
        <v>0.4516253063141756</v>
      </c>
      <c r="L161" s="118" t="n">
        <v>-0.2268806148630061</v>
      </c>
      <c r="M161" s="118" t="n">
        <v>-0.2635817435533544</v>
      </c>
      <c r="N161" t="n">
        <v>47.21475488763469</v>
      </c>
      <c r="O161" t="n">
        <v>0.9252510928139399</v>
      </c>
      <c r="P161" t="n">
        <v>101.7272594784663</v>
      </c>
      <c r="Q161" t="n">
        <v>95.78515078322411</v>
      </c>
    </row>
    <row r="162">
      <c r="A162" s="115" t="n">
        <v>44642</v>
      </c>
      <c r="B162" s="116" t="n">
        <v>127.1058428955643</v>
      </c>
      <c r="C162" s="116" t="n">
        <v>128.6983706263545</v>
      </c>
      <c r="D162" s="116" t="n">
        <v>123.1337914860442</v>
      </c>
      <c r="E162" s="116" t="n">
        <v>123.2263717651367</v>
      </c>
      <c r="F162" s="117" t="n">
        <v>19731200</v>
      </c>
      <c r="G162" s="118" t="n">
        <v>0.0222748775870365</v>
      </c>
      <c r="H162" s="119" t="n">
        <v>78.17200978708154</v>
      </c>
      <c r="I162" s="116" t="n">
        <v>128.5752571105957</v>
      </c>
      <c r="J162" s="116" t="n">
        <v/>
      </c>
      <c r="K162" s="118" t="n">
        <v>0.44713993717729</v>
      </c>
      <c r="L162" s="118" t="n">
        <v>-0.2096594751989146</v>
      </c>
      <c r="M162" s="118" t="n">
        <v>-0.2471781170381464</v>
      </c>
      <c r="N162" t="n">
        <v>51.01511783405967</v>
      </c>
      <c r="O162" t="n">
        <v>1.296744403068899</v>
      </c>
      <c r="P162" t="n">
        <v>102.9176092254918</v>
      </c>
      <c r="Q162" t="n">
        <v>97.66758037449883</v>
      </c>
    </row>
    <row r="163">
      <c r="A163" s="115" t="n">
        <v>44643</v>
      </c>
      <c r="B163" s="116" t="n">
        <v>122.809738654147</v>
      </c>
      <c r="C163" s="116" t="n">
        <v>125.3651835096289</v>
      </c>
      <c r="D163" s="116" t="n">
        <v>121.4764581633131</v>
      </c>
      <c r="E163" s="116" t="n">
        <v>123.1430587768555</v>
      </c>
      <c r="F163" s="117" t="n">
        <v>8068800</v>
      </c>
      <c r="G163" s="118" t="n">
        <v>-0.0006760970650019349</v>
      </c>
      <c r="H163" s="119" t="n">
        <v>78.11915792069918</v>
      </c>
      <c r="I163" s="116" t="n">
        <v>128.258649597168</v>
      </c>
      <c r="J163" s="116" t="n">
        <v/>
      </c>
      <c r="K163" s="118" t="n">
        <v>0.4460240182795996</v>
      </c>
      <c r="L163" s="118" t="n">
        <v>-0.2101938221080847</v>
      </c>
      <c r="M163" s="118" t="n">
        <v>-0.2476870977036861</v>
      </c>
      <c r="N163" t="n">
        <v>50.8926804748335</v>
      </c>
      <c r="O163" t="n">
        <v>1.498010489256455</v>
      </c>
      <c r="P163" t="n">
        <v>101.5921882668718</v>
      </c>
      <c r="Q163" t="n">
        <v>96.26397083564623</v>
      </c>
    </row>
    <row r="164">
      <c r="A164" s="115" t="n">
        <v>44644</v>
      </c>
      <c r="B164" s="116" t="n">
        <v>123.8374829381255</v>
      </c>
      <c r="C164" s="116" t="n">
        <v>124.2448757966704</v>
      </c>
      <c r="D164" s="116" t="n">
        <v>121.4764664191407</v>
      </c>
      <c r="E164" s="116" t="n">
        <v>122.2912521362305</v>
      </c>
      <c r="F164" s="117" t="n">
        <v>5853800</v>
      </c>
      <c r="G164" s="118" t="n">
        <v>-0.006917211973502591</v>
      </c>
      <c r="H164" s="119" t="n">
        <v>77.57879114617018</v>
      </c>
      <c r="I164" s="116" t="n">
        <v>127.9275926208496</v>
      </c>
      <c r="J164" s="116" t="n">
        <v/>
      </c>
      <c r="K164" s="118" t="n">
        <v>0.4463178877215578</v>
      </c>
      <c r="L164" s="118" t="n">
        <v>-0.215657078858545</v>
      </c>
      <c r="M164" s="118" t="n">
        <v>-0.2528910055192708</v>
      </c>
      <c r="N164" t="n">
        <v>49.58242549019538</v>
      </c>
      <c r="O164" t="n">
        <v>1.529573009960868</v>
      </c>
      <c r="P164" t="n">
        <v>103.1236392680116</v>
      </c>
      <c r="Q164" t="n">
        <v>98.40358167755051</v>
      </c>
    </row>
    <row r="165">
      <c r="A165" s="115" t="n">
        <v>44645</v>
      </c>
      <c r="B165" s="116" t="n">
        <v>123.1893772985323</v>
      </c>
      <c r="C165" s="116" t="n">
        <v>123.9485979645456</v>
      </c>
      <c r="D165" s="116" t="n">
        <v>121.9486910102137</v>
      </c>
      <c r="E165" s="116" t="n">
        <v>123.7911987304688</v>
      </c>
      <c r="F165" s="117" t="n">
        <v>6287000</v>
      </c>
      <c r="G165" s="118" t="n">
        <v>0.01226536295962832</v>
      </c>
      <c r="H165" s="119" t="n">
        <v>78.53032317754716</v>
      </c>
      <c r="I165" s="116" t="n">
        <v>127.5912458801269</v>
      </c>
      <c r="J165" s="116" t="n">
        <v/>
      </c>
      <c r="K165" s="118" t="n">
        <v>0.4464707346111818</v>
      </c>
      <c r="L165" s="118" t="n">
        <v>-0.1999218933755819</v>
      </c>
      <c r="M165" s="118" t="n">
        <v>-0.2437274425315616</v>
      </c>
      <c r="N165" t="n">
        <v>51.92935426313932</v>
      </c>
      <c r="O165" t="n">
        <v>1.599711255069028</v>
      </c>
      <c r="P165" t="n">
        <v>103.6272345425842</v>
      </c>
      <c r="Q165" t="n">
        <v>98.3215151404746</v>
      </c>
    </row>
    <row r="166">
      <c r="A166" s="115" t="n">
        <v>44648</v>
      </c>
      <c r="B166" s="116" t="n">
        <v>123.8467238578141</v>
      </c>
      <c r="C166" s="116" t="n">
        <v>124.8652058983247</v>
      </c>
      <c r="D166" s="116" t="n">
        <v>122.3745659221048</v>
      </c>
      <c r="E166" s="116" t="n">
        <v>124.8189086914062</v>
      </c>
      <c r="F166" s="117" t="n">
        <v>5804100</v>
      </c>
      <c r="G166" s="118" t="n">
        <v>0.00830196307554254</v>
      </c>
      <c r="H166" s="119" t="n">
        <v>79.18227902087757</v>
      </c>
      <c r="I166" s="116" t="n">
        <v>127.3238600158691</v>
      </c>
      <c r="J166" s="116" t="n">
        <v/>
      </c>
      <c r="K166" s="118" t="n">
        <v>0.4441445842995789</v>
      </c>
      <c r="L166" s="118" t="n">
        <v>-0.1893105683257452</v>
      </c>
      <c r="M166" s="118" t="n">
        <v>-0.2374488956844126</v>
      </c>
      <c r="N166" t="n">
        <v>53.52564070453266</v>
      </c>
      <c r="O166" t="n">
        <v>1.656568149945977</v>
      </c>
      <c r="P166" t="n">
        <v>104.3643492826511</v>
      </c>
      <c r="Q166" t="n">
        <v>99.84278510149021</v>
      </c>
    </row>
    <row r="167">
      <c r="A167" s="115" t="n">
        <v>44649</v>
      </c>
      <c r="B167" s="116" t="n">
        <v>127.6335687637631</v>
      </c>
      <c r="C167" s="116" t="n">
        <v>129.3927489661606</v>
      </c>
      <c r="D167" s="116" t="n">
        <v>126.8002617247968</v>
      </c>
      <c r="E167" s="116" t="n">
        <v>128.8279571533203</v>
      </c>
      <c r="F167" s="117" t="n">
        <v>7275900</v>
      </c>
      <c r="G167" s="118" t="n">
        <v>0.03211891935240163</v>
      </c>
      <c r="H167" s="119" t="n">
        <v>81.72552825488852</v>
      </c>
      <c r="I167" s="116" t="n">
        <v>127.1627058410645</v>
      </c>
      <c r="J167" s="116" t="n">
        <v/>
      </c>
      <c r="K167" s="118" t="n">
        <v>0.441782160351925</v>
      </c>
      <c r="L167" s="118" t="n">
        <v>-0.1618640955888827</v>
      </c>
      <c r="M167" s="118" t="n">
        <v>-0.2129565782628154</v>
      </c>
      <c r="N167" t="n">
        <v>59.21526899730237</v>
      </c>
      <c r="O167" t="n">
        <v>1.888606423698464</v>
      </c>
      <c r="P167" t="n">
        <v>105.6554121633369</v>
      </c>
      <c r="Q167" t="n">
        <v>101.5610387550713</v>
      </c>
    </row>
    <row r="168">
      <c r="A168" s="115" t="n">
        <v>44650</v>
      </c>
      <c r="B168" s="116" t="n">
        <v>128.6798537389499</v>
      </c>
      <c r="C168" s="116" t="n">
        <v>129.4946393418497</v>
      </c>
      <c r="D168" s="116" t="n">
        <v>127.3650950520402</v>
      </c>
      <c r="E168" s="116" t="n">
        <v>128.2724609375</v>
      </c>
      <c r="F168" s="117" t="n">
        <v>5545800</v>
      </c>
      <c r="G168" s="118" t="n">
        <v>-0.004311922878348584</v>
      </c>
      <c r="H168" s="119" t="n">
        <v>81.37313407986113</v>
      </c>
      <c r="I168" s="116" t="n">
        <v>127.0131663513184</v>
      </c>
      <c r="J168" s="116" t="n">
        <v/>
      </c>
      <c r="K168" s="118" t="n">
        <v>0.4337908029764247</v>
      </c>
      <c r="L168" s="118" t="n">
        <v>-0.1654780729702785</v>
      </c>
      <c r="M168" s="118" t="n">
        <v>-0.2163502487992578</v>
      </c>
      <c r="N168" t="n">
        <v>58.15292173041566</v>
      </c>
      <c r="O168" t="n">
        <v>1.922678068377913</v>
      </c>
      <c r="P168" t="n">
        <v>105.0030305719539</v>
      </c>
      <c r="Q168" t="n">
        <v>100.439257003367</v>
      </c>
    </row>
    <row r="169">
      <c r="A169" s="115" t="n">
        <v>44651</v>
      </c>
      <c r="B169" s="116" t="n">
        <v>127.6151127054249</v>
      </c>
      <c r="C169" s="116" t="n">
        <v>128.4298984618606</v>
      </c>
      <c r="D169" s="116" t="n">
        <v>124.5319047439231</v>
      </c>
      <c r="E169" s="116" t="n">
        <v>124.5874557495117</v>
      </c>
      <c r="F169" s="117" t="n">
        <v>7206500</v>
      </c>
      <c r="G169" s="118" t="n">
        <v>-0.02872795268022321</v>
      </c>
      <c r="H169" s="119" t="n">
        <v>79.03545053457343</v>
      </c>
      <c r="I169" s="116" t="n">
        <v>126.8239215087891</v>
      </c>
      <c r="J169" s="116" t="n">
        <v/>
      </c>
      <c r="K169" s="118" t="n">
        <v>0.4443964472392929</v>
      </c>
      <c r="L169" s="118" t="n">
        <v>-0.1687700153999659</v>
      </c>
      <c r="M169" s="118" t="n">
        <v>-0.2388629017696213</v>
      </c>
      <c r="N169" t="n">
        <v>51.5464006419629</v>
      </c>
      <c r="O169" t="n">
        <v>1.626781849554692</v>
      </c>
      <c r="P169" t="n">
        <v>103.3868834299694</v>
      </c>
      <c r="Q169" t="n">
        <v>99.19433686886119</v>
      </c>
    </row>
    <row r="170">
      <c r="A170" s="115" t="n">
        <v>44652</v>
      </c>
      <c r="B170" s="116" t="n">
        <v>124.4856034209871</v>
      </c>
      <c r="C170" s="116" t="n">
        <v>125.254091938091</v>
      </c>
      <c r="D170" s="116" t="n">
        <v>122.9115970935848</v>
      </c>
      <c r="E170" s="116" t="n">
        <v>123.6245346069336</v>
      </c>
      <c r="F170" s="117" t="n">
        <v>5807500</v>
      </c>
      <c r="G170" s="118" t="n">
        <v>-0.007728877171343185</v>
      </c>
      <c r="H170" s="119" t="n">
        <v>78.42459524520994</v>
      </c>
      <c r="I170" s="116" t="n">
        <v>126.6593907165527</v>
      </c>
      <c r="J170" s="116" t="n">
        <v/>
      </c>
      <c r="K170" s="118" t="n">
        <v>0.4397892882270574</v>
      </c>
      <c r="L170" s="118" t="n">
        <v>-0.1689971294920537</v>
      </c>
      <c r="M170" s="118" t="n">
        <v>-0.2447456369123965</v>
      </c>
      <c r="N170" t="n">
        <v>49.94952908127728</v>
      </c>
      <c r="O170" t="n">
        <v>1.309588814757992</v>
      </c>
      <c r="P170" t="n">
        <v>103.6798966977979</v>
      </c>
      <c r="Q170" t="n">
        <v>99.00552296735732</v>
      </c>
    </row>
    <row r="171">
      <c r="A171" s="115" t="n">
        <v>44655</v>
      </c>
      <c r="B171" s="116" t="n">
        <v>123.1893619922057</v>
      </c>
      <c r="C171" s="116" t="n">
        <v>125.1892828259735</v>
      </c>
      <c r="D171" s="116" t="n">
        <v>123.0134410677643</v>
      </c>
      <c r="E171" s="116" t="n">
        <v>124.3837509155273</v>
      </c>
      <c r="F171" s="117" t="n">
        <v>5307300</v>
      </c>
      <c r="G171" s="118" t="n">
        <v>0.006141307718631195</v>
      </c>
      <c r="H171" s="119" t="n">
        <v>78.90622481731987</v>
      </c>
      <c r="I171" s="116" t="n">
        <v>126.5059786987305</v>
      </c>
      <c r="J171" s="116" t="n">
        <v/>
      </c>
      <c r="K171" s="118" t="n">
        <v>0.3934484795719256</v>
      </c>
      <c r="L171" s="118" t="n">
        <v>-0.1422149686796809</v>
      </c>
      <c r="M171" s="118" t="n">
        <v>-0.2401073874628368</v>
      </c>
      <c r="N171" t="n">
        <v>51.23234115293241</v>
      </c>
      <c r="O171" t="n">
        <v>1.102593102412963</v>
      </c>
      <c r="P171" t="n">
        <v>104.5680700360035</v>
      </c>
      <c r="Q171" t="n">
        <v>101.0439244144305</v>
      </c>
    </row>
    <row r="172">
      <c r="A172" s="115" t="n">
        <v>44656</v>
      </c>
      <c r="B172" s="116" t="n">
        <v>124.1060004064646</v>
      </c>
      <c r="C172" s="116" t="n">
        <v>124.6985680615695</v>
      </c>
      <c r="D172" s="116" t="n">
        <v>122.2357171334964</v>
      </c>
      <c r="E172" s="116" t="n">
        <v>122.4949645996094</v>
      </c>
      <c r="F172" s="117" t="n">
        <v>5707800</v>
      </c>
      <c r="G172" s="118" t="n">
        <v>-0.01518515322150638</v>
      </c>
      <c r="H172" s="119" t="n">
        <v>77.70802170333823</v>
      </c>
      <c r="I172" s="116" t="n">
        <v>126.2584405517578</v>
      </c>
      <c r="J172" s="116" t="n">
        <v/>
      </c>
      <c r="K172" s="118" t="n">
        <v>0.3842766556163159</v>
      </c>
      <c r="L172" s="118" t="n">
        <v>-0.1288226996194544</v>
      </c>
      <c r="M172" s="118" t="n">
        <v>-0.2516464732161043</v>
      </c>
      <c r="N172" t="n">
        <v>47.94035430154626</v>
      </c>
      <c r="O172" t="n">
        <v>0.8040156201976141</v>
      </c>
      <c r="P172" t="n">
        <v>103.2472380494471</v>
      </c>
      <c r="Q172" t="n">
        <v>98.80032662018834</v>
      </c>
    </row>
    <row r="173">
      <c r="A173" s="115" t="n">
        <v>44657</v>
      </c>
      <c r="B173" s="116" t="n">
        <v>120.4117069325128</v>
      </c>
      <c r="C173" s="116" t="n">
        <v>120.6431788742793</v>
      </c>
      <c r="D173" s="116" t="n">
        <v>116.9674033087933</v>
      </c>
      <c r="E173" s="116" t="n">
        <v>118.8469543457031</v>
      </c>
      <c r="F173" s="117" t="n">
        <v>6961000</v>
      </c>
      <c r="G173" s="118" t="n">
        <v>-0.02978089969518538</v>
      </c>
      <c r="H173" s="119" t="n">
        <v>75.39380690347983</v>
      </c>
      <c r="I173" s="116" t="n">
        <v>125.9475497436523</v>
      </c>
      <c r="J173" s="116" t="n">
        <v/>
      </c>
      <c r="K173" s="118" t="n">
        <v>0.3678107244589424</v>
      </c>
      <c r="L173" s="118" t="n">
        <v>-0.1547671434188098</v>
      </c>
      <c r="M173" s="118" t="n">
        <v>-0.2739331145337938</v>
      </c>
      <c r="N173" t="n">
        <v>42.28846419673776</v>
      </c>
      <c r="O173" t="n">
        <v>0.3495863077663076</v>
      </c>
      <c r="P173" t="n">
        <v>102.2148377602234</v>
      </c>
      <c r="Q173" t="n">
        <v>96.65522924493732</v>
      </c>
    </row>
    <row r="174">
      <c r="A174" s="115" t="n">
        <v>44658</v>
      </c>
      <c r="B174" s="116" t="n">
        <v>117.9858811514957</v>
      </c>
      <c r="C174" s="116" t="n">
        <v>120.3468907734002</v>
      </c>
      <c r="D174" s="116" t="n">
        <v>117.6710756301972</v>
      </c>
      <c r="E174" s="116" t="n">
        <v>119.7913665771484</v>
      </c>
      <c r="F174" s="117" t="n">
        <v>5320500</v>
      </c>
      <c r="G174" s="118" t="n">
        <v>0.007946457161184028</v>
      </c>
      <c r="H174" s="119" t="n">
        <v>75.99292056025692</v>
      </c>
      <c r="I174" s="116" t="n">
        <v>125.6830764770508</v>
      </c>
      <c r="J174" s="116" t="n">
        <v/>
      </c>
      <c r="K174" s="118" t="n">
        <v>0.3673518301692767</v>
      </c>
      <c r="L174" s="118" t="n">
        <v>-0.1480505367327621</v>
      </c>
      <c r="M174" s="118" t="n">
        <v>-0.2681634551322823</v>
      </c>
      <c r="N174" t="n">
        <v>44.12500344918413</v>
      </c>
      <c r="O174" t="n">
        <v>0.1135749193432323</v>
      </c>
      <c r="P174" t="n">
        <v>102.7298832602515</v>
      </c>
      <c r="Q174" t="n">
        <v>96.88509784675001</v>
      </c>
    </row>
    <row r="175">
      <c r="A175" s="115" t="n">
        <v>44659</v>
      </c>
      <c r="B175" s="116" t="n">
        <v>119.8469147268101</v>
      </c>
      <c r="C175" s="116" t="n">
        <v>120.300590690411</v>
      </c>
      <c r="D175" s="116" t="n">
        <v>118.4025250079298</v>
      </c>
      <c r="E175" s="116" t="n">
        <v>118.6525115966797</v>
      </c>
      <c r="F175" s="117" t="n">
        <v>4877400</v>
      </c>
      <c r="G175" s="118" t="n">
        <v>-0.0095069871311243</v>
      </c>
      <c r="H175" s="119" t="n">
        <v>75.270456842434</v>
      </c>
      <c r="I175" s="116" t="n">
        <v>125.3838171386719</v>
      </c>
      <c r="J175" s="116" t="n">
        <v/>
      </c>
      <c r="K175" s="118" t="n">
        <v>0.3543513565580357</v>
      </c>
      <c r="L175" s="118" t="n">
        <v>-0.1413701751553781</v>
      </c>
      <c r="M175" s="118" t="n">
        <v>-0.2751210157464262</v>
      </c>
      <c r="N175" t="n">
        <v>42.37383911993651</v>
      </c>
      <c r="O175" t="n">
        <v>-0.1063723455856833</v>
      </c>
      <c r="P175" t="n">
        <v>102.4552036759739</v>
      </c>
      <c r="Q175" t="n">
        <v>95.53070422655956</v>
      </c>
    </row>
    <row r="176">
      <c r="A176" s="115" t="n">
        <v>44662</v>
      </c>
      <c r="B176" s="116" t="n">
        <v>115.8285397374978</v>
      </c>
      <c r="C176" s="116" t="n">
        <v>117.467364779136</v>
      </c>
      <c r="D176" s="116" t="n">
        <v>115.1063485248282</v>
      </c>
      <c r="E176" s="116" t="n">
        <v>115.7174377441406</v>
      </c>
      <c r="F176" s="117" t="n">
        <v>6365400</v>
      </c>
      <c r="G176" s="118" t="n">
        <v>-0.02473671912243947</v>
      </c>
      <c r="H176" s="119" t="n">
        <v>73.408512693305</v>
      </c>
      <c r="I176" s="116" t="n">
        <v>125.0023913574219</v>
      </c>
      <c r="J176" s="116" t="n">
        <v/>
      </c>
      <c r="K176" s="118" t="n">
        <v>0.331433895790171</v>
      </c>
      <c r="L176" s="118" t="n">
        <v>-0.1576548292802343</v>
      </c>
      <c r="M176" s="118" t="n">
        <v>-0.2930521435776661</v>
      </c>
      <c r="N176" t="n">
        <v>38.16953336822257</v>
      </c>
      <c r="O176" t="n">
        <v>-0.4191089780772814</v>
      </c>
      <c r="P176" t="n">
        <v>100.7040075270984</v>
      </c>
      <c r="Q176" t="n">
        <v>93.2706896958189</v>
      </c>
    </row>
    <row r="177">
      <c r="A177" s="115" t="n">
        <v>44663</v>
      </c>
      <c r="B177" s="116" t="n">
        <v>115.9211333489169</v>
      </c>
      <c r="C177" s="116" t="n">
        <v>118.6062160661353</v>
      </c>
      <c r="D177" s="116" t="n">
        <v>115.124869388352</v>
      </c>
      <c r="E177" s="116" t="n">
        <v>115.7729949951172</v>
      </c>
      <c r="F177" s="117" t="n">
        <v>5146800</v>
      </c>
      <c r="G177" s="118" t="n">
        <v>0.0004801113130366019</v>
      </c>
      <c r="H177" s="119" t="n">
        <v>73.44375695072225</v>
      </c>
      <c r="I177" s="116" t="n">
        <v>124.5821694946289</v>
      </c>
      <c r="J177" s="116" t="n">
        <v/>
      </c>
      <c r="K177" s="118" t="n">
        <v>0.3283204081582707</v>
      </c>
      <c r="L177" s="118" t="n">
        <v>-0.15725040983429</v>
      </c>
      <c r="M177" s="118" t="n">
        <v>-0.2927127299140708</v>
      </c>
      <c r="N177" t="n">
        <v>38.29433719394174</v>
      </c>
      <c r="O177" t="n">
        <v>-0.5817996929755553</v>
      </c>
      <c r="P177" t="n">
        <v>100.3308722873531</v>
      </c>
      <c r="Q177" t="n">
        <v>92.87670516527113</v>
      </c>
    </row>
    <row r="178">
      <c r="A178" s="115" t="n">
        <v>44664</v>
      </c>
      <c r="B178" s="116" t="n">
        <v>115.7729904782455</v>
      </c>
      <c r="C178" s="116" t="n">
        <v>118.3839933207527</v>
      </c>
      <c r="D178" s="116" t="n">
        <v>115.7729904782455</v>
      </c>
      <c r="E178" s="116" t="n">
        <v>118.0414123535156</v>
      </c>
      <c r="F178" s="117" t="n">
        <v>5119300</v>
      </c>
      <c r="G178" s="118" t="n">
        <v>0.01959366567733789</v>
      </c>
      <c r="H178" s="119" t="n">
        <v>74.88278937050237</v>
      </c>
      <c r="I178" s="116" t="n">
        <v>124.2045452880859</v>
      </c>
      <c r="J178" s="116" t="n">
        <v/>
      </c>
      <c r="K178" s="118" t="n">
        <v>0.2882180686382775</v>
      </c>
      <c r="L178" s="118" t="n">
        <v>-0.1407378561148694</v>
      </c>
      <c r="M178" s="118" t="n">
        <v>-0.2788543796061701</v>
      </c>
      <c r="N178" t="n">
        <v>43.32455946599725</v>
      </c>
      <c r="O178" t="n">
        <v>-0.4993704158929211</v>
      </c>
      <c r="P178" t="n">
        <v>101.4800175061882</v>
      </c>
      <c r="Q178" t="n">
        <v>94.7646041444759</v>
      </c>
    </row>
    <row r="179">
      <c r="A179" s="115" t="n">
        <v>44665</v>
      </c>
      <c r="B179" s="116" t="n">
        <v>119.513599509775</v>
      </c>
      <c r="C179" s="116" t="n">
        <v>124.420807699603</v>
      </c>
      <c r="D179" s="116" t="n">
        <v>119.3376785664377</v>
      </c>
      <c r="E179" s="116" t="n">
        <v>123.5689926147461</v>
      </c>
      <c r="F179" s="117" t="n">
        <v>12811300</v>
      </c>
      <c r="G179" s="118" t="n">
        <v>0.04682746631899182</v>
      </c>
      <c r="H179" s="119" t="n">
        <v>78.38936066762172</v>
      </c>
      <c r="I179" s="116" t="n">
        <v>123.9284187316894</v>
      </c>
      <c r="J179" s="116" t="n">
        <v/>
      </c>
      <c r="K179" s="118" t="n">
        <v>0.3264927290291222</v>
      </c>
      <c r="L179" s="118" t="n">
        <v>-0.1005007870129039</v>
      </c>
      <c r="M179" s="118" t="n">
        <v>-0.2450849573560897</v>
      </c>
      <c r="N179" t="n">
        <v>53.31218938134455</v>
      </c>
      <c r="O179" t="n">
        <v>-0.05849542686261922</v>
      </c>
      <c r="P179" t="n">
        <v>100.2164144422056</v>
      </c>
      <c r="Q179" t="n">
        <v>92.59760349937959</v>
      </c>
    </row>
    <row r="180">
      <c r="A180" s="115" t="n">
        <v>44669</v>
      </c>
      <c r="B180" s="116" t="n">
        <v>122.217169550956</v>
      </c>
      <c r="C180" s="116" t="n">
        <v>123.5041528167165</v>
      </c>
      <c r="D180" s="116" t="n">
        <v>120.6524171651766</v>
      </c>
      <c r="E180" s="116" t="n">
        <v>121.8745956420898</v>
      </c>
      <c r="F180" s="117" t="n">
        <v>5298200</v>
      </c>
      <c r="G180" s="118" t="n">
        <v>-0.01371215332262932</v>
      </c>
      <c r="H180" s="119" t="n">
        <v>77.31447373528441</v>
      </c>
      <c r="I180" s="116" t="n">
        <v>123.6812222290039</v>
      </c>
      <c r="J180" s="116" t="n">
        <v/>
      </c>
      <c r="K180" s="118" t="n">
        <v>0.3142673460671055</v>
      </c>
      <c r="L180" s="118" t="n">
        <v>-0.1128348581349672</v>
      </c>
      <c r="M180" s="118" t="n">
        <v>-0.2554364681663822</v>
      </c>
      <c r="N180" t="n">
        <v>50.38128551081448</v>
      </c>
      <c r="O180" t="n">
        <v>0.1231786024319501</v>
      </c>
      <c r="P180" t="n">
        <v>100.2576115688282</v>
      </c>
      <c r="Q180" t="n">
        <v>92.66873983330373</v>
      </c>
    </row>
    <row r="181">
      <c r="A181" s="115" t="n">
        <v>44670</v>
      </c>
      <c r="B181" s="116" t="n">
        <v>123.2263626249423</v>
      </c>
      <c r="C181" s="116" t="n">
        <v>127.2910081399868</v>
      </c>
      <c r="D181" s="116" t="n">
        <v>122.9393397635761</v>
      </c>
      <c r="E181" s="116" t="n">
        <v>126.8928833007812</v>
      </c>
      <c r="F181" s="117" t="n">
        <v>7346100</v>
      </c>
      <c r="G181" s="118" t="n">
        <v>0.04117583022329496</v>
      </c>
      <c r="H181" s="119" t="n">
        <v>80.49796137961187</v>
      </c>
      <c r="I181" s="116" t="n">
        <v>123.5329135131836</v>
      </c>
      <c r="J181" s="116" t="n">
        <v/>
      </c>
      <c r="K181" s="118" t="n">
        <v>0.3440400368097262</v>
      </c>
      <c r="L181" s="118" t="n">
        <v>-0.07630509687350739</v>
      </c>
      <c r="M181" s="118" t="n">
        <v>-0.2247784465891444</v>
      </c>
      <c r="N181" t="n">
        <v>57.78379996706662</v>
      </c>
      <c r="O181" t="n">
        <v>0.5609739410694156</v>
      </c>
      <c r="P181" t="n">
        <v>101.8760383937088</v>
      </c>
      <c r="Q181" t="n">
        <v>94.73997475337394</v>
      </c>
    </row>
    <row r="182">
      <c r="A182" s="115" t="n">
        <v>44671</v>
      </c>
      <c r="B182" s="116" t="n">
        <v>127.7354544902584</v>
      </c>
      <c r="C182" s="116" t="n">
        <v>128.3743050416856</v>
      </c>
      <c r="D182" s="116" t="n">
        <v>125.6059102683985</v>
      </c>
      <c r="E182" s="116" t="n">
        <v>125.8003387451172</v>
      </c>
      <c r="F182" s="117" t="n">
        <v>5309700</v>
      </c>
      <c r="G182" s="118" t="n">
        <v>-0.008609975021801164</v>
      </c>
      <c r="H182" s="119" t="n">
        <v>79.80487594282751</v>
      </c>
      <c r="I182" s="116" t="n">
        <v>123.367373046875</v>
      </c>
      <c r="J182" s="116" t="n">
        <v/>
      </c>
      <c r="K182" s="118" t="n">
        <v>0.3382615461250364</v>
      </c>
      <c r="L182" s="118" t="n">
        <v>-0.08425808691719139</v>
      </c>
      <c r="M182" s="118" t="n">
        <v>-0.2314530848003737</v>
      </c>
      <c r="N182" t="n">
        <v>55.8309144478641</v>
      </c>
      <c r="O182" t="n">
        <v>0.7450935904478874</v>
      </c>
      <c r="P182" t="n">
        <v>101.800483189152</v>
      </c>
      <c r="Q182" t="n">
        <v>93.35820847540816</v>
      </c>
    </row>
    <row r="183">
      <c r="A183" s="115" t="n">
        <v>44672</v>
      </c>
      <c r="B183" s="116" t="n">
        <v>128.2817508715175</v>
      </c>
      <c r="C183" s="116" t="n">
        <v>128.8280212545222</v>
      </c>
      <c r="D183" s="116" t="n">
        <v>125.0689192416848</v>
      </c>
      <c r="E183" s="116" t="n">
        <v>125.4207611083984</v>
      </c>
      <c r="F183" s="117" t="n">
        <v>6562400</v>
      </c>
      <c r="G183" s="118" t="n">
        <v>-0.003017302183007664</v>
      </c>
      <c r="H183" s="119" t="n">
        <v>79.56408051643055</v>
      </c>
      <c r="I183" s="116" t="n">
        <v>123.2239865112305</v>
      </c>
      <c r="J183" s="116" t="n">
        <v/>
      </c>
      <c r="K183" s="118" t="n">
        <v>0.3385401328969788</v>
      </c>
      <c r="L183" s="118" t="n">
        <v>-0.08702115699060786</v>
      </c>
      <c r="M183" s="118" t="n">
        <v>-0.2337720230853494</v>
      </c>
      <c r="N183" t="n">
        <v>55.13375137760635</v>
      </c>
      <c r="O183" t="n">
        <v>0.8043640401866758</v>
      </c>
      <c r="P183" t="n">
        <v>100.2782249352751</v>
      </c>
      <c r="Q183" t="n">
        <v>91.42653724734626</v>
      </c>
    </row>
    <row r="184">
      <c r="A184" s="115" t="n">
        <v>44673</v>
      </c>
      <c r="B184" s="116" t="n">
        <v>124.3744977640289</v>
      </c>
      <c r="C184" s="116" t="n">
        <v>124.930021913204</v>
      </c>
      <c r="D184" s="116" t="n">
        <v>119.1710133554186</v>
      </c>
      <c r="E184" s="116" t="n">
        <v>119.5043334960938</v>
      </c>
      <c r="F184" s="117" t="n">
        <v>7321700</v>
      </c>
      <c r="G184" s="118" t="n">
        <v>-0.04717263362156798</v>
      </c>
      <c r="H184" s="119" t="n">
        <v>75.81083329679204</v>
      </c>
      <c r="I184" s="116" t="n">
        <v>122.9118328857422</v>
      </c>
      <c r="J184" s="116" t="n">
        <v/>
      </c>
      <c r="K184" s="118" t="n">
        <v>0.3789744023101647</v>
      </c>
      <c r="L184" s="118" t="n">
        <v>-0.1300887734561329</v>
      </c>
      <c r="M184" s="118" t="n">
        <v>-0.2699170147109395</v>
      </c>
      <c r="N184" t="n">
        <v>45.57993381176507</v>
      </c>
      <c r="O184" t="n">
        <v>0.4270922367026792</v>
      </c>
      <c r="P184" t="n">
        <v>97.5266846875106</v>
      </c>
      <c r="Q184" t="n">
        <v>89.03248842148582</v>
      </c>
    </row>
    <row r="185">
      <c r="A185" s="115" t="n">
        <v>44676</v>
      </c>
      <c r="B185" s="116" t="n">
        <v>118.3284451410661</v>
      </c>
      <c r="C185" s="116" t="n">
        <v>119.383956502707</v>
      </c>
      <c r="D185" s="116" t="n">
        <v>115.5970723202892</v>
      </c>
      <c r="E185" s="116" t="n">
        <v>118.4580688476562</v>
      </c>
      <c r="F185" s="117" t="n">
        <v>6512500</v>
      </c>
      <c r="G185" s="118" t="n">
        <v>-0.008755035217795637</v>
      </c>
      <c r="H185" s="119" t="n">
        <v>75.14710678138819</v>
      </c>
      <c r="I185" s="116" t="n">
        <v>122.6053579711914</v>
      </c>
      <c r="J185" s="116" t="n">
        <v/>
      </c>
      <c r="K185" s="118" t="n">
        <v>0.3766405776049896</v>
      </c>
      <c r="L185" s="118" t="n">
        <v>-0.1377048768808803</v>
      </c>
      <c r="M185" s="118" t="n">
        <v>-0.2763089169590587</v>
      </c>
      <c r="N185" t="n">
        <v>44.12380746180055</v>
      </c>
      <c r="O185" t="n">
        <v>0.1058104106442005</v>
      </c>
      <c r="P185" t="n">
        <v>98.09210525828843</v>
      </c>
      <c r="Q185" t="n">
        <v>90.17615629761877</v>
      </c>
    </row>
    <row r="186">
      <c r="A186" s="115" t="n">
        <v>44677</v>
      </c>
      <c r="B186" s="116" t="n">
        <v>117.5414403543204</v>
      </c>
      <c r="C186" s="116" t="n">
        <v>118.134007915514</v>
      </c>
      <c r="D186" s="116" t="n">
        <v>111.550952886127</v>
      </c>
      <c r="E186" s="116" t="n">
        <v>111.5879821777344</v>
      </c>
      <c r="F186" s="117" t="n">
        <v>7977900</v>
      </c>
      <c r="G186" s="118" t="n">
        <v>-0.05799593676271386</v>
      </c>
      <c r="H186" s="119" t="n">
        <v>70.7888799285939</v>
      </c>
      <c r="I186" s="116" t="n">
        <v>122.2472091674805</v>
      </c>
      <c r="J186" s="116" t="n">
        <v/>
      </c>
      <c r="K186" s="118" t="n">
        <v>0.4233682959498283</v>
      </c>
      <c r="L186" s="118" t="n">
        <v>-0.1877144903120932</v>
      </c>
      <c r="M186" s="118" t="n">
        <v>-0.318280059246841</v>
      </c>
      <c r="N186" t="n">
        <v>35.99276957548867</v>
      </c>
      <c r="O186" t="n">
        <v>-0.5354397372851585</v>
      </c>
      <c r="P186" t="n">
        <v>95.25127249604772</v>
      </c>
      <c r="Q186" t="n">
        <v>86.77246531803682</v>
      </c>
    </row>
    <row r="187">
      <c r="A187" s="115" t="n">
        <v>44678</v>
      </c>
      <c r="B187" s="116" t="n">
        <v>112.1157388444979</v>
      </c>
      <c r="C187" s="116" t="n">
        <v>114.8100754576331</v>
      </c>
      <c r="D187" s="116" t="n">
        <v>112.1157388444979</v>
      </c>
      <c r="E187" s="116" t="n">
        <v>112.2546234130859</v>
      </c>
      <c r="F187" s="117" t="n">
        <v>6007800</v>
      </c>
      <c r="G187" s="118" t="n">
        <v>0.005974131105711322</v>
      </c>
      <c r="H187" s="119" t="n">
        <v>71.21178197811378</v>
      </c>
      <c r="I187" s="116" t="n">
        <v>121.8763421630859</v>
      </c>
      <c r="J187" s="116" t="n">
        <v/>
      </c>
      <c r="K187" s="118" t="n">
        <v>0.4024159920876162</v>
      </c>
      <c r="L187" s="118" t="n">
        <v>-0.1828617901819481</v>
      </c>
      <c r="M187" s="118" t="n">
        <v>-0.3142073749434039</v>
      </c>
      <c r="N187" t="n">
        <v>37.20206663398898</v>
      </c>
      <c r="O187" t="n">
        <v>-0.8614276949630486</v>
      </c>
      <c r="P187" t="n">
        <v>95.51909082693349</v>
      </c>
      <c r="Q187" t="n">
        <v>86.66848693840728</v>
      </c>
    </row>
    <row r="188">
      <c r="A188" s="115" t="n">
        <v>44679</v>
      </c>
      <c r="B188" s="116" t="n">
        <v>114.0415992572392</v>
      </c>
      <c r="C188" s="116" t="n">
        <v>118.4858635472431</v>
      </c>
      <c r="D188" s="116" t="n">
        <v>113.513843490898</v>
      </c>
      <c r="E188" s="116" t="n">
        <v>117.6340484619141</v>
      </c>
      <c r="F188" s="117" t="n">
        <v>6551600</v>
      </c>
      <c r="G188" s="118" t="n">
        <v>0.04792163463087284</v>
      </c>
      <c r="H188" s="119" t="n">
        <v>74.62436697548232</v>
      </c>
      <c r="I188" s="116" t="n">
        <v>121.5393453979492</v>
      </c>
      <c r="J188" s="116" t="n">
        <v/>
      </c>
      <c r="K188" s="118" t="n">
        <v>0.4465690058147204</v>
      </c>
      <c r="L188" s="118" t="n">
        <v>-0.1437031914481219</v>
      </c>
      <c r="M188" s="118" t="n">
        <v>-0.2813430713328945</v>
      </c>
      <c r="N188" t="n">
        <v>46.05843853448464</v>
      </c>
      <c r="O188" t="n">
        <v>-0.6700043710043649</v>
      </c>
      <c r="P188" t="n">
        <v>97.93186131445478</v>
      </c>
      <c r="Q188" t="n">
        <v>89.74661217281728</v>
      </c>
    </row>
    <row r="189">
      <c r="A189" s="115" t="n">
        <v>44680</v>
      </c>
      <c r="B189" s="116" t="n">
        <v>116.8655441479673</v>
      </c>
      <c r="C189" s="116" t="n">
        <v>118.9302697193988</v>
      </c>
      <c r="D189" s="116" t="n">
        <v>115.0415442873821</v>
      </c>
      <c r="E189" s="116" t="n">
        <v>115.4581909179688</v>
      </c>
      <c r="F189" s="117" t="n">
        <v>5867900</v>
      </c>
      <c r="G189" s="118" t="n">
        <v>-0.01849683465284957</v>
      </c>
      <c r="H189" s="119" t="n">
        <v>73.24405239846325</v>
      </c>
      <c r="I189" s="116" t="n">
        <v>121.1420190429688</v>
      </c>
      <c r="J189" s="116" t="n">
        <v/>
      </c>
      <c r="K189" s="118" t="n">
        <v>0.4404729616870111</v>
      </c>
      <c r="L189" s="118" t="n">
        <v>-0.1468050240471266</v>
      </c>
      <c r="M189" s="118" t="n">
        <v>-0.2946359497145746</v>
      </c>
      <c r="N189" t="n">
        <v>43.39276419917355</v>
      </c>
      <c r="O189" t="n">
        <v>-0.6449458156556811</v>
      </c>
      <c r="P189" t="n">
        <v>94.31271668552461</v>
      </c>
      <c r="Q189" t="n">
        <v>85.7081207123064</v>
      </c>
    </row>
    <row r="190">
      <c r="A190" s="115" t="n">
        <v>44683</v>
      </c>
      <c r="B190" s="116" t="n">
        <v>115.2082001085492</v>
      </c>
      <c r="C190" s="116" t="n">
        <v>116.8285034895304</v>
      </c>
      <c r="D190" s="116" t="n">
        <v>113.6990057881474</v>
      </c>
      <c r="E190" s="116" t="n">
        <v>116.7359161376953</v>
      </c>
      <c r="F190" s="117" t="n">
        <v>5428400</v>
      </c>
      <c r="G190" s="118" t="n">
        <v>0.01106656192659705</v>
      </c>
      <c r="H190" s="119" t="n">
        <v>74.05461224008577</v>
      </c>
      <c r="I190" s="116" t="n">
        <v>120.8384219360352</v>
      </c>
      <c r="J190" s="116" t="n">
        <v/>
      </c>
      <c r="K190" s="118" t="n">
        <v>0.4430860537336517</v>
      </c>
      <c r="L190" s="118" t="n">
        <v>-0.1373630890102826</v>
      </c>
      <c r="M190" s="118" t="n">
        <v>-0.2868299947712957</v>
      </c>
      <c r="N190" t="n">
        <v>45.3914752629365</v>
      </c>
      <c r="O190" t="n">
        <v>-0.5036055393777754</v>
      </c>
      <c r="P190" t="n">
        <v>94.88042434076637</v>
      </c>
      <c r="Q190" t="n">
        <v>87.13910290893432</v>
      </c>
    </row>
    <row r="191">
      <c r="A191" s="115" t="n">
        <v>44684</v>
      </c>
      <c r="B191" s="116" t="n">
        <v>115.7544838824532</v>
      </c>
      <c r="C191" s="116" t="n">
        <v>116.4396459063808</v>
      </c>
      <c r="D191" s="116" t="n">
        <v>111.3102269021871</v>
      </c>
      <c r="E191" s="116" t="n">
        <v>113.7545700073242</v>
      </c>
      <c r="F191" s="117" t="n">
        <v>8201200</v>
      </c>
      <c r="G191" s="118" t="n">
        <v>-0.02553923615808573</v>
      </c>
      <c r="H191" s="119" t="n">
        <v>72.16331400949075</v>
      </c>
      <c r="I191" s="116" t="n">
        <v>120.4724263000488</v>
      </c>
      <c r="J191" s="116" t="n">
        <v/>
      </c>
      <c r="K191" s="118" t="n">
        <v>0.4491281191639756</v>
      </c>
      <c r="L191" s="118" t="n">
        <v>-0.1593941767987307</v>
      </c>
      <c r="M191" s="118" t="n">
        <v>-0.3050438119556949</v>
      </c>
      <c r="N191" t="n">
        <v>41.69238894872915</v>
      </c>
      <c r="O191" t="n">
        <v>-0.5674475887117656</v>
      </c>
      <c r="P191" t="n">
        <v>95.31537007358116</v>
      </c>
      <c r="Q191" t="n">
        <v>87.23212536728703</v>
      </c>
    </row>
    <row r="192">
      <c r="A192" s="115" t="n">
        <v>44685</v>
      </c>
      <c r="B192" s="116" t="n">
        <v>113.458285462468</v>
      </c>
      <c r="C192" s="116" t="n">
        <v>116.8470309461368</v>
      </c>
      <c r="D192" s="116" t="n">
        <v>111.180602450568</v>
      </c>
      <c r="E192" s="116" t="n">
        <v>116.7174072265625</v>
      </c>
      <c r="F192" s="117" t="n">
        <v>6924000</v>
      </c>
      <c r="G192" s="118" t="n">
        <v>0.02604587419254911</v>
      </c>
      <c r="H192" s="119" t="n">
        <v>74.04287060749937</v>
      </c>
      <c r="I192" s="116" t="n">
        <v>120.2536328125</v>
      </c>
      <c r="J192" s="116" t="n">
        <v/>
      </c>
      <c r="K192" s="118" t="n">
        <v>0.4593321679107108</v>
      </c>
      <c r="L192" s="118" t="n">
        <v>-0.1374998632821062</v>
      </c>
      <c r="M192" s="118" t="n">
        <v>-0.2869430705125594</v>
      </c>
      <c r="N192" t="n">
        <v>46.36984082804154</v>
      </c>
      <c r="O192" t="n">
        <v>-0.3759100164635529</v>
      </c>
      <c r="P192" t="n">
        <v>98.21800592732353</v>
      </c>
      <c r="Q192" t="n">
        <v>90.18163425825718</v>
      </c>
    </row>
    <row r="193">
      <c r="A193" s="115" t="n">
        <v>44686</v>
      </c>
      <c r="B193" s="116" t="n">
        <v>114.9119422856225</v>
      </c>
      <c r="C193" s="116" t="n">
        <v>115.5045099478934</v>
      </c>
      <c r="D193" s="116" t="n">
        <v>107.8844497906819</v>
      </c>
      <c r="E193" s="116" t="n">
        <v>109.8380737304688</v>
      </c>
      <c r="F193" s="117" t="n">
        <v>8411600</v>
      </c>
      <c r="G193" s="118" t="n">
        <v>-0.05894008151449204</v>
      </c>
      <c r="H193" s="119" t="n">
        <v>69.67877777832638</v>
      </c>
      <c r="I193" s="116" t="n">
        <v>119.9223785400391</v>
      </c>
      <c r="J193" s="116" t="n">
        <v/>
      </c>
      <c r="K193" s="118" t="n">
        <v>0.4931289135389699</v>
      </c>
      <c r="L193" s="118" t="n">
        <v>-0.1883356916465192</v>
      </c>
      <c r="M193" s="118" t="n">
        <v>-0.3289707040610225</v>
      </c>
      <c r="N193" t="n">
        <v>38.62257347237509</v>
      </c>
      <c r="O193" t="n">
        <v>-0.6615937279519497</v>
      </c>
      <c r="P193" t="n">
        <v>94.72706385502812</v>
      </c>
      <c r="Q193" t="n">
        <v>85.63971049963892</v>
      </c>
    </row>
    <row r="194">
      <c r="A194" s="115" t="n">
        <v>44687</v>
      </c>
      <c r="B194" s="116" t="n">
        <v>105.3104670242844</v>
      </c>
      <c r="C194" s="116" t="n">
        <v>107.3103878850475</v>
      </c>
      <c r="D194" s="116" t="n">
        <v>102.4587382226238</v>
      </c>
      <c r="E194" s="116" t="n">
        <v>106.0048828125</v>
      </c>
      <c r="F194" s="117" t="n">
        <v>11237500</v>
      </c>
      <c r="G194" s="118" t="n">
        <v>-0.03489856283691761</v>
      </c>
      <c r="H194" s="119" t="n">
        <v>67.24708857362984</v>
      </c>
      <c r="I194" s="116" t="n">
        <v>119.508179473877</v>
      </c>
      <c r="J194" s="116" t="n">
        <v/>
      </c>
      <c r="K194" s="118" t="n">
        <v>0.5033169442645209</v>
      </c>
      <c r="L194" s="118" t="n">
        <v>-0.2166616095140764</v>
      </c>
      <c r="M194" s="118" t="n">
        <v>-0.3523886621107615</v>
      </c>
      <c r="N194" t="n">
        <v>35.10325110735523</v>
      </c>
      <c r="O194" t="n">
        <v>-1.035508873623562</v>
      </c>
      <c r="P194" t="n">
        <v>94.16163588268245</v>
      </c>
      <c r="Q194" t="n">
        <v>84.61368590025229</v>
      </c>
    </row>
    <row r="195">
      <c r="A195" s="115" t="n">
        <v>44690</v>
      </c>
      <c r="B195" s="116" t="n">
        <v>104.5975284057827</v>
      </c>
      <c r="C195" s="116" t="n">
        <v>105.9493235200644</v>
      </c>
      <c r="D195" s="116" t="n">
        <v>102.3939112893277</v>
      </c>
      <c r="E195" s="116" t="n">
        <v>102.9679641723633</v>
      </c>
      <c r="F195" s="117" t="n">
        <v>7506000</v>
      </c>
      <c r="G195" s="118" t="n">
        <v>-0.0286488561617334</v>
      </c>
      <c r="H195" s="119" t="n">
        <v>65.32053640578856</v>
      </c>
      <c r="I195" s="116" t="n">
        <v>119.0031262207031</v>
      </c>
      <c r="J195" s="116" t="n">
        <v/>
      </c>
      <c r="K195" s="118" t="n">
        <v>0.5098245108718469</v>
      </c>
      <c r="L195" s="118" t="n">
        <v>-0.2391033583890715</v>
      </c>
      <c r="M195" s="118" t="n">
        <v>-0.370941986178658</v>
      </c>
      <c r="N195" t="n">
        <v>32.57100241118346</v>
      </c>
      <c r="O195" t="n">
        <v>-1.391948152393791</v>
      </c>
      <c r="P195" t="n">
        <v>91.14683666982438</v>
      </c>
      <c r="Q195" t="n">
        <v>81.3030259517314</v>
      </c>
    </row>
    <row r="196">
      <c r="A196" s="115" t="n">
        <v>44691</v>
      </c>
      <c r="B196" s="116" t="n">
        <v>104.6530936934073</v>
      </c>
      <c r="C196" s="116" t="n">
        <v>105.0327110704645</v>
      </c>
      <c r="D196" s="116" t="n">
        <v>100.3199386397735</v>
      </c>
      <c r="E196" s="116" t="n">
        <v>101.3754501342773</v>
      </c>
      <c r="F196" s="117" t="n">
        <v>7526900</v>
      </c>
      <c r="G196" s="118" t="n">
        <v>-0.01546611172597478</v>
      </c>
      <c r="H196" s="119" t="n">
        <v>64.31028169173604</v>
      </c>
      <c r="I196" s="116" t="n">
        <v>118.5077925109863</v>
      </c>
      <c r="J196" s="116" t="n">
        <v/>
      </c>
      <c r="K196" s="118" t="n">
        <v>0.5064947446689485</v>
      </c>
      <c r="L196" s="118" t="n">
        <v>-0.2508714708601451</v>
      </c>
      <c r="M196" s="118" t="n">
        <v>-0.3806710677025387</v>
      </c>
      <c r="N196" t="n">
        <v>31.29608000340306</v>
      </c>
      <c r="O196" t="n">
        <v>-1.623397701661073</v>
      </c>
      <c r="P196" t="n">
        <v>91.35743347970424</v>
      </c>
      <c r="Q196" t="n">
        <v>82.29072197206587</v>
      </c>
    </row>
    <row r="197">
      <c r="A197" s="115" t="n">
        <v>44692</v>
      </c>
      <c r="B197" s="116" t="n">
        <v>102.4957575511908</v>
      </c>
      <c r="C197" s="116" t="n">
        <v>102.9124112219939</v>
      </c>
      <c r="D197" s="116" t="n">
        <v>99.61624646419695</v>
      </c>
      <c r="E197" s="116" t="n">
        <v>99.92179107666016</v>
      </c>
      <c r="F197" s="117" t="n">
        <v>6611800</v>
      </c>
      <c r="G197" s="118" t="n">
        <v>-0.01433935983210666</v>
      </c>
      <c r="H197" s="119" t="n">
        <v>63.38811342165409</v>
      </c>
      <c r="I197" s="116" t="n">
        <v>118.0633851623535</v>
      </c>
      <c r="J197" s="116" t="n">
        <v/>
      </c>
      <c r="K197" s="118" t="n">
        <v>0.5066696407966487</v>
      </c>
      <c r="L197" s="118" t="n">
        <v>-0.2616134943999783</v>
      </c>
      <c r="M197" s="118" t="n">
        <v>-0.3895518481171864</v>
      </c>
      <c r="N197" t="n">
        <v>30.13647763761934</v>
      </c>
      <c r="O197" t="n">
        <v>-1.751811689899884</v>
      </c>
      <c r="P197" t="n">
        <v>89.90610445048129</v>
      </c>
      <c r="Q197" t="n">
        <v>79.85014048525818</v>
      </c>
    </row>
    <row r="198">
      <c r="A198" s="115" t="n">
        <v>44693</v>
      </c>
      <c r="B198" s="116" t="n">
        <v>97.38487398072679</v>
      </c>
      <c r="C198" s="116" t="n">
        <v>101.736543586986</v>
      </c>
      <c r="D198" s="116" t="n">
        <v>97.21821390290616</v>
      </c>
      <c r="E198" s="116" t="n">
        <v>99.90328979492188</v>
      </c>
      <c r="F198" s="117" t="n">
        <v>10245400</v>
      </c>
      <c r="G198" s="118" t="n">
        <v>-0.0001851576271695299</v>
      </c>
      <c r="H198" s="119" t="n">
        <v>63.37637662898219</v>
      </c>
      <c r="I198" s="116" t="n">
        <v>117.5546824645996</v>
      </c>
      <c r="J198" s="116" t="n">
        <v/>
      </c>
      <c r="K198" s="118" t="n">
        <v>0.4977646994576874</v>
      </c>
      <c r="L198" s="118" t="n">
        <v>-0.2617502122932891</v>
      </c>
      <c r="M198" s="118" t="n">
        <v>-0.389664877248499</v>
      </c>
      <c r="N198" t="n">
        <v>30.12118032729896</v>
      </c>
      <c r="O198" t="n">
        <v>-1.713332161496341</v>
      </c>
      <c r="P198" t="n">
        <v>89.81225997178075</v>
      </c>
      <c r="Q198" t="n">
        <v>79.66134372917102</v>
      </c>
    </row>
    <row r="199">
      <c r="A199" s="115" t="n">
        <v>44694</v>
      </c>
      <c r="B199" s="116" t="n">
        <v>102.0883761756365</v>
      </c>
      <c r="C199" s="116" t="n">
        <v>104.7271546146808</v>
      </c>
      <c r="D199" s="116" t="n">
        <v>100.6162111113514</v>
      </c>
      <c r="E199" s="116" t="n">
        <v>104.6345672607422</v>
      </c>
      <c r="F199" s="117" t="n">
        <v>9618800</v>
      </c>
      <c r="G199" s="118" t="n">
        <v>0.04735857523343356</v>
      </c>
      <c r="H199" s="119" t="n">
        <v>66.37779152958827</v>
      </c>
      <c r="I199" s="116" t="n">
        <v>117.1721983337402</v>
      </c>
      <c r="J199" s="116" t="n">
        <v/>
      </c>
      <c r="K199" s="118" t="n">
        <v>0.4985412732720199</v>
      </c>
      <c r="L199" s="118" t="n">
        <v>-0.2076401434013133</v>
      </c>
      <c r="M199" s="118" t="n">
        <v>-0.3607602754200652</v>
      </c>
      <c r="N199" t="n">
        <v>38.6916305515353</v>
      </c>
      <c r="O199" t="n">
        <v>-1.26523935670191</v>
      </c>
      <c r="P199" t="n">
        <v>91.95945480347318</v>
      </c>
      <c r="Q199" t="n">
        <v>82.61360445952292</v>
      </c>
    </row>
    <row r="200">
      <c r="A200" s="115" t="n">
        <v>44697</v>
      </c>
      <c r="B200" s="116" t="n">
        <v>104.6067856616556</v>
      </c>
      <c r="C200" s="116" t="n">
        <v>105.0326931161098</v>
      </c>
      <c r="D200" s="116" t="n">
        <v>103.2920198821223</v>
      </c>
      <c r="E200" s="116" t="n">
        <v>104.2549438476562</v>
      </c>
      <c r="F200" s="117" t="n">
        <v>5722500</v>
      </c>
      <c r="G200" s="118" t="n">
        <v>-0.003628087954336778</v>
      </c>
      <c r="H200" s="119" t="n">
        <v>66.13696706370428</v>
      </c>
      <c r="I200" s="116" t="n">
        <v>116.8281382751465</v>
      </c>
      <c r="J200" s="116" t="n">
        <v/>
      </c>
      <c r="K200" s="118" t="n">
        <v>0.4982432664118028</v>
      </c>
      <c r="L200" s="118" t="n">
        <v>-0.2105148946525391</v>
      </c>
      <c r="M200" s="118" t="n">
        <v>-0.3630794933647472</v>
      </c>
      <c r="N200" t="n">
        <v>38.28588291572015</v>
      </c>
      <c r="O200" t="n">
        <v>-0.9071806687290271</v>
      </c>
      <c r="P200" t="n">
        <v>91.58633436686358</v>
      </c>
      <c r="Q200" t="n">
        <v>81.65596435467869</v>
      </c>
    </row>
    <row r="201">
      <c r="A201" s="115" t="n">
        <v>44698</v>
      </c>
      <c r="B201" s="116" t="n">
        <v>106.9400301621098</v>
      </c>
      <c r="C201" s="116" t="n">
        <v>108.4214490805673</v>
      </c>
      <c r="D201" s="116" t="n">
        <v>104.6901227514654</v>
      </c>
      <c r="E201" s="116" t="n">
        <v>107.3103866577148</v>
      </c>
      <c r="F201" s="117" t="n">
        <v>6026100</v>
      </c>
      <c r="G201" s="118" t="n">
        <v>0.02930741408794391</v>
      </c>
      <c r="H201" s="119" t="n">
        <v>68.07527054396097</v>
      </c>
      <c r="I201" s="116" t="n">
        <v>116.6699964904785</v>
      </c>
      <c r="J201" s="116" t="n">
        <v>138.9754967880249</v>
      </c>
      <c r="K201" s="118" t="n">
        <v>0.4845176872214832</v>
      </c>
      <c r="L201" s="118" t="n">
        <v>-0.1670256283734824</v>
      </c>
      <c r="M201" s="118" t="n">
        <v>-0.3444130003356849</v>
      </c>
      <c r="N201" t="n">
        <v>43.42804765244681</v>
      </c>
      <c r="O201" t="n">
        <v>-0.4030380993487945</v>
      </c>
      <c r="P201" t="n">
        <v>93.47031464286951</v>
      </c>
      <c r="Q201" t="n">
        <v>83.77098009631439</v>
      </c>
    </row>
    <row r="202">
      <c r="A202" s="115" t="n">
        <v>44699</v>
      </c>
      <c r="B202" s="116" t="n">
        <v>104.1623693046801</v>
      </c>
      <c r="C202" s="116" t="n">
        <v>104.9586333151485</v>
      </c>
      <c r="D202" s="116" t="n">
        <v>100.718065829438</v>
      </c>
      <c r="E202" s="116" t="n">
        <v>101.2643432617188</v>
      </c>
      <c r="F202" s="117" t="n">
        <v>8188300</v>
      </c>
      <c r="G202" s="118" t="n">
        <v>-0.0563416420749745</v>
      </c>
      <c r="H202" s="119" t="n">
        <v>64.23979801681607</v>
      </c>
      <c r="I202" s="116" t="n">
        <v>116.4507466125488</v>
      </c>
      <c r="J202" s="116" t="n">
        <v>138.693643989563</v>
      </c>
      <c r="K202" s="118" t="n">
        <v>0.5141613082201663</v>
      </c>
      <c r="L202" s="118" t="n">
        <v>-0.2139567722772905</v>
      </c>
      <c r="M202" s="118" t="n">
        <v>-0.3813498484197781</v>
      </c>
      <c r="N202" t="n">
        <v>36.87971406810089</v>
      </c>
      <c r="O202" t="n">
        <v>-0.4136779513449733</v>
      </c>
      <c r="P202" t="n">
        <v>89.70238369712899</v>
      </c>
      <c r="Q202" t="n">
        <v>79.65863475333104</v>
      </c>
    </row>
    <row r="203">
      <c r="A203" s="115" t="n">
        <v>44700</v>
      </c>
      <c r="B203" s="116" t="n">
        <v>100.8754638655572</v>
      </c>
      <c r="C203" s="116" t="n">
        <v>101.0236092908677</v>
      </c>
      <c r="D203" s="116" t="n">
        <v>98.40334535838095</v>
      </c>
      <c r="E203" s="116" t="n">
        <v>98.55149078369141</v>
      </c>
      <c r="F203" s="117" t="n">
        <v>7702000</v>
      </c>
      <c r="G203" s="118" t="n">
        <v>-0.02678980962742183</v>
      </c>
      <c r="H203" s="119" t="n">
        <v>62.51882605744154</v>
      </c>
      <c r="I203" s="116" t="n">
        <v>116.0709474182129</v>
      </c>
      <c r="J203" s="116" t="n">
        <v>138.3950968933106</v>
      </c>
      <c r="K203" s="118" t="n">
        <v>0.5166216505665887</v>
      </c>
      <c r="L203" s="118" t="n">
        <v>-0.235014720706906</v>
      </c>
      <c r="M203" s="118" t="n">
        <v>-0.397923368206588</v>
      </c>
      <c r="N203" t="n">
        <v>34.37508255527455</v>
      </c>
      <c r="O203" t="n">
        <v>-0.5327563802713886</v>
      </c>
      <c r="P203" t="n">
        <v>89.15298011916668</v>
      </c>
      <c r="Q203" t="n">
        <v>79.23179103166117</v>
      </c>
    </row>
    <row r="204">
      <c r="A204" s="115" t="n">
        <v>44701</v>
      </c>
      <c r="B204" s="116" t="n">
        <v>100.6162078900508</v>
      </c>
      <c r="C204" s="116" t="n">
        <v>101.5606172362912</v>
      </c>
      <c r="D204" s="116" t="n">
        <v>97.28301380723779</v>
      </c>
      <c r="E204" s="116" t="n">
        <v>99.99586486816406</v>
      </c>
      <c r="F204" s="117" t="n">
        <v>7621900</v>
      </c>
      <c r="G204" s="118" t="n">
        <v>0.01465603486042522</v>
      </c>
      <c r="H204" s="119" t="n">
        <v>63.43510415157225</v>
      </c>
      <c r="I204" s="116" t="n">
        <v>115.7370724487305</v>
      </c>
      <c r="J204" s="116" t="n">
        <v>138.0948419189453</v>
      </c>
      <c r="K204" s="118" t="n">
        <v>0.5064777319444057</v>
      </c>
      <c r="L204" s="118" t="n">
        <v>-0.2238030697858744</v>
      </c>
      <c r="M204" s="118" t="n">
        <v>-0.3890993121023764</v>
      </c>
      <c r="N204" t="n">
        <v>36.83472990955539</v>
      </c>
      <c r="O204" t="n">
        <v>-0.4470409736655547</v>
      </c>
      <c r="P204" t="n">
        <v>89.1919123660288</v>
      </c>
      <c r="Q204" t="n">
        <v>78.98553141147502</v>
      </c>
    </row>
    <row r="205">
      <c r="A205" s="115" t="n">
        <v>44704</v>
      </c>
      <c r="B205" s="116" t="n">
        <v>99.50515180252745</v>
      </c>
      <c r="C205" s="116" t="n">
        <v>100.690286922973</v>
      </c>
      <c r="D205" s="116" t="n">
        <v>97.97743569159329</v>
      </c>
      <c r="E205" s="116" t="n">
        <v>100.5791778564453</v>
      </c>
      <c r="F205" s="117" t="n">
        <v>7136400</v>
      </c>
      <c r="G205" s="118" t="n">
        <v>0.005833371100397944</v>
      </c>
      <c r="H205" s="119" t="n">
        <v>63.80514465488076</v>
      </c>
      <c r="I205" s="116" t="n">
        <v>115.4778239440918</v>
      </c>
      <c r="J205" s="116" t="n">
        <v>137.8023365783691</v>
      </c>
      <c r="K205" s="118" t="n">
        <v>0.5089773505932907</v>
      </c>
      <c r="L205" s="118" t="n">
        <v>-0.2192752250449458</v>
      </c>
      <c r="M205" s="118" t="n">
        <v>-0.3855357016843811</v>
      </c>
      <c r="N205" t="n">
        <v>37.84786365099037</v>
      </c>
      <c r="O205" t="n">
        <v>-0.2913901124734393</v>
      </c>
      <c r="P205" t="n">
        <v>90.8606920569556</v>
      </c>
      <c r="Q205" t="n">
        <v>80.29886175864827</v>
      </c>
    </row>
    <row r="206">
      <c r="A206" s="115" t="n">
        <v>44705</v>
      </c>
      <c r="B206" s="116" t="n">
        <v>99.17184089324715</v>
      </c>
      <c r="C206" s="116" t="n">
        <v>99.98661959836487</v>
      </c>
      <c r="D206" s="116" t="n">
        <v>96.96823051515588</v>
      </c>
      <c r="E206" s="116" t="n">
        <v>99.3385009765625</v>
      </c>
      <c r="F206" s="117" t="n">
        <v>6023400</v>
      </c>
      <c r="G206" s="118" t="n">
        <v>-0.01233532532601933</v>
      </c>
      <c r="H206" s="119" t="n">
        <v>63.01808743808909</v>
      </c>
      <c r="I206" s="116" t="n">
        <v>115.2874615478516</v>
      </c>
      <c r="J206" s="116" t="n">
        <v>137.5083689880371</v>
      </c>
      <c r="K206" s="118" t="n">
        <v>0.4736608581502538</v>
      </c>
      <c r="L206" s="118" t="n">
        <v>-0.2289057191340995</v>
      </c>
      <c r="M206" s="118" t="n">
        <v>-0.3931153187053285</v>
      </c>
      <c r="N206" t="n">
        <v>36.50663759383431</v>
      </c>
      <c r="O206" t="n">
        <v>-0.2158031737709072</v>
      </c>
      <c r="P206" t="n">
        <v>90.16708373267871</v>
      </c>
      <c r="Q206" t="n">
        <v>78.59152973551055</v>
      </c>
    </row>
    <row r="207">
      <c r="A207" s="115" t="n">
        <v>44706</v>
      </c>
      <c r="B207" s="116" t="n">
        <v>95.79234714156995</v>
      </c>
      <c r="C207" s="116" t="n">
        <v>100.8199179787544</v>
      </c>
      <c r="D207" s="116" t="n">
        <v>95.79234714156995</v>
      </c>
      <c r="E207" s="116" t="n">
        <v>100.1810531616211</v>
      </c>
      <c r="F207" s="117" t="n">
        <v>7158800</v>
      </c>
      <c r="G207" s="118" t="n">
        <v>0.008481627735225983</v>
      </c>
      <c r="H207" s="119" t="n">
        <v>63.55258339632488</v>
      </c>
      <c r="I207" s="116" t="n">
        <v>115.0800627136231</v>
      </c>
      <c r="J207" s="116" t="n">
        <v>137.2163129043579</v>
      </c>
      <c r="K207" s="118" t="n">
        <v>0.4745403393136812</v>
      </c>
      <c r="L207" s="118" t="n">
        <v>-0.2223655844950333</v>
      </c>
      <c r="M207" s="118" t="n">
        <v>-0.3879679487603758</v>
      </c>
      <c r="N207" t="n">
        <v>38.11061980893667</v>
      </c>
      <c r="O207" t="n">
        <v>-0.06092247161006892</v>
      </c>
      <c r="P207" t="n">
        <v>90.96369967664765</v>
      </c>
      <c r="Q207" t="n">
        <v>79.69144250820304</v>
      </c>
    </row>
    <row r="208">
      <c r="A208" s="115" t="n">
        <v>44707</v>
      </c>
      <c r="B208" s="116" t="n">
        <v>101.847643547994</v>
      </c>
      <c r="C208" s="116" t="n">
        <v>105.0882503881574</v>
      </c>
      <c r="D208" s="116" t="n">
        <v>101.847643547994</v>
      </c>
      <c r="E208" s="116" t="n">
        <v>104.5697555541992</v>
      </c>
      <c r="F208" s="117" t="n">
        <v>6520300</v>
      </c>
      <c r="G208" s="118" t="n">
        <v>0.04380770868417483</v>
      </c>
      <c r="H208" s="119" t="n">
        <v>66.33667645587781</v>
      </c>
      <c r="I208" s="116" t="n">
        <v>114.8532203674316</v>
      </c>
      <c r="J208" s="116" t="n">
        <v>136.9508029174805</v>
      </c>
      <c r="K208" s="118" t="n">
        <v>0.4686145991081996</v>
      </c>
      <c r="L208" s="118" t="n">
        <v>-0.1882992025578031</v>
      </c>
      <c r="M208" s="118" t="n">
        <v>-0.3611562269542923</v>
      </c>
      <c r="N208" t="n">
        <v>45.79229978302742</v>
      </c>
      <c r="O208" t="n">
        <v>0.3619847994020464</v>
      </c>
      <c r="P208" t="n">
        <v>92.78128788908833</v>
      </c>
      <c r="Q208" t="n">
        <v>81.89948070819146</v>
      </c>
    </row>
    <row r="209">
      <c r="A209" s="115" t="n">
        <v>44708</v>
      </c>
      <c r="B209" s="116" t="n">
        <v>105.754896744868</v>
      </c>
      <c r="C209" s="116" t="n">
        <v>107.4122366150456</v>
      </c>
      <c r="D209" s="116" t="n">
        <v>105.5604611709092</v>
      </c>
      <c r="E209" s="116" t="n">
        <v>107.3937149047852</v>
      </c>
      <c r="F209" s="117" t="n">
        <v>5043000</v>
      </c>
      <c r="G209" s="118" t="n">
        <v>0.02700550781265099</v>
      </c>
      <c r="H209" s="119" t="n">
        <v>68.12813209017233</v>
      </c>
      <c r="I209" s="116" t="n">
        <v>114.6417475891113</v>
      </c>
      <c r="J209" s="116" t="n">
        <v>136.7023128128052</v>
      </c>
      <c r="K209" s="118" t="n">
        <v>0.479523677251885</v>
      </c>
      <c r="L209" s="118" t="n">
        <v>-0.1663788103309426</v>
      </c>
      <c r="M209" s="118" t="n">
        <v>-0.343903926450243</v>
      </c>
      <c r="N209" t="n">
        <v>50.08543311645955</v>
      </c>
      <c r="O209" t="n">
        <v>0.8300331512703067</v>
      </c>
      <c r="P209" t="n">
        <v>95.0589797634473</v>
      </c>
      <c r="Q209" t="n">
        <v>84.57263119994344</v>
      </c>
    </row>
    <row r="210">
      <c r="A210" s="115" t="n">
        <v>44712</v>
      </c>
      <c r="B210" s="116" t="n">
        <v>108.7917935637952</v>
      </c>
      <c r="C210" s="116" t="n">
        <v>110.9120770264586</v>
      </c>
      <c r="D210" s="116" t="n">
        <v>105.9678335435758</v>
      </c>
      <c r="E210" s="116" t="n">
        <v>110.0417404174805</v>
      </c>
      <c r="F210" s="117" t="n">
        <v>13774600</v>
      </c>
      <c r="G210" s="118" t="n">
        <v>0.02465717397934353</v>
      </c>
      <c r="H210" s="119" t="n">
        <v>69.80797929600739</v>
      </c>
      <c r="I210" s="116" t="n">
        <v>114.4123124694824</v>
      </c>
      <c r="J210" s="116" t="n">
        <v>136.4622298431397</v>
      </c>
      <c r="K210" s="118" t="n">
        <v>0.4872425877615595</v>
      </c>
      <c r="L210" s="118" t="n">
        <v>-0.1458240676244055</v>
      </c>
      <c r="M210" s="118" t="n">
        <v>-0.3277264514175624</v>
      </c>
      <c r="N210" t="n">
        <v>53.78179809691594</v>
      </c>
      <c r="O210" t="n">
        <v>1.288719690102136</v>
      </c>
      <c r="P210" t="n">
        <v>94.52559317830051</v>
      </c>
      <c r="Q210" t="n">
        <v>84.34828342231093</v>
      </c>
    </row>
    <row r="211">
      <c r="A211" s="115" t="n">
        <v>44713</v>
      </c>
      <c r="B211" s="116" t="n">
        <v>110.9491182130093</v>
      </c>
      <c r="C211" s="116" t="n">
        <v>111.8009331511913</v>
      </c>
      <c r="D211" s="116" t="n">
        <v>108.8936465105547</v>
      </c>
      <c r="E211" s="116" t="n">
        <v>109.8843460083008</v>
      </c>
      <c r="F211" s="117" t="n">
        <v>5543100</v>
      </c>
      <c r="G211" s="118" t="n">
        <v>-0.001430315520115855</v>
      </c>
      <c r="H211" s="119" t="n">
        <v>69.70813185979239</v>
      </c>
      <c r="I211" s="116" t="n">
        <v>114.1991728210449</v>
      </c>
      <c r="J211" s="116" t="n">
        <v>136.2182754898071</v>
      </c>
      <c r="K211" s="118" t="n">
        <v>0.4795764584156552</v>
      </c>
      <c r="L211" s="118" t="n">
        <v>-0.1470458087173917</v>
      </c>
      <c r="M211" s="118" t="n">
        <v>-0.3286880147078632</v>
      </c>
      <c r="N211" t="n">
        <v>53.5280627996172</v>
      </c>
      <c r="O211" t="n">
        <v>1.535520721285521</v>
      </c>
      <c r="P211" t="n">
        <v>93.7610260230983</v>
      </c>
      <c r="Q211" t="n">
        <v>83.72444743536717</v>
      </c>
    </row>
    <row r="212">
      <c r="A212" s="115" t="n">
        <v>44714</v>
      </c>
      <c r="B212" s="116" t="n">
        <v>110.6528308344164</v>
      </c>
      <c r="C212" s="116" t="n">
        <v>114.4211931444944</v>
      </c>
      <c r="D212" s="116" t="n">
        <v>110.4213589306918</v>
      </c>
      <c r="E212" s="116" t="n">
        <v>114.2637939453125</v>
      </c>
      <c r="F212" s="117" t="n">
        <v>5838100</v>
      </c>
      <c r="G212" s="118" t="n">
        <v>0.03985506667784056</v>
      </c>
      <c r="H212" s="119" t="n">
        <v>72.48635410305212</v>
      </c>
      <c r="I212" s="116" t="n">
        <v>114.0199212646484</v>
      </c>
      <c r="J212" s="116" t="n">
        <v>136.0040436935425</v>
      </c>
      <c r="K212" s="118" t="n">
        <v>0.4923520687229244</v>
      </c>
      <c r="L212" s="118" t="n">
        <v>-0.1130512625506797</v>
      </c>
      <c r="M212" s="118" t="n">
        <v>-0.3019328307724117</v>
      </c>
      <c r="N212" t="n">
        <v>59.28410888270761</v>
      </c>
      <c r="O212" t="n">
        <v>1.922609220620563</v>
      </c>
      <c r="P212" t="n">
        <v>95.54656544677226</v>
      </c>
      <c r="Q212" t="n">
        <v>86.01731258452159</v>
      </c>
    </row>
    <row r="213">
      <c r="A213" s="115" t="n">
        <v>44715</v>
      </c>
      <c r="B213" s="116" t="n">
        <v>111.5767202243472</v>
      </c>
      <c r="C213" s="116" t="n">
        <v>113.7393852639095</v>
      </c>
      <c r="D213" s="116" t="n">
        <v>111.3818029190146</v>
      </c>
      <c r="E213" s="116" t="n">
        <v>112.2635726928711</v>
      </c>
      <c r="F213" s="117" t="n">
        <v>5201500</v>
      </c>
      <c r="G213" s="118" t="n">
        <v>-0.01750529352630048</v>
      </c>
      <c r="H213" s="119" t="n">
        <v>71.21745919782684</v>
      </c>
      <c r="I213" s="116" t="n">
        <v>113.8023315429687</v>
      </c>
      <c r="J213" s="116" t="n">
        <v>135.7883264160156</v>
      </c>
      <c r="K213" s="118" t="n">
        <v>0.4471271729623685</v>
      </c>
      <c r="L213" s="118" t="n">
        <v>-0.1285775605425117</v>
      </c>
      <c r="M213" s="118" t="n">
        <v>-0.3141527014708143</v>
      </c>
      <c r="N213" t="n">
        <v>55.87977987588167</v>
      </c>
      <c r="O213" t="n">
        <v>1.965817769486516</v>
      </c>
      <c r="P213" t="n">
        <v>93.9785136926414</v>
      </c>
      <c r="Q213" t="n">
        <v>83.7791841782095</v>
      </c>
    </row>
    <row r="214">
      <c r="A214" s="115" t="n">
        <v>44718</v>
      </c>
      <c r="B214" s="116" t="n">
        <v>112.7740788044156</v>
      </c>
      <c r="C214" s="116" t="n">
        <v>113.3681145377736</v>
      </c>
      <c r="D214" s="116" t="n">
        <v>110.8527429302656</v>
      </c>
      <c r="E214" s="116" t="n">
        <v>111.5952911376953</v>
      </c>
      <c r="F214" s="117" t="n">
        <v>3963400</v>
      </c>
      <c r="G214" s="118" t="n">
        <v>-0.005952790732966062</v>
      </c>
      <c r="H214" s="119" t="n">
        <v>70.79351656668862</v>
      </c>
      <c r="I214" s="116" t="n">
        <v>113.5884123229981</v>
      </c>
      <c r="J214" s="116" t="n">
        <v>135.5840895080566</v>
      </c>
      <c r="K214" s="118" t="n">
        <v>0.4272648681140602</v>
      </c>
      <c r="L214" s="118" t="n">
        <v>-0.1337649559646129</v>
      </c>
      <c r="M214" s="118" t="n">
        <v>-0.3182354069137286</v>
      </c>
      <c r="N214" t="n">
        <v>54.74859822009349</v>
      </c>
      <c r="O214" t="n">
        <v>1.871744747414649</v>
      </c>
      <c r="P214" t="n">
        <v>94.26465090394231</v>
      </c>
      <c r="Q214" t="n">
        <v>84.05824298055929</v>
      </c>
    </row>
    <row r="215">
      <c r="A215" s="115" t="n">
        <v>44719</v>
      </c>
      <c r="B215" s="116" t="n">
        <v>110.138040154638</v>
      </c>
      <c r="C215" s="116" t="n">
        <v>113.2103192105046</v>
      </c>
      <c r="D215" s="116" t="n">
        <v>109.9523995721078</v>
      </c>
      <c r="E215" s="116" t="n">
        <v>112.9318618774414</v>
      </c>
      <c r="F215" s="117" t="n">
        <v>5373600</v>
      </c>
      <c r="G215" s="118" t="n">
        <v>0.01197694567682905</v>
      </c>
      <c r="H215" s="119" t="n">
        <v>71.64140666887955</v>
      </c>
      <c r="I215" s="116" t="n">
        <v>113.3712255859375</v>
      </c>
      <c r="J215" s="116" t="n">
        <v>135.3764086532593</v>
      </c>
      <c r="K215" s="118" t="n">
        <v>0.4115021142330196</v>
      </c>
      <c r="L215" s="118" t="n">
        <v>-0.1233901058988355</v>
      </c>
      <c r="M215" s="118" t="n">
        <v>-0.310069949417949</v>
      </c>
      <c r="N215" t="n">
        <v>56.63916683306722</v>
      </c>
      <c r="O215" t="n">
        <v>1.820236664397257</v>
      </c>
      <c r="P215" t="n">
        <v>95.16885603809907</v>
      </c>
      <c r="Q215" t="n">
        <v>84.7833483712926</v>
      </c>
    </row>
    <row r="216">
      <c r="A216" s="115" t="n">
        <v>44720</v>
      </c>
      <c r="B216" s="116" t="n">
        <v>112.2171635520819</v>
      </c>
      <c r="C216" s="116" t="n">
        <v>114.9274522862486</v>
      </c>
      <c r="D216" s="116" t="n">
        <v>111.7994775582812</v>
      </c>
      <c r="E216" s="116" t="n">
        <v>113.6094360351562</v>
      </c>
      <c r="F216" s="117" t="n">
        <v>4365800</v>
      </c>
      <c r="G216" s="118" t="n">
        <v>0.00599984934676967</v>
      </c>
      <c r="H216" s="119" t="n">
        <v>72.0712443158835</v>
      </c>
      <c r="I216" s="116" t="n">
        <v>113.1470361328125</v>
      </c>
      <c r="J216" s="116" t="n">
        <v>135.1632318496704</v>
      </c>
      <c r="K216" s="118" t="n">
        <v>0.4043707420718244</v>
      </c>
      <c r="L216" s="118" t="n">
        <v>-0.1181305785983405</v>
      </c>
      <c r="M216" s="118" t="n">
        <v>-0.3059304730546475</v>
      </c>
      <c r="N216" t="n">
        <v>57.60613676260467</v>
      </c>
      <c r="O216" t="n">
        <v>1.751903289500922</v>
      </c>
      <c r="P216" t="n">
        <v>94.13416126284361</v>
      </c>
      <c r="Q216" t="n">
        <v>84.17318585417398</v>
      </c>
    </row>
    <row r="217">
      <c r="A217" s="115" t="n">
        <v>44721</v>
      </c>
      <c r="B217" s="116" t="n">
        <v>112.6348358276843</v>
      </c>
      <c r="C217" s="116" t="n">
        <v>113.2659995994134</v>
      </c>
      <c r="D217" s="116" t="n">
        <v>110.0730526269645</v>
      </c>
      <c r="E217" s="116" t="n">
        <v>110.0823364257812</v>
      </c>
      <c r="F217" s="117" t="n">
        <v>3892600</v>
      </c>
      <c r="G217" s="118" t="n">
        <v>-0.03104583327289423</v>
      </c>
      <c r="H217" s="119" t="n">
        <v>69.83373248108255</v>
      </c>
      <c r="I217" s="116" t="n">
        <v>112.7721237182617</v>
      </c>
      <c r="J217" s="116" t="n">
        <v>134.9312228012085</v>
      </c>
      <c r="K217" s="118" t="n">
        <v>0.4195898137622267</v>
      </c>
      <c r="L217" s="118" t="n">
        <v>-0.1455089496236404</v>
      </c>
      <c r="M217" s="118" t="n">
        <v>-0.3274784398679894</v>
      </c>
      <c r="N217" t="n">
        <v>51.20478790006258</v>
      </c>
      <c r="O217" t="n">
        <v>1.40428089714108</v>
      </c>
      <c r="P217" t="n">
        <v>91.89537202907538</v>
      </c>
      <c r="Q217" t="n">
        <v>81.91862356594667</v>
      </c>
    </row>
    <row r="218">
      <c r="A218" s="115" t="n">
        <v>44722</v>
      </c>
      <c r="B218" s="116" t="n">
        <v>108.6807900412805</v>
      </c>
      <c r="C218" s="116" t="n">
        <v>108.6807900412805</v>
      </c>
      <c r="D218" s="116" t="n">
        <v>106.0540412560033</v>
      </c>
      <c r="E218" s="116" t="n">
        <v>106.4902877807617</v>
      </c>
      <c r="F218" s="117" t="n">
        <v>6292600</v>
      </c>
      <c r="G218" s="118" t="n">
        <v>-0.03263056328243297</v>
      </c>
      <c r="H218" s="119" t="n">
        <v>67.5550184541101</v>
      </c>
      <c r="I218" s="116" t="n">
        <v>112.336480255127</v>
      </c>
      <c r="J218" s="116" t="n">
        <v>134.6818980407715</v>
      </c>
      <c r="K218" s="118" t="n">
        <v>0.4403891772333208</v>
      </c>
      <c r="L218" s="118" t="n">
        <v>-0.1733914739172187</v>
      </c>
      <c r="M218" s="118" t="n">
        <v>-0.3494231971946775</v>
      </c>
      <c r="N218" t="n">
        <v>45.64218177962817</v>
      </c>
      <c r="O218" t="n">
        <v>0.8924829636453424</v>
      </c>
      <c r="P218" t="n">
        <v>89.23081500661954</v>
      </c>
      <c r="Q218" t="n">
        <v>79.02932937845725</v>
      </c>
    </row>
    <row r="219">
      <c r="A219" s="115" t="n">
        <v>44725</v>
      </c>
      <c r="B219" s="116" t="n">
        <v>102.4619880409263</v>
      </c>
      <c r="C219" s="116" t="n">
        <v>103.9749218212495</v>
      </c>
      <c r="D219" s="116" t="n">
        <v>101.3945775577018</v>
      </c>
      <c r="E219" s="116" t="n">
        <v>102.5083999633789</v>
      </c>
      <c r="F219" s="117" t="n">
        <v>6423100</v>
      </c>
      <c r="G219" s="118" t="n">
        <v>-0.03739202795263896</v>
      </c>
      <c r="H219" s="119" t="n">
        <v>65.02899931573297</v>
      </c>
      <c r="I219" s="116" t="n">
        <v>111.8948991394043</v>
      </c>
      <c r="J219" s="116" t="n">
        <v>134.4261044692993</v>
      </c>
      <c r="K219" s="118" t="n">
        <v>0.4312640072441064</v>
      </c>
      <c r="L219" s="118" t="n">
        <v>-0.2043000430303957</v>
      </c>
      <c r="M219" s="118" t="n">
        <v>-0.3737495831905127</v>
      </c>
      <c r="N219" t="n">
        <v>40.40247266884041</v>
      </c>
      <c r="O219" t="n">
        <v>0.2776995005044853</v>
      </c>
      <c r="P219" t="n">
        <v>85.84288055401618</v>
      </c>
      <c r="Q219" t="n">
        <v>75.35475796029553</v>
      </c>
    </row>
    <row r="220">
      <c r="A220" s="115" t="n">
        <v>44726</v>
      </c>
      <c r="B220" s="116" t="n">
        <v>102.4434026366459</v>
      </c>
      <c r="C220" s="116" t="n">
        <v>103.8542355100448</v>
      </c>
      <c r="D220" s="116" t="n">
        <v>102.1092567042555</v>
      </c>
      <c r="E220" s="116" t="n">
        <v>102.7682647705078</v>
      </c>
      <c r="F220" s="117" t="n">
        <v>4548400</v>
      </c>
      <c r="G220" s="118" t="n">
        <v>0.002535058660770639</v>
      </c>
      <c r="H220" s="119" t="n">
        <v>65.19385164364957</v>
      </c>
      <c r="I220" s="116" t="n">
        <v>111.4777737426758</v>
      </c>
      <c r="J220" s="116" t="n">
        <v>134.1672993087768</v>
      </c>
      <c r="K220" s="118" t="n">
        <v>0.4312588812598008</v>
      </c>
      <c r="L220" s="118" t="n">
        <v>-0.2022828969631051</v>
      </c>
      <c r="M220" s="118" t="n">
        <v>-0.3721620016475685</v>
      </c>
      <c r="N220" t="n">
        <v>40.87947684400485</v>
      </c>
      <c r="O220" t="n">
        <v>-0.09933952278299552</v>
      </c>
      <c r="P220" t="n">
        <v>85.58421056098624</v>
      </c>
      <c r="Q220" t="n">
        <v>75.49155266750539</v>
      </c>
    </row>
    <row r="221">
      <c r="A221" s="115" t="n">
        <v>44727</v>
      </c>
      <c r="B221" s="116" t="n">
        <v>104.1048592019351</v>
      </c>
      <c r="C221" s="116" t="n">
        <v>106.4810020041196</v>
      </c>
      <c r="D221" s="116" t="n">
        <v>103.2230823691347</v>
      </c>
      <c r="E221" s="116" t="n">
        <v>105.2929306030273</v>
      </c>
      <c r="F221" s="117" t="n">
        <v>4828700</v>
      </c>
      <c r="G221" s="118" t="n">
        <v>0.02456659006705397</v>
      </c>
      <c r="H221" s="119" t="n">
        <v>66.79544227187144</v>
      </c>
      <c r="I221" s="116" t="n">
        <v>111.0959573364258</v>
      </c>
      <c r="J221" s="116" t="n">
        <v>133.9190428161621</v>
      </c>
      <c r="K221" s="118" t="n">
        <v>0.4272421582482467</v>
      </c>
      <c r="L221" s="118" t="n">
        <v>-0.1826857079033198</v>
      </c>
      <c r="M221" s="118" t="n">
        <v>-0.3567381629135247</v>
      </c>
      <c r="N221" t="n">
        <v>45.44770787858636</v>
      </c>
      <c r="O221" t="n">
        <v>-0.1628392030983813</v>
      </c>
      <c r="P221" t="n">
        <v>86.80431461074667</v>
      </c>
      <c r="Q221" t="n">
        <v>77.37670838003677</v>
      </c>
    </row>
    <row r="222">
      <c r="A222" s="115" t="n">
        <v>44728</v>
      </c>
      <c r="B222" s="116" t="n">
        <v>101.6451645792909</v>
      </c>
      <c r="C222" s="116" t="n">
        <v>102.0071548210345</v>
      </c>
      <c r="D222" s="116" t="n">
        <v>98.12735561846917</v>
      </c>
      <c r="E222" s="116" t="n">
        <v>99.42681121826172</v>
      </c>
      <c r="F222" s="117" t="n">
        <v>7384800</v>
      </c>
      <c r="G222" s="118" t="n">
        <v>-0.05571237642612414</v>
      </c>
      <c r="H222" s="119" t="n">
        <v>63.0741094484715</v>
      </c>
      <c r="I222" s="116" t="n">
        <v>110.6345942687988</v>
      </c>
      <c r="J222" s="116" t="n">
        <v>133.6566247177124</v>
      </c>
      <c r="K222" s="118" t="n">
        <v>0.4261577720337109</v>
      </c>
      <c r="L222" s="118" t="n">
        <v>-0.2282202294030612</v>
      </c>
      <c r="M222" s="118" t="n">
        <v>-0.3925758085218465</v>
      </c>
      <c r="N222" t="n">
        <v>38.0841779648215</v>
      </c>
      <c r="O222" t="n">
        <v>-0.561598906015043</v>
      </c>
      <c r="P222" t="n">
        <v>83.93145526444277</v>
      </c>
      <c r="Q222" t="n">
        <v>74.25484518760305</v>
      </c>
    </row>
    <row r="223">
      <c r="A223" s="115" t="n">
        <v>44729</v>
      </c>
      <c r="B223" s="116" t="n">
        <v>98.52648819229287</v>
      </c>
      <c r="C223" s="116" t="n">
        <v>100.7541256732339</v>
      </c>
      <c r="D223" s="116" t="n">
        <v>98.24803085162611</v>
      </c>
      <c r="E223" s="116" t="n">
        <v>99.63101959228516</v>
      </c>
      <c r="F223" s="117" t="n">
        <v>10256800</v>
      </c>
      <c r="G223" s="118" t="n">
        <v>0.002053856213644067</v>
      </c>
      <c r="H223" s="119" t="n">
        <v>63.2036546000823</v>
      </c>
      <c r="I223" s="116" t="n">
        <v>110.2502755737305</v>
      </c>
      <c r="J223" s="116" t="n">
        <v>133.396057510376</v>
      </c>
      <c r="K223" s="118" t="n">
        <v>0.4147681846584487</v>
      </c>
      <c r="L223" s="118" t="n">
        <v>-0.226635104725656</v>
      </c>
      <c r="M223" s="118" t="n">
        <v>-0.3913282465718614</v>
      </c>
      <c r="N223" t="n">
        <v>38.45798982957308</v>
      </c>
      <c r="O223" t="n">
        <v>-0.760915319806128</v>
      </c>
      <c r="P223" t="n">
        <v>84.11237918883398</v>
      </c>
      <c r="Q223" t="n">
        <v>75.15773140418823</v>
      </c>
    </row>
    <row r="224">
      <c r="A224" s="115" t="n">
        <v>44733</v>
      </c>
      <c r="B224" s="116" t="n">
        <v>100.6705852720692</v>
      </c>
      <c r="C224" s="116" t="n">
        <v>101.9329129372929</v>
      </c>
      <c r="D224" s="116" t="n">
        <v>100.280750661726</v>
      </c>
      <c r="E224" s="116" t="n">
        <v>100.8747863769531</v>
      </c>
      <c r="F224" s="117" t="n">
        <v>6211400</v>
      </c>
      <c r="G224" s="118" t="n">
        <v>0.0124837303658818</v>
      </c>
      <c r="H224" s="119" t="n">
        <v>63.99267198224806</v>
      </c>
      <c r="I224" s="116" t="n">
        <v>109.8719439697266</v>
      </c>
      <c r="J224" s="116" t="n">
        <v>133.1458124542236</v>
      </c>
      <c r="K224" s="118" t="n">
        <v>0.4138813588636737</v>
      </c>
      <c r="L224" s="118" t="n">
        <v>-0.2169806258986126</v>
      </c>
      <c r="M224" s="118" t="n">
        <v>-0.383729752520736</v>
      </c>
      <c r="N224" t="n">
        <v>40.80225477963175</v>
      </c>
      <c r="O224" t="n">
        <v>-0.756699578965695</v>
      </c>
      <c r="P224" t="n">
        <v>86.2297901115201</v>
      </c>
      <c r="Q224" t="n">
        <v>77.05392876507997</v>
      </c>
    </row>
    <row r="225">
      <c r="A225" s="115" t="n">
        <v>44734</v>
      </c>
      <c r="B225" s="116" t="n">
        <v>97.8303493478121</v>
      </c>
      <c r="C225" s="116" t="n">
        <v>99.22262185158135</v>
      </c>
      <c r="D225" s="116" t="n">
        <v>97.0970849793846</v>
      </c>
      <c r="E225" s="116" t="n">
        <v>97.38481903076172</v>
      </c>
      <c r="F225" s="117" t="n">
        <v>9884000</v>
      </c>
      <c r="G225" s="118" t="n">
        <v>-0.03459702341425486</v>
      </c>
      <c r="H225" s="119" t="n">
        <v>61.7787160113375</v>
      </c>
      <c r="I225" s="116" t="n">
        <v>109.4465901184082</v>
      </c>
      <c r="J225" s="116" t="n">
        <v>132.8798698806763</v>
      </c>
      <c r="K225" s="118" t="n">
        <v>0.4318051665627287</v>
      </c>
      <c r="L225" s="118" t="n">
        <v>-0.2440707655182134</v>
      </c>
      <c r="M225" s="118" t="n">
        <v>-0.4050508687022848</v>
      </c>
      <c r="N225" t="n">
        <v>36.59043585513458</v>
      </c>
      <c r="O225" t="n">
        <v>-0.9255060047366901</v>
      </c>
      <c r="P225" t="n">
        <v>86.0734615970762</v>
      </c>
      <c r="Q225" t="n">
        <v>76.94154913126322</v>
      </c>
    </row>
    <row r="226">
      <c r="A226" s="115" t="n">
        <v>44735</v>
      </c>
      <c r="B226" s="116" t="n">
        <v>97.46835315691715</v>
      </c>
      <c r="C226" s="116" t="n">
        <v>100.3364309417779</v>
      </c>
      <c r="D226" s="116" t="n">
        <v>96.91144560545001</v>
      </c>
      <c r="E226" s="116" t="n">
        <v>100.2436141967773</v>
      </c>
      <c r="F226" s="117" t="n">
        <v>8898400</v>
      </c>
      <c r="G226" s="118" t="n">
        <v>0.02935565516749161</v>
      </c>
      <c r="H226" s="119" t="n">
        <v>63.59227069525672</v>
      </c>
      <c r="I226" s="116" t="n">
        <v>109.1371136474609</v>
      </c>
      <c r="J226" s="116" t="n">
        <v>132.6312180328369</v>
      </c>
      <c r="K226" s="118" t="n">
        <v>0.4428394225952175</v>
      </c>
      <c r="L226" s="118" t="n">
        <v>-0.2218799675797402</v>
      </c>
      <c r="M226" s="118" t="n">
        <v>-0.3875857471617103</v>
      </c>
      <c r="N226" t="n">
        <v>41.88265314232827</v>
      </c>
      <c r="O226" t="n">
        <v>-0.7866376537073849</v>
      </c>
      <c r="P226" t="n">
        <v>86.91721812664684</v>
      </c>
      <c r="Q226" t="n">
        <v>78.08741162073485</v>
      </c>
    </row>
    <row r="227">
      <c r="A227" s="115" t="n">
        <v>44736</v>
      </c>
      <c r="B227" s="116" t="n">
        <v>102.0350104039802</v>
      </c>
      <c r="C227" s="116" t="n">
        <v>104.8288391898773</v>
      </c>
      <c r="D227" s="116" t="n">
        <v>101.7379925553491</v>
      </c>
      <c r="E227" s="116" t="n">
        <v>104.8009948730469</v>
      </c>
      <c r="F227" s="117" t="n">
        <v>10463700</v>
      </c>
      <c r="G227" s="118" t="n">
        <v>0.04546305231297265</v>
      </c>
      <c r="H227" s="119" t="n">
        <v>66.48336942457588</v>
      </c>
      <c r="I227" s="116" t="n">
        <v>108.9176736450195</v>
      </c>
      <c r="J227" s="116" t="n">
        <v>132.4142515563965</v>
      </c>
      <c r="K227" s="118" t="n">
        <v>0.4699459855881598</v>
      </c>
      <c r="L227" s="118" t="n">
        <v>-0.1829813343636507</v>
      </c>
      <c r="M227" s="118" t="n">
        <v>-0.3597435259477132</v>
      </c>
      <c r="N227" t="n">
        <v>49.16633946523584</v>
      </c>
      <c r="O227" t="n">
        <v>-0.3520117562684595</v>
      </c>
      <c r="P227" t="n">
        <v>89.68064529236966</v>
      </c>
      <c r="Q227" t="n">
        <v>80.76297961624277</v>
      </c>
    </row>
    <row r="228">
      <c r="A228" s="115" t="n">
        <v>44739</v>
      </c>
      <c r="B228" s="116" t="n">
        <v>104.1791212319805</v>
      </c>
      <c r="C228" s="116" t="n">
        <v>105.0794586935818</v>
      </c>
      <c r="D228" s="116" t="n">
        <v>101.951483538821</v>
      </c>
      <c r="E228" s="116" t="n">
        <v>102.5640869140625</v>
      </c>
      <c r="F228" s="117" t="n">
        <v>12644700</v>
      </c>
      <c r="G228" s="118" t="n">
        <v>-0.02134433897019872</v>
      </c>
      <c r="H228" s="119" t="n">
        <v>65.06432585169679</v>
      </c>
      <c r="I228" s="116" t="n">
        <v>108.6081271362305</v>
      </c>
      <c r="J228" s="116" t="n">
        <v>132.173974609375</v>
      </c>
      <c r="K228" s="118" t="n">
        <v>0.450827800120999</v>
      </c>
      <c r="L228" s="118" t="n">
        <v>-0.1917270358578799</v>
      </c>
      <c r="M228" s="118" t="n">
        <v>-0.3734093771577495</v>
      </c>
      <c r="N228" t="n">
        <v>46.11160684697153</v>
      </c>
      <c r="O228" t="n">
        <v>-0.1875878882524085</v>
      </c>
      <c r="P228" t="n">
        <v>89.33808592939003</v>
      </c>
      <c r="Q228" t="n">
        <v>80.17085407750163</v>
      </c>
    </row>
    <row r="229">
      <c r="A229" s="115" t="n">
        <v>44740</v>
      </c>
      <c r="B229" s="116" t="n">
        <v>100.4292649296216</v>
      </c>
      <c r="C229" s="116" t="n">
        <v>105.8591339627132</v>
      </c>
      <c r="D229" s="116" t="n">
        <v>95.12007114053061</v>
      </c>
      <c r="E229" s="116" t="n">
        <v>95.39852142333984</v>
      </c>
      <c r="F229" s="117" t="n">
        <v>31296500</v>
      </c>
      <c r="G229" s="118" t="n">
        <v>-0.06986427419498809</v>
      </c>
      <c r="H229" s="119" t="n">
        <v>60.51865395008179</v>
      </c>
      <c r="I229" s="116" t="n">
        <v>108.0447177124023</v>
      </c>
      <c r="J229" s="116" t="n">
        <v>131.8967171859741</v>
      </c>
      <c r="K229" s="118" t="n">
        <v>0.5005895273980072</v>
      </c>
      <c r="L229" s="118" t="n">
        <v>-0.2481964398491008</v>
      </c>
      <c r="M229" s="118" t="n">
        <v>-0.4171856762400088</v>
      </c>
      <c r="N229" t="n">
        <v>37.97273448357112</v>
      </c>
      <c r="O229" t="n">
        <v>-0.5152486471448121</v>
      </c>
      <c r="P229" t="n">
        <v>87.51265945660201</v>
      </c>
      <c r="Q229" t="n">
        <v>77.72833515860587</v>
      </c>
    </row>
    <row r="230">
      <c r="A230" s="115" t="n">
        <v>44741</v>
      </c>
      <c r="B230" s="116" t="n">
        <v>95.59341812290964</v>
      </c>
      <c r="C230" s="116" t="n">
        <v>98.02525639101485</v>
      </c>
      <c r="D230" s="116" t="n">
        <v>94.23827387748814</v>
      </c>
      <c r="E230" s="116" t="n">
        <v>95.83474731445312</v>
      </c>
      <c r="F230" s="117" t="n">
        <v>10326600</v>
      </c>
      <c r="G230" s="118" t="n">
        <v>0.004572669309804933</v>
      </c>
      <c r="H230" s="119" t="n">
        <v>60.79538574167004</v>
      </c>
      <c r="I230" s="116" t="n">
        <v>107.5239207458496</v>
      </c>
      <c r="J230" s="116" t="n">
        <v>131.6404060745239</v>
      </c>
      <c r="K230" s="118" t="n">
        <v>0.4895354901302157</v>
      </c>
      <c r="L230" s="118" t="n">
        <v>-0.2447586907825966</v>
      </c>
      <c r="M230" s="118" t="n">
        <v>-0.4145206590684367</v>
      </c>
      <c r="N230" t="n">
        <v>38.68228867557354</v>
      </c>
      <c r="O230" t="n">
        <v>-0.6478590757961769</v>
      </c>
      <c r="P230" t="n">
        <v>87.44138975982722</v>
      </c>
      <c r="Q230" t="n">
        <v>77.79958293773862</v>
      </c>
    </row>
    <row r="231">
      <c r="A231" s="115" t="n">
        <v>44742</v>
      </c>
      <c r="B231" s="116" t="n">
        <v>94.61885391972895</v>
      </c>
      <c r="C231" s="116" t="n">
        <v>95.95543088166515</v>
      </c>
      <c r="D231" s="116" t="n">
        <v>93.54215964444123</v>
      </c>
      <c r="E231" s="116" t="n">
        <v>94.86017608642578</v>
      </c>
      <c r="F231" s="117" t="n">
        <v>9027400</v>
      </c>
      <c r="G231" s="118" t="n">
        <v>-0.010169288857512</v>
      </c>
      <c r="H231" s="119" t="n">
        <v>60.17713990285913</v>
      </c>
      <c r="I231" s="116" t="n">
        <v>106.8832666015625</v>
      </c>
      <c r="J231" s="116" t="n">
        <v>131.3827262115479</v>
      </c>
      <c r="K231" s="118" t="n">
        <v>0.489334363966617</v>
      </c>
      <c r="L231" s="118" t="n">
        <v>-0.252438957813154</v>
      </c>
      <c r="M231" s="118" t="n">
        <v>-0.4204745676064755</v>
      </c>
      <c r="N231" t="n">
        <v>37.64616753315749</v>
      </c>
      <c r="O231" t="n">
        <v>-0.7398212527891359</v>
      </c>
      <c r="P231" t="n">
        <v>86.73097987654327</v>
      </c>
      <c r="Q231" t="n">
        <v>76.83463031266817</v>
      </c>
    </row>
    <row r="232">
      <c r="A232" s="115" t="n">
        <v>44743</v>
      </c>
      <c r="B232" s="116" t="n">
        <v>94.34037668509873</v>
      </c>
      <c r="C232" s="116" t="n">
        <v>95.13861342277274</v>
      </c>
      <c r="D232" s="116" t="n">
        <v>92.38191295446408</v>
      </c>
      <c r="E232" s="116" t="n">
        <v>93.91341400146484</v>
      </c>
      <c r="F232" s="117" t="n">
        <v>7934300</v>
      </c>
      <c r="G232" s="118" t="n">
        <v>-0.009980606446464479</v>
      </c>
      <c r="H232" s="119" t="n">
        <v>59.57653555241487</v>
      </c>
      <c r="I232" s="116" t="n">
        <v>106.2455281066894</v>
      </c>
      <c r="J232" s="116" t="n">
        <v>131.1242316055298</v>
      </c>
      <c r="K232" s="118" t="n">
        <v>0.457139043298453</v>
      </c>
      <c r="L232" s="118" t="n">
        <v>-0.2599000703699296</v>
      </c>
      <c r="M232" s="118" t="n">
        <v>-0.4262585828729125</v>
      </c>
      <c r="N232" t="n">
        <v>36.6199760978696</v>
      </c>
      <c r="O232" t="n">
        <v>-0.7980241670230339</v>
      </c>
      <c r="P232" t="n">
        <v>87.64830058892051</v>
      </c>
      <c r="Q232" t="n">
        <v>77.3417831662013</v>
      </c>
    </row>
    <row r="233">
      <c r="A233" s="115" t="n">
        <v>44747</v>
      </c>
      <c r="B233" s="116" t="n">
        <v>93.23584577044602</v>
      </c>
      <c r="C233" s="116" t="n">
        <v>96.88360001099592</v>
      </c>
      <c r="D233" s="116" t="n">
        <v>92.92026740225134</v>
      </c>
      <c r="E233" s="116" t="n">
        <v>96.82791137695312</v>
      </c>
      <c r="F233" s="117" t="n">
        <v>9948800</v>
      </c>
      <c r="G233" s="118" t="n">
        <v>0.03103387739096375</v>
      </c>
      <c r="H233" s="119" t="n">
        <v>61.42542645212691</v>
      </c>
      <c r="I233" s="116" t="n">
        <v>105.6736711120605</v>
      </c>
      <c r="J233" s="116" t="n">
        <v>130.8817387008667</v>
      </c>
      <c r="K233" s="118" t="n">
        <v>0.4776755329072076</v>
      </c>
      <c r="L233" s="118" t="n">
        <v>-0.236931899896729</v>
      </c>
      <c r="M233" s="118" t="n">
        <v>-0.4084531620796726</v>
      </c>
      <c r="N233" t="n">
        <v>41.87281854069643</v>
      </c>
      <c r="O233" t="n">
        <v>-0.583780919785184</v>
      </c>
      <c r="P233" t="n">
        <v>87.81382185062729</v>
      </c>
      <c r="Q233" t="n">
        <v>78.66585511694252</v>
      </c>
    </row>
    <row r="234">
      <c r="A234" s="115" t="n">
        <v>44748</v>
      </c>
      <c r="B234" s="116" t="n">
        <v>97.35695799151793</v>
      </c>
      <c r="C234" s="116" t="n">
        <v>98.12735034416436</v>
      </c>
      <c r="D234" s="116" t="n">
        <v>96.02037435140488</v>
      </c>
      <c r="E234" s="116" t="n">
        <v>96.74436187744141</v>
      </c>
      <c r="F234" s="117" t="n">
        <v>6432900</v>
      </c>
      <c r="G234" s="118" t="n">
        <v>-0.000862865865054796</v>
      </c>
      <c r="H234" s="119" t="n">
        <v>61.37242454839493</v>
      </c>
      <c r="I234" s="116" t="n">
        <v>105.2184716796875</v>
      </c>
      <c r="J234" s="116" t="n">
        <v>130.6442685699463</v>
      </c>
      <c r="K234" s="118" t="n">
        <v>0.4781554244535067</v>
      </c>
      <c r="L234" s="118" t="n">
        <v>-0.2375903253130204</v>
      </c>
      <c r="M234" s="118" t="n">
        <v>-0.4089635876536951</v>
      </c>
      <c r="N234" t="n">
        <v>41.76595507362187</v>
      </c>
      <c r="O234" t="n">
        <v>-0.4000024745118935</v>
      </c>
      <c r="P234" t="n">
        <v>88.11038787102112</v>
      </c>
      <c r="Q234" t="n">
        <v>79.17024755838557</v>
      </c>
    </row>
    <row r="235">
      <c r="A235" s="115" t="n">
        <v>44749</v>
      </c>
      <c r="B235" s="116" t="n">
        <v>98.06239414137954</v>
      </c>
      <c r="C235" s="116" t="n">
        <v>100.5035093664678</v>
      </c>
      <c r="D235" s="116" t="n">
        <v>97.70968057719772</v>
      </c>
      <c r="E235" s="116" t="n">
        <v>100.3642807006836</v>
      </c>
      <c r="F235" s="117" t="n">
        <v>7633900</v>
      </c>
      <c r="G235" s="118" t="n">
        <v>0.03741736213866398</v>
      </c>
      <c r="H235" s="119" t="n">
        <v>63.66881878305005</v>
      </c>
      <c r="I235" s="116" t="n">
        <v>104.856595916748</v>
      </c>
      <c r="J235" s="116" t="n">
        <v>130.4349031448364</v>
      </c>
      <c r="K235" s="118" t="n">
        <v>0.499376169998779</v>
      </c>
      <c r="L235" s="118" t="n">
        <v>-0.2090629664172368</v>
      </c>
      <c r="M235" s="118" t="n">
        <v>-0.3868485641757967</v>
      </c>
      <c r="N235" t="n">
        <v>47.96254524452646</v>
      </c>
      <c r="O235" t="n">
        <v>-0.007694363756945766</v>
      </c>
      <c r="P235" t="n">
        <v>89.43004300829023</v>
      </c>
      <c r="Q235" t="n">
        <v>80.86445476503285</v>
      </c>
    </row>
    <row r="236">
      <c r="A236" s="115" t="n">
        <v>44750</v>
      </c>
      <c r="B236" s="116" t="n">
        <v>98.92560603942077</v>
      </c>
      <c r="C236" s="116" t="n">
        <v>100.8098137336518</v>
      </c>
      <c r="D236" s="116" t="n">
        <v>98.86063360449779</v>
      </c>
      <c r="E236" s="116" t="n">
        <v>100.1786499023438</v>
      </c>
      <c r="F236" s="117" t="n">
        <v>5938600</v>
      </c>
      <c r="G236" s="118" t="n">
        <v>-0.001849570355547558</v>
      </c>
      <c r="H236" s="119" t="n">
        <v>63.55105882325619</v>
      </c>
      <c r="I236" s="116" t="n">
        <v>104.6284092712402</v>
      </c>
      <c r="J236" s="116" t="n">
        <v>130.2210594558716</v>
      </c>
      <c r="K236" s="118" t="n">
        <v>0.4977730722695127</v>
      </c>
      <c r="L236" s="118" t="n">
        <v>-0.2105258601076562</v>
      </c>
      <c r="M236" s="118" t="n">
        <v>-0.3879826308949587</v>
      </c>
      <c r="N236" t="n">
        <v>47.68234448904412</v>
      </c>
      <c r="O236" t="n">
        <v>0.2519069126266187</v>
      </c>
      <c r="P236" t="n">
        <v>89.35647882548363</v>
      </c>
      <c r="Q236" t="n">
        <v>80.96585275944773</v>
      </c>
    </row>
    <row r="237">
      <c r="A237" s="115" t="n">
        <v>44753</v>
      </c>
      <c r="B237" s="116" t="n">
        <v>98.944153404888</v>
      </c>
      <c r="C237" s="116" t="n">
        <v>99.39896038889232</v>
      </c>
      <c r="D237" s="116" t="n">
        <v>97.33840326318438</v>
      </c>
      <c r="E237" s="116" t="n">
        <v>97.56116485595703</v>
      </c>
      <c r="F237" s="117" t="n">
        <v>4935200</v>
      </c>
      <c r="G237" s="118" t="n">
        <v>-0.0261281725091953</v>
      </c>
      <c r="H237" s="119" t="n">
        <v>61.89058579518013</v>
      </c>
      <c r="I237" s="116" t="n">
        <v>104.3345401000977</v>
      </c>
      <c r="J237" s="116" t="n">
        <v>129.9829704284668</v>
      </c>
      <c r="K237" s="118" t="n">
        <v>0.4947618341231615</v>
      </c>
      <c r="L237" s="118" t="n">
        <v>-0.231153376626312</v>
      </c>
      <c r="M237" s="118" t="n">
        <v>-0.403973526293559</v>
      </c>
      <c r="N237" t="n">
        <v>43.79699365227342</v>
      </c>
      <c r="O237" t="n">
        <v>0.2589519846411998</v>
      </c>
      <c r="P237" t="n">
        <v>88.33570639934369</v>
      </c>
      <c r="Q237" t="n">
        <v>79.23606024042166</v>
      </c>
    </row>
    <row r="238">
      <c r="A238" s="115" t="n">
        <v>44754</v>
      </c>
      <c r="B238" s="116" t="n">
        <v>97.46835539979841</v>
      </c>
      <c r="C238" s="116" t="n">
        <v>98.25730837265372</v>
      </c>
      <c r="D238" s="116" t="n">
        <v>95.74193699349844</v>
      </c>
      <c r="E238" s="116" t="n">
        <v>96.30812835693359</v>
      </c>
      <c r="F238" s="117" t="n">
        <v>6017400</v>
      </c>
      <c r="G238" s="118" t="n">
        <v>-0.01284359920131606</v>
      </c>
      <c r="H238" s="119" t="n">
        <v>61.09568791689217</v>
      </c>
      <c r="I238" s="116" t="n">
        <v>103.9080216979981</v>
      </c>
      <c r="J238" s="116" t="n">
        <v>129.7287495803833</v>
      </c>
      <c r="K238" s="118" t="n">
        <v>0.4852935702143827</v>
      </c>
      <c r="L238" s="118" t="n">
        <v>-0.2410281345042088</v>
      </c>
      <c r="M238" s="118" t="n">
        <v>-0.4116286514352183</v>
      </c>
      <c r="N238" t="n">
        <v>42.03132223181088</v>
      </c>
      <c r="O238" t="n">
        <v>0.1938161210061367</v>
      </c>
      <c r="P238" t="n">
        <v>87.55402681928497</v>
      </c>
      <c r="Q238" t="n">
        <v>78.4684942252094</v>
      </c>
    </row>
    <row r="239">
      <c r="A239" s="115" t="n">
        <v>44755</v>
      </c>
      <c r="B239" s="116" t="n">
        <v>94.61883099469077</v>
      </c>
      <c r="C239" s="116" t="n">
        <v>98.27586154510668</v>
      </c>
      <c r="D239" s="116" t="n">
        <v>94.2661174678821</v>
      </c>
      <c r="E239" s="116" t="n">
        <v>97.56116485595703</v>
      </c>
      <c r="F239" s="117" t="n">
        <v>5299400</v>
      </c>
      <c r="G239" s="118" t="n">
        <v>0.01301070346190802</v>
      </c>
      <c r="H239" s="119" t="n">
        <v>61.89058579518013</v>
      </c>
      <c r="I239" s="116" t="n">
        <v>103.5500811767578</v>
      </c>
      <c r="J239" s="116" t="n">
        <v>129.526854095459</v>
      </c>
      <c r="K239" s="118" t="n">
        <v>0.4728922898084443</v>
      </c>
      <c r="L239" s="118" t="n">
        <v>-0.231153376626312</v>
      </c>
      <c r="M239" s="118" t="n">
        <v>-0.403973526293559</v>
      </c>
      <c r="N239" t="n">
        <v>44.44337138535863</v>
      </c>
      <c r="O239" t="n">
        <v>0.2463431528337878</v>
      </c>
      <c r="P239" t="n">
        <v>87.09423402321615</v>
      </c>
      <c r="Q239" t="n">
        <v>78.3067443639801</v>
      </c>
    </row>
    <row r="240">
      <c r="A240" s="115" t="n">
        <v>44756</v>
      </c>
      <c r="B240" s="116" t="n">
        <v>95.70479948814258</v>
      </c>
      <c r="C240" s="116" t="n">
        <v>96.34524701903402</v>
      </c>
      <c r="D240" s="116" t="n">
        <v>94.5352887608731</v>
      </c>
      <c r="E240" s="116" t="n">
        <v>95.80690002441406</v>
      </c>
      <c r="F240" s="117" t="n">
        <v>6951300</v>
      </c>
      <c r="G240" s="118" t="n">
        <v>-0.01798117964389856</v>
      </c>
      <c r="H240" s="119" t="n">
        <v>60.77772005373087</v>
      </c>
      <c r="I240" s="116" t="n">
        <v>103.1315008544922</v>
      </c>
      <c r="J240" s="116" t="n">
        <v>129.3233337402344</v>
      </c>
      <c r="K240" s="118" t="n">
        <v>0.4758562804658329</v>
      </c>
      <c r="L240" s="118" t="n">
        <v>-0.2449781458797992</v>
      </c>
      <c r="M240" s="118" t="n">
        <v>-0.4146907853897939</v>
      </c>
      <c r="N240" t="n">
        <v>41.81981168638706</v>
      </c>
      <c r="O240" t="n">
        <v>0.1773850430352808</v>
      </c>
      <c r="P240" t="n">
        <v>86.88272682049143</v>
      </c>
      <c r="Q240" t="n">
        <v>78.5863432469562</v>
      </c>
    </row>
    <row r="241">
      <c r="A241" s="115" t="n">
        <v>44757</v>
      </c>
      <c r="B241" s="116" t="n">
        <v>97.23631400188302</v>
      </c>
      <c r="C241" s="116" t="n">
        <v>98.0345508068156</v>
      </c>
      <c r="D241" s="116" t="n">
        <v>96.46592151409344</v>
      </c>
      <c r="E241" s="116" t="n">
        <v>97.18061828613281</v>
      </c>
      <c r="F241" s="117" t="n">
        <v>7862000</v>
      </c>
      <c r="G241" s="118" t="n">
        <v>0.01433840632948868</v>
      </c>
      <c r="H241" s="119" t="n">
        <v>61.64917569964118</v>
      </c>
      <c r="I241" s="116" t="n">
        <v>102.8000218200684</v>
      </c>
      <c r="J241" s="116" t="n">
        <v>129.1393148040771</v>
      </c>
      <c r="K241" s="118" t="n">
        <v>0.4693180545921186</v>
      </c>
      <c r="L241" s="118" t="n">
        <v>-0.2275011398575839</v>
      </c>
      <c r="M241" s="118" t="n">
        <v>-0.4062983840423189</v>
      </c>
      <c r="N241" t="n">
        <v>44.57878315812679</v>
      </c>
      <c r="O241" t="n">
        <v>0.2351135751660149</v>
      </c>
      <c r="P241" t="n">
        <v>88.542617228437</v>
      </c>
      <c r="Q241" t="n">
        <v>80.01186462836245</v>
      </c>
    </row>
    <row r="242">
      <c r="A242" s="115" t="n">
        <v>44760</v>
      </c>
      <c r="B242" s="116" t="n">
        <v>98.56360541821053</v>
      </c>
      <c r="C242" s="116" t="n">
        <v>99.01841241500851</v>
      </c>
      <c r="D242" s="116" t="n">
        <v>96.23386764189968</v>
      </c>
      <c r="E242" s="116" t="n">
        <v>96.47519683837891</v>
      </c>
      <c r="F242" s="117" t="n">
        <v>6834800</v>
      </c>
      <c r="G242" s="118" t="n">
        <v>-0.007258869723146932</v>
      </c>
      <c r="H242" s="119" t="n">
        <v>61.20167236469809</v>
      </c>
      <c r="I242" s="116" t="n">
        <v>102.3951776123047</v>
      </c>
      <c r="J242" s="116" t="n">
        <v>128.9484492111206</v>
      </c>
      <c r="K242" s="118" t="n">
        <v>0.4275931079212035</v>
      </c>
      <c r="L242" s="118" t="n">
        <v>-0.2307876623791372</v>
      </c>
      <c r="M242" s="118" t="n">
        <v>-0.4106079867269774</v>
      </c>
      <c r="N242" t="n">
        <v>43.43959994705593</v>
      </c>
      <c r="O242" t="n">
        <v>0.235998904678266</v>
      </c>
      <c r="P242" t="n">
        <v>87.81152736459549</v>
      </c>
      <c r="Q242" t="n">
        <v>79.33474925899658</v>
      </c>
    </row>
    <row r="243">
      <c r="A243" s="115" t="n">
        <v>44761</v>
      </c>
      <c r="B243" s="116" t="n">
        <v>98.01597650171479</v>
      </c>
      <c r="C243" s="116" t="n">
        <v>101.7101424216655</v>
      </c>
      <c r="D243" s="116" t="n">
        <v>97.85818732772383</v>
      </c>
      <c r="E243" s="116" t="n">
        <v>101.3481521606445</v>
      </c>
      <c r="F243" s="117" t="n">
        <v>8973900</v>
      </c>
      <c r="G243" s="118" t="n">
        <v>0.0505099287895634</v>
      </c>
      <c r="H243" s="119" t="n">
        <v>64.29296447764118</v>
      </c>
      <c r="I243" s="116" t="n">
        <v>102.2253791809082</v>
      </c>
      <c r="J243" s="116" t="n">
        <v>128.7855906677246</v>
      </c>
      <c r="K243" s="118" t="n">
        <v>0.4653475422533275</v>
      </c>
      <c r="L243" s="118" t="n">
        <v>-0.1519290623552378</v>
      </c>
      <c r="M243" s="118" t="n">
        <v>-0.3808378381074197</v>
      </c>
      <c r="N243" t="n">
        <v>52.47445037802896</v>
      </c>
      <c r="O243" t="n">
        <v>0.5566706897050473</v>
      </c>
      <c r="P243" t="n">
        <v>90.18412214185678</v>
      </c>
      <c r="Q243" t="n">
        <v>81.77455062934402</v>
      </c>
    </row>
    <row r="244">
      <c r="A244" s="115" t="n">
        <v>44762</v>
      </c>
      <c r="B244" s="116" t="n">
        <v>101.3760165195407</v>
      </c>
      <c r="C244" s="116" t="n">
        <v>103.6129309573169</v>
      </c>
      <c r="D244" s="116" t="n">
        <v>101.0511543084278</v>
      </c>
      <c r="E244" s="116" t="n">
        <v>103.1302795410156</v>
      </c>
      <c r="F244" s="117" t="n">
        <v>5884600</v>
      </c>
      <c r="G244" s="118" t="n">
        <v>0.017584211871434</v>
      </c>
      <c r="H244" s="119" t="n">
        <v>65.4235055868586</v>
      </c>
      <c r="I244" s="116" t="n">
        <v>102.1678871154785</v>
      </c>
      <c r="J244" s="116" t="n">
        <v>128.6232054901123</v>
      </c>
      <c r="K244" s="118" t="n">
        <v>0.4673263800420553</v>
      </c>
      <c r="L244" s="118" t="n">
        <v>-0.1293942190324998</v>
      </c>
      <c r="M244" s="118" t="n">
        <v>-0.3699503594699255</v>
      </c>
      <c r="N244" t="n">
        <v>55.28744546795377</v>
      </c>
      <c r="O244" t="n">
        <v>0.8624501012802654</v>
      </c>
      <c r="P244" t="n">
        <v>90.75888349125438</v>
      </c>
      <c r="Q244" t="n">
        <v>83.07119848605979</v>
      </c>
    </row>
    <row r="245">
      <c r="A245" s="115" t="n">
        <v>44763</v>
      </c>
      <c r="B245" s="116" t="n">
        <v>102.4434106398343</v>
      </c>
      <c r="C245" s="116" t="n">
        <v>103.6500425286533</v>
      </c>
      <c r="D245" s="116" t="n">
        <v>102.1649533139339</v>
      </c>
      <c r="E245" s="116" t="n">
        <v>103.6036376953125</v>
      </c>
      <c r="F245" s="117" t="n">
        <v>4291400</v>
      </c>
      <c r="G245" s="118" t="n">
        <v>0.004589904695338376</v>
      </c>
      <c r="H245" s="119" t="n">
        <v>65.72379324233721</v>
      </c>
      <c r="I245" s="116" t="n">
        <v>102.1806005859375</v>
      </c>
      <c r="J245" s="116" t="n">
        <v>128.4628182220459</v>
      </c>
      <c r="K245" s="118" t="n">
        <v>0.4474363472978299</v>
      </c>
      <c r="L245" s="118" t="n">
        <v>-0.1192716815416254</v>
      </c>
      <c r="M245" s="118" t="n">
        <v>-0.3670584916665602</v>
      </c>
      <c r="N245" t="n">
        <v>56.03186148476424</v>
      </c>
      <c r="O245" t="n">
        <v>1.057377506936921</v>
      </c>
      <c r="P245" t="n">
        <v>91.6831024648627</v>
      </c>
      <c r="Q245" t="n">
        <v>84.26369650897891</v>
      </c>
    </row>
    <row r="246">
      <c r="A246" s="115" t="n">
        <v>44764</v>
      </c>
      <c r="B246" s="116" t="n">
        <v>103.8913604793966</v>
      </c>
      <c r="C246" s="116" t="n">
        <v>103.8913604793966</v>
      </c>
      <c r="D246" s="116" t="n">
        <v>100.9397428868937</v>
      </c>
      <c r="E246" s="116" t="n">
        <v>101.2831726074219</v>
      </c>
      <c r="F246" s="117" t="n">
        <v>6039300</v>
      </c>
      <c r="G246" s="118" t="n">
        <v>-0.0223975252173565</v>
      </c>
      <c r="H246" s="119" t="n">
        <v>64.25174292581164</v>
      </c>
      <c r="I246" s="116" t="n">
        <v>102.1787550354004</v>
      </c>
      <c r="J246" s="116" t="n">
        <v>128.2801319885254</v>
      </c>
      <c r="K246" s="118" t="n">
        <v>0.4454479675802536</v>
      </c>
      <c r="L246" s="118" t="n">
        <v>-0.1389978162639367</v>
      </c>
      <c r="M246" s="118" t="n">
        <v>-0.3812348150605701</v>
      </c>
      <c r="N246" t="n">
        <v>51.50492075426256</v>
      </c>
      <c r="O246" t="n">
        <v>0.9919013564775849</v>
      </c>
      <c r="P246" t="n">
        <v>90.83246247719667</v>
      </c>
      <c r="Q246" t="n">
        <v>82.78610449702856</v>
      </c>
    </row>
    <row r="247">
      <c r="A247" s="115" t="n">
        <v>44767</v>
      </c>
      <c r="B247" s="116" t="n">
        <v>101.7379880358229</v>
      </c>
      <c r="C247" s="116" t="n">
        <v>101.7379880358229</v>
      </c>
      <c r="D247" s="116" t="n">
        <v>99.94659722418409</v>
      </c>
      <c r="E247" s="116" t="n">
        <v>101.4316864013672</v>
      </c>
      <c r="F247" s="117" t="n">
        <v>5079500</v>
      </c>
      <c r="G247" s="118" t="n">
        <v>0.001466322490913274</v>
      </c>
      <c r="H247" s="119" t="n">
        <v>64.34595670154414</v>
      </c>
      <c r="I247" s="116" t="n">
        <v>102.2089529418945</v>
      </c>
      <c r="J247" s="116" t="n">
        <v>128.1012313842774</v>
      </c>
      <c r="K247" s="118" t="n">
        <v>0.4132750495201939</v>
      </c>
      <c r="L247" s="118" t="n">
        <v>-0.137735309397199</v>
      </c>
      <c r="M247" s="118" t="n">
        <v>-0.3803275057532993</v>
      </c>
      <c r="N247" t="n">
        <v>51.77347508727854</v>
      </c>
      <c r="O247" t="n">
        <v>0.9219453903227426</v>
      </c>
      <c r="P247" t="n">
        <v>90.94280505062264</v>
      </c>
      <c r="Q247" t="n">
        <v>82.31459696483267</v>
      </c>
    </row>
    <row r="248">
      <c r="A248" s="115" t="n">
        <v>44768</v>
      </c>
      <c r="B248" s="116" t="n">
        <v>99.76096683604148</v>
      </c>
      <c r="C248" s="116" t="n">
        <v>100.1786457458646</v>
      </c>
      <c r="D248" s="116" t="n">
        <v>97.05995483602905</v>
      </c>
      <c r="E248" s="116" t="n">
        <v>97.64470672607422</v>
      </c>
      <c r="F248" s="117" t="n">
        <v>8459500</v>
      </c>
      <c r="G248" s="118" t="n">
        <v>-0.0373352727303361</v>
      </c>
      <c r="H248" s="119" t="n">
        <v>61.94358285899759</v>
      </c>
      <c r="I248" s="116" t="n">
        <v>102.1637812805176</v>
      </c>
      <c r="J248" s="116" t="n">
        <v>127.8893333816528</v>
      </c>
      <c r="K248" s="118" t="n">
        <v>0.4272204386432968</v>
      </c>
      <c r="L248" s="118" t="n">
        <v>-0.1635418647770932</v>
      </c>
      <c r="M248" s="118" t="n">
        <v>-0.4034631473294875</v>
      </c>
      <c r="N248" t="n">
        <v>44.93949726392719</v>
      </c>
      <c r="O248" t="n">
        <v>0.5995934706096211</v>
      </c>
      <c r="P248" t="n">
        <v>89.8668761409054</v>
      </c>
      <c r="Q248" t="n">
        <v>80.69719265233174</v>
      </c>
    </row>
    <row r="249">
      <c r="A249" s="115" t="n">
        <v>44769</v>
      </c>
      <c r="B249" s="116" t="n">
        <v>98.66570928438233</v>
      </c>
      <c r="C249" s="116" t="n">
        <v>100.5963216768794</v>
      </c>
      <c r="D249" s="116" t="n">
        <v>98.15520655952506</v>
      </c>
      <c r="E249" s="116" t="n">
        <v>100.1136703491211</v>
      </c>
      <c r="F249" s="117" t="n">
        <v>7437000</v>
      </c>
      <c r="G249" s="118" t="n">
        <v>0.02528517628685334</v>
      </c>
      <c r="H249" s="119" t="n">
        <v>63.50983727142665</v>
      </c>
      <c r="I249" s="116" t="n">
        <v>102.0733633422852</v>
      </c>
      <c r="J249" s="116" t="n">
        <v>127.6868754577637</v>
      </c>
      <c r="K249" s="118" t="n">
        <v>0.3543648011974883</v>
      </c>
      <c r="L249" s="118" t="n">
        <v>-0.1423918733714095</v>
      </c>
      <c r="M249" s="118" t="n">
        <v>-0.388379607848109</v>
      </c>
      <c r="N249" t="n">
        <v>49.6095411543323</v>
      </c>
      <c r="O249" t="n">
        <v>0.5338159686920009</v>
      </c>
      <c r="P249" t="n">
        <v>92.20037583681199</v>
      </c>
      <c r="Q249" t="n">
        <v>84.1074331810964</v>
      </c>
    </row>
    <row r="250">
      <c r="A250" s="115" t="n">
        <v>44770</v>
      </c>
      <c r="B250" s="116" t="n">
        <v>101.5709337321398</v>
      </c>
      <c r="C250" s="116" t="n">
        <v>104.3276347860659</v>
      </c>
      <c r="D250" s="116" t="n">
        <v>100.2714778076823</v>
      </c>
      <c r="E250" s="116" t="n">
        <v>104.1698455810547</v>
      </c>
      <c r="F250" s="117" t="n">
        <v>6773500</v>
      </c>
      <c r="G250" s="118" t="n">
        <v>0.04051569798398869</v>
      </c>
      <c r="H250" s="119" t="n">
        <v>66.08298265732803</v>
      </c>
      <c r="I250" s="116" t="n">
        <v>102.0716613769531</v>
      </c>
      <c r="J250" s="116" t="n">
        <v>127.5148420715332</v>
      </c>
      <c r="K250" s="118" t="n">
        <v>0.3790586160003999</v>
      </c>
      <c r="L250" s="118" t="n">
        <v>-0.1075037729475217</v>
      </c>
      <c r="M250" s="118" t="n">
        <v>-0.3635993807588342</v>
      </c>
      <c r="N250" t="n">
        <v>56.18452927563131</v>
      </c>
      <c r="O250" t="n">
        <v>0.7323779688097409</v>
      </c>
      <c r="P250" t="n">
        <v>93.35678939527044</v>
      </c>
      <c r="Q250" t="n">
        <v>84.92985595706794</v>
      </c>
    </row>
    <row r="251">
      <c r="A251" s="115" t="n">
        <v>44771</v>
      </c>
      <c r="B251" s="116" t="n">
        <v>104.6617798946638</v>
      </c>
      <c r="C251" s="116" t="n">
        <v>106.9358224317482</v>
      </c>
      <c r="D251" s="116" t="n">
        <v>103.4922688645945</v>
      </c>
      <c r="E251" s="116" t="n">
        <v>106.6666488647461</v>
      </c>
      <c r="F251" s="117" t="n">
        <v>7560000</v>
      </c>
      <c r="G251" s="118" t="n">
        <v>0.02396858006042302</v>
      </c>
      <c r="H251" s="119" t="n">
        <v>67.66689791778175</v>
      </c>
      <c r="I251" s="116" t="n">
        <v>102.0587866210937</v>
      </c>
      <c r="J251" s="116" t="n">
        <v>127.3411379623413</v>
      </c>
      <c r="K251" s="118" t="n">
        <v>0.3809637539252611</v>
      </c>
      <c r="L251" s="118" t="n">
        <v>-0.08611190567578875</v>
      </c>
      <c r="M251" s="118" t="n">
        <v>-0.3483457615660496</v>
      </c>
      <c r="N251" t="n">
        <v>59.67270276607104</v>
      </c>
      <c r="O251" t="n">
        <v>0.9850291872463668</v>
      </c>
      <c r="P251" t="n">
        <v>94.71781929679037</v>
      </c>
      <c r="Q251" t="n">
        <v>86.47871289356776</v>
      </c>
    </row>
    <row r="252">
      <c r="A252" s="115" t="n">
        <v>44774</v>
      </c>
      <c r="B252" s="116" t="n">
        <v>105.8126910936333</v>
      </c>
      <c r="C252" s="116" t="n">
        <v>107.2513752524915</v>
      </c>
      <c r="D252" s="116" t="n">
        <v>105.1165549680173</v>
      </c>
      <c r="E252" s="116" t="n">
        <v>106.0911483764648</v>
      </c>
      <c r="F252" s="117" t="n">
        <v>4802900</v>
      </c>
      <c r="G252" s="118" t="n">
        <v>-0.005395317978077574</v>
      </c>
      <c r="H252" s="119" t="n">
        <v>67.30181348692521</v>
      </c>
      <c r="I252" s="116" t="n">
        <v>102.1553227233887</v>
      </c>
      <c r="J252" s="116" t="n">
        <v>127.1509551239014</v>
      </c>
      <c r="K252" s="118" t="n">
        <v>0.3787292101992165</v>
      </c>
      <c r="L252" s="118" t="n">
        <v>-0.07152436731410405</v>
      </c>
      <c r="M252" s="118" t="n">
        <v>-0.3518616433941627</v>
      </c>
      <c r="N252" t="n">
        <v>58.51634077362957</v>
      </c>
      <c r="O252" t="n">
        <v>1.060025755452055</v>
      </c>
      <c r="P252" t="n">
        <v>94.43733688332264</v>
      </c>
      <c r="Q252" t="n">
        <v>86.42661654489856</v>
      </c>
    </row>
    <row r="253">
      <c r="A253" s="115" t="n">
        <v>44775</v>
      </c>
      <c r="B253" s="116" t="n">
        <v>105.4135886729109</v>
      </c>
      <c r="C253" s="116" t="n">
        <v>105.6085059677227</v>
      </c>
      <c r="D253" s="116" t="n">
        <v>103.6500421389223</v>
      </c>
      <c r="E253" s="116" t="n">
        <v>103.7428588867188</v>
      </c>
      <c r="F253" s="117" t="n">
        <v>6334400</v>
      </c>
      <c r="G253" s="118" t="n">
        <v>-0.02213464106744489</v>
      </c>
      <c r="H253" s="119" t="n">
        <v>65.812112002204</v>
      </c>
      <c r="I253" s="116" t="n">
        <v>102.2591500854492</v>
      </c>
      <c r="J253" s="116" t="n">
        <v>126.9451577758789</v>
      </c>
      <c r="K253" s="118" t="n">
        <v>0.3798532126529617</v>
      </c>
      <c r="L253" s="118" t="n">
        <v>-0.09207584218347509</v>
      </c>
      <c r="M253" s="118" t="n">
        <v>-0.3662079532796766</v>
      </c>
      <c r="N253" t="n">
        <v>53.92442177939416</v>
      </c>
      <c r="O253" t="n">
        <v>0.9041891209712356</v>
      </c>
      <c r="P253" t="n">
        <v>93.81430991001099</v>
      </c>
      <c r="Q253" t="n">
        <v>86.1689295044761</v>
      </c>
    </row>
    <row r="254">
      <c r="A254" s="115" t="n">
        <v>44776</v>
      </c>
      <c r="B254" s="116" t="n">
        <v>105.2743645065832</v>
      </c>
      <c r="C254" s="116" t="n">
        <v>106.8337100131385</v>
      </c>
      <c r="D254" s="116" t="n">
        <v>104.4946952940378</v>
      </c>
      <c r="E254" s="116" t="n">
        <v>106.0726013183594</v>
      </c>
      <c r="F254" s="117" t="n">
        <v>5986500</v>
      </c>
      <c r="G254" s="118" t="n">
        <v>0.02245689444691878</v>
      </c>
      <c r="H254" s="119" t="n">
        <v>67.2900476547663</v>
      </c>
      <c r="I254" s="116" t="n">
        <v>102.3806848144531</v>
      </c>
      <c r="J254" s="116" t="n">
        <v>126.7469979095459</v>
      </c>
      <c r="K254" s="118" t="n">
        <v>0.3851006506667852</v>
      </c>
      <c r="L254" s="118" t="n">
        <v>-0.07168668520558175</v>
      </c>
      <c r="M254" s="118" t="n">
        <v>-0.3519749521851817</v>
      </c>
      <c r="N254" t="n">
        <v>57.48863037734441</v>
      </c>
      <c r="O254" t="n">
        <v>0.9083201594980979</v>
      </c>
      <c r="P254" t="n">
        <v>95.28337309578937</v>
      </c>
      <c r="Q254" t="n">
        <v>88.51551981688701</v>
      </c>
    </row>
    <row r="255">
      <c r="A255" s="115" t="n">
        <v>44777</v>
      </c>
      <c r="B255" s="116" t="n">
        <v>106.4067374895455</v>
      </c>
      <c r="C255" s="116" t="n">
        <v>107.0657455722525</v>
      </c>
      <c r="D255" s="116" t="n">
        <v>105.6549126636267</v>
      </c>
      <c r="E255" s="116" t="n">
        <v>106.2582321166992</v>
      </c>
      <c r="F255" s="117" t="n">
        <v>4332000</v>
      </c>
      <c r="G255" s="118" t="n">
        <v>0.001750035315742915</v>
      </c>
      <c r="H255" s="119" t="n">
        <v>67.40780761456016</v>
      </c>
      <c r="I255" s="116" t="n">
        <v>102.4942658996582</v>
      </c>
      <c r="J255" s="116" t="n">
        <v>126.5432191848755</v>
      </c>
      <c r="K255" s="118" t="n">
        <v>0.3654555063116979</v>
      </c>
      <c r="L255" s="118" t="n">
        <v>-0.0700621041206172</v>
      </c>
      <c r="M255" s="118" t="n">
        <v>-0.3508408854660198</v>
      </c>
      <c r="N255" t="n">
        <v>57.76894840042357</v>
      </c>
      <c r="O255" t="n">
        <v>0.8735968397322791</v>
      </c>
      <c r="P255" t="n">
        <v>95.21900906181351</v>
      </c>
      <c r="Q255" t="n">
        <v>88.92947018519199</v>
      </c>
    </row>
    <row r="256">
      <c r="A256" s="115" t="n">
        <v>44778</v>
      </c>
      <c r="B256" s="116" t="n">
        <v>104.6896016797562</v>
      </c>
      <c r="C256" s="116" t="n">
        <v>106.0911578540126</v>
      </c>
      <c r="D256" s="116" t="n">
        <v>104.4854005982993</v>
      </c>
      <c r="E256" s="116" t="n">
        <v>105.6920394897461</v>
      </c>
      <c r="F256" s="117" t="n">
        <v>4162200</v>
      </c>
      <c r="G256" s="118" t="n">
        <v>-0.005328458940774605</v>
      </c>
      <c r="H256" s="119" t="n">
        <v>67.04862787939834</v>
      </c>
      <c r="I256" s="116" t="n">
        <v>102.6213366699219</v>
      </c>
      <c r="J256" s="116" t="n">
        <v>126.3440325927734</v>
      </c>
      <c r="K256" s="118" t="n">
        <v>0.3662890626762782</v>
      </c>
      <c r="L256" s="118" t="n">
        <v>-0.07501724001628085</v>
      </c>
      <c r="M256" s="118" t="n">
        <v>-0.3542999031538437</v>
      </c>
      <c r="N256" t="n">
        <v>56.54423873178725</v>
      </c>
      <c r="O256" t="n">
        <v>0.766369896208465</v>
      </c>
      <c r="P256" t="n">
        <v>95.05807677217032</v>
      </c>
      <c r="Q256" t="n">
        <v>88.20302745195539</v>
      </c>
    </row>
    <row r="257">
      <c r="A257" s="115" t="n">
        <v>44781</v>
      </c>
      <c r="B257" s="116" t="n">
        <v>105.8126983642578</v>
      </c>
      <c r="C257" s="116" t="n">
        <v>107.279226935875</v>
      </c>
      <c r="D257" s="116" t="n">
        <v>105.1722508186164</v>
      </c>
      <c r="E257" s="116" t="n">
        <v>105.8126983642578</v>
      </c>
      <c r="F257" s="117" t="n">
        <v>6071600</v>
      </c>
      <c r="G257" s="118" t="n">
        <v>0.001141607968719649</v>
      </c>
      <c r="H257" s="119" t="n">
        <v>67.12517112727717</v>
      </c>
      <c r="I257" s="116" t="n">
        <v>102.7339695739746</v>
      </c>
      <c r="J257" s="116" t="n">
        <v>126.1425447082519</v>
      </c>
      <c r="K257" s="118" t="n">
        <v>0.3500217159881129</v>
      </c>
      <c r="L257" s="118" t="n">
        <v>-0.07396127232655525</v>
      </c>
      <c r="M257" s="118" t="n">
        <v>-0.3535627667778811</v>
      </c>
      <c r="N257" t="n">
        <v>56.75464462446094</v>
      </c>
      <c r="O257" t="n">
        <v>0.6614066457043961</v>
      </c>
      <c r="P257" t="n">
        <v>94.94771199404084</v>
      </c>
      <c r="Q257" t="n">
        <v>87.91791631750746</v>
      </c>
    </row>
    <row r="258">
      <c r="A258" s="115" t="n">
        <v>44782</v>
      </c>
      <c r="B258" s="116" t="n">
        <v>103.3251864079068</v>
      </c>
      <c r="C258" s="116" t="n">
        <v>103.724304821575</v>
      </c>
      <c r="D258" s="116" t="n">
        <v>101.0047321613391</v>
      </c>
      <c r="E258" s="116" t="n">
        <v>102.2020874023438</v>
      </c>
      <c r="F258" s="117" t="n">
        <v>7377600</v>
      </c>
      <c r="G258" s="118" t="n">
        <v>-0.0341226621920615</v>
      </c>
      <c r="H258" s="119" t="n">
        <v>64.83468158831678</v>
      </c>
      <c r="I258" s="116" t="n">
        <v>102.6866162109375</v>
      </c>
      <c r="J258" s="116" t="n">
        <v>125.9058061218262</v>
      </c>
      <c r="K258" s="118" t="n">
        <v>0.3713430165817579</v>
      </c>
      <c r="L258" s="118" t="n">
        <v>-0.1055601790077224</v>
      </c>
      <c r="M258" s="118" t="n">
        <v>-0.3756209261154904</v>
      </c>
      <c r="N258" t="n">
        <v>49.09430900348261</v>
      </c>
      <c r="O258" t="n">
        <v>0.3237361775966576</v>
      </c>
      <c r="P258" t="n">
        <v>94.57067612804148</v>
      </c>
      <c r="Q258" t="n">
        <v>86.92281347715486</v>
      </c>
    </row>
    <row r="259">
      <c r="A259" s="115" t="n">
        <v>44783</v>
      </c>
      <c r="B259" s="116" t="n">
        <v>105.1073049838641</v>
      </c>
      <c r="C259" s="116" t="n">
        <v>105.6549359278856</v>
      </c>
      <c r="D259" s="116" t="n">
        <v>103.8264166499877</v>
      </c>
      <c r="E259" s="116" t="n">
        <v>105.0144882202148</v>
      </c>
      <c r="F259" s="117" t="n">
        <v>6951800</v>
      </c>
      <c r="G259" s="118" t="n">
        <v>0.02751803695358368</v>
      </c>
      <c r="H259" s="119" t="n">
        <v>66.6188047521379</v>
      </c>
      <c r="I259" s="116" t="n">
        <v>102.6390316772461</v>
      </c>
      <c r="J259" s="116" t="n">
        <v>125.6771358108521</v>
      </c>
      <c r="K259" s="118" t="n">
        <v>0.3798817101750888</v>
      </c>
      <c r="L259" s="118" t="n">
        <v>-0.08094695096090032</v>
      </c>
      <c r="M259" s="118" t="n">
        <v>-0.358439239687292</v>
      </c>
      <c r="N259" t="n">
        <v>54.27171803207938</v>
      </c>
      <c r="O259" t="n">
        <v>0.267074323920508</v>
      </c>
      <c r="P259" t="n">
        <v>96.55704229204055</v>
      </c>
      <c r="Q259" t="n">
        <v>89.34890708684374</v>
      </c>
    </row>
    <row r="260">
      <c r="A260" s="115" t="n">
        <v>44784</v>
      </c>
      <c r="B260" s="116" t="n">
        <v>106.6294980823884</v>
      </c>
      <c r="C260" s="116" t="n">
        <v>108.3652001980567</v>
      </c>
      <c r="D260" s="116" t="n">
        <v>105.5620949233385</v>
      </c>
      <c r="E260" s="116" t="n">
        <v>105.905517578125</v>
      </c>
      <c r="F260" s="117" t="n">
        <v>5582100</v>
      </c>
      <c r="G260" s="118" t="n">
        <v>0.008484823123088292</v>
      </c>
      <c r="H260" s="119" t="n">
        <v>67.18405352713135</v>
      </c>
      <c r="I260" s="116" t="n">
        <v>102.556307220459</v>
      </c>
      <c r="J260" s="116" t="n">
        <v>125.4495087051392</v>
      </c>
      <c r="K260" s="118" t="n">
        <v>0.3711240894890887</v>
      </c>
      <c r="L260" s="118" t="n">
        <v>-0.07314894839906849</v>
      </c>
      <c r="M260" s="118" t="n">
        <v>-0.3529957101133246</v>
      </c>
      <c r="N260" t="n">
        <v>55.80533009381336</v>
      </c>
      <c r="O260" t="n">
        <v>0.2662873794190863</v>
      </c>
      <c r="P260" t="n">
        <v>96.55704229204055</v>
      </c>
      <c r="Q260" t="n">
        <v>88.84176280601895</v>
      </c>
    </row>
    <row r="261">
      <c r="A261" s="115" t="n">
        <v>44785</v>
      </c>
      <c r="B261" s="116" t="n">
        <v>106.1747014358522</v>
      </c>
      <c r="C261" s="116" t="n">
        <v>107.7897355705711</v>
      </c>
      <c r="D261" s="116" t="n">
        <v>105.5992262469458</v>
      </c>
      <c r="E261" s="116" t="n">
        <v>107.7340469360352</v>
      </c>
      <c r="F261" s="117" t="n">
        <v>4407900</v>
      </c>
      <c r="G261" s="118" t="n">
        <v>0.01726566660288764</v>
      </c>
      <c r="H261" s="119" t="n">
        <v>68.34403099636135</v>
      </c>
      <c r="I261" s="116" t="n">
        <v>102.5133012390137</v>
      </c>
      <c r="J261" s="116" t="n">
        <v>125.2330068206787</v>
      </c>
      <c r="K261" s="118" t="n">
        <v>0.3722153869140017</v>
      </c>
      <c r="L261" s="118" t="n">
        <v>-0.05714624715159111</v>
      </c>
      <c r="M261" s="118" t="n">
        <v>-0.3418247497535033</v>
      </c>
      <c r="N261" t="n">
        <v>58.85493116246739</v>
      </c>
      <c r="O261" t="n">
        <v>0.3597851354696131</v>
      </c>
      <c r="P261" t="n">
        <v>98.1916563457971</v>
      </c>
      <c r="Q261" t="n">
        <v>90.57154675233666</v>
      </c>
    </row>
    <row r="262">
      <c r="A262" s="115" t="n">
        <v>44788</v>
      </c>
      <c r="B262" s="116" t="n">
        <v>107.1585591983868</v>
      </c>
      <c r="C262" s="116" t="n">
        <v>108.2074089024159</v>
      </c>
      <c r="D262" s="116" t="n">
        <v>106.6016516738515</v>
      </c>
      <c r="E262" s="116" t="n">
        <v>107.9660797119141</v>
      </c>
      <c r="F262" s="117" t="n">
        <v>4279000</v>
      </c>
      <c r="G262" s="118" t="n">
        <v>0.002153755312066519</v>
      </c>
      <c r="H262" s="119" t="n">
        <v>68.49122731616781</v>
      </c>
      <c r="I262" s="116" t="n">
        <v>102.3873469543457</v>
      </c>
      <c r="J262" s="116" t="n">
        <v>125.0243043518066</v>
      </c>
      <c r="K262" s="118" t="n">
        <v>0.3694494347769356</v>
      </c>
      <c r="L262" s="118" t="n">
        <v>-0.05511557087289198</v>
      </c>
      <c r="M262" s="118" t="n">
        <v>-0.3404072013120142</v>
      </c>
      <c r="N262" t="n">
        <v>59.23929884408371</v>
      </c>
      <c r="O262" t="n">
        <v>0.4047727030991197</v>
      </c>
      <c r="P262" t="n">
        <v>98.59627045358511</v>
      </c>
      <c r="Q262" t="n">
        <v>91.30348459162838</v>
      </c>
    </row>
    <row r="263">
      <c r="A263" s="115" t="n">
        <v>44789</v>
      </c>
      <c r="B263" s="116" t="n">
        <v>107.6133902782385</v>
      </c>
      <c r="C263" s="116" t="n">
        <v>109.9616888836101</v>
      </c>
      <c r="D263" s="116" t="n">
        <v>107.4927221231791</v>
      </c>
      <c r="E263" s="116" t="n">
        <v>109.5811309814453</v>
      </c>
      <c r="F263" s="117" t="n">
        <v>6189800</v>
      </c>
      <c r="G263" s="118" t="n">
        <v>0.01495887665682316</v>
      </c>
      <c r="H263" s="119" t="n">
        <v>69.51577913766481</v>
      </c>
      <c r="I263" s="116" t="n">
        <v>102.3336981201172</v>
      </c>
      <c r="J263" s="116" t="n">
        <v>124.8139487457275</v>
      </c>
      <c r="K263" s="118" t="n">
        <v>0.3321863420544597</v>
      </c>
      <c r="L263" s="118" t="n">
        <v>-0.04098116124262674</v>
      </c>
      <c r="M263" s="118" t="n">
        <v>-0.3305404339927119</v>
      </c>
      <c r="N263" t="n">
        <v>61.90676310659214</v>
      </c>
      <c r="O263" t="n">
        <v>0.5043351522053454</v>
      </c>
      <c r="P263" t="n">
        <v>98.78942176805545</v>
      </c>
      <c r="Q263" t="n">
        <v>91.08967267256331</v>
      </c>
    </row>
    <row r="264">
      <c r="A264" s="115" t="n">
        <v>44790</v>
      </c>
      <c r="B264" s="116" t="n">
        <v>108.383763525463</v>
      </c>
      <c r="C264" s="116" t="n">
        <v>109.5068695056822</v>
      </c>
      <c r="D264" s="116" t="n">
        <v>108.0496246606814</v>
      </c>
      <c r="E264" s="116" t="n">
        <v>108.6343765258789</v>
      </c>
      <c r="F264" s="117" t="n">
        <v>5108400</v>
      </c>
      <c r="G264" s="118" t="n">
        <v>-0.008639758023000432</v>
      </c>
      <c r="H264" s="119" t="n">
        <v>68.91517962713503</v>
      </c>
      <c r="I264" s="116" t="n">
        <v>102.2744798278809</v>
      </c>
      <c r="J264" s="116" t="n">
        <v>124.5858115005493</v>
      </c>
      <c r="K264" s="118" t="n">
        <v>0.3311307758896979</v>
      </c>
      <c r="L264" s="118" t="n">
        <v>-0.04926685194898939</v>
      </c>
      <c r="M264" s="118" t="n">
        <v>-0.3363244026491977</v>
      </c>
      <c r="N264" t="n">
        <v>59.45064491752393</v>
      </c>
      <c r="O264" t="n">
        <v>0.468246913269879</v>
      </c>
      <c r="P264" t="n">
        <v>98.08819723046655</v>
      </c>
      <c r="Q264" t="n">
        <v>90.05068613814497</v>
      </c>
    </row>
    <row r="265">
      <c r="A265" s="115" t="n">
        <v>44791</v>
      </c>
      <c r="B265" s="116" t="n">
        <v>107.6690532994188</v>
      </c>
      <c r="C265" s="116" t="n">
        <v>108.3002169985704</v>
      </c>
      <c r="D265" s="116" t="n">
        <v>107.0193290862315</v>
      </c>
      <c r="E265" s="116" t="n">
        <v>107.678337097168</v>
      </c>
      <c r="F265" s="117" t="n">
        <v>4750200</v>
      </c>
      <c r="G265" s="118" t="n">
        <v>-0.00880052391595576</v>
      </c>
      <c r="H265" s="119" t="n">
        <v>68.30868994065405</v>
      </c>
      <c r="I265" s="116" t="n">
        <v>102.1694093322754</v>
      </c>
      <c r="J265" s="116" t="n">
        <v>124.3573199462891</v>
      </c>
      <c r="K265" s="118" t="n">
        <v>0.3335785167858594</v>
      </c>
      <c r="L265" s="118" t="n">
        <v>-0.05763380175610422</v>
      </c>
      <c r="M265" s="118" t="n">
        <v>-0.3421650956161197</v>
      </c>
      <c r="N265" t="n">
        <v>56.99171571141346</v>
      </c>
      <c r="O265" t="n">
        <v>0.34736748145176</v>
      </c>
      <c r="P265" t="n">
        <v>98.3732908207014</v>
      </c>
      <c r="Q265" t="n">
        <v>90.26726704200847</v>
      </c>
    </row>
    <row r="266">
      <c r="A266" s="115" t="n">
        <v>44792</v>
      </c>
      <c r="B266" s="116" t="n">
        <v>107.2049924393754</v>
      </c>
      <c r="C266" s="116" t="n">
        <v>107.3442211185767</v>
      </c>
      <c r="D266" s="116" t="n">
        <v>104.9123823771181</v>
      </c>
      <c r="E266" s="116" t="n">
        <v>105.0330505371094</v>
      </c>
      <c r="F266" s="117" t="n">
        <v>5967600</v>
      </c>
      <c r="G266" s="118" t="n">
        <v>-0.02456656214584285</v>
      </c>
      <c r="H266" s="119" t="n">
        <v>66.63058026412585</v>
      </c>
      <c r="I266" s="116" t="n">
        <v>101.9978816223145</v>
      </c>
      <c r="J266" s="116" t="n">
        <v>124.1086860656738</v>
      </c>
      <c r="K266" s="118" t="n">
        <v>0.3357763297937933</v>
      </c>
      <c r="L266" s="118" t="n">
        <v>-0.08078449952940459</v>
      </c>
      <c r="M266" s="118" t="n">
        <v>-0.3583258376763709</v>
      </c>
      <c r="N266" t="n">
        <v>50.73843239716053</v>
      </c>
      <c r="O266" t="n">
        <v>0.07108374588412225</v>
      </c>
      <c r="P266" t="n">
        <v>97.05133379583265</v>
      </c>
      <c r="Q266" t="n">
        <v>88.50729858957521</v>
      </c>
    </row>
    <row r="267">
      <c r="A267" s="115" t="n">
        <v>44795</v>
      </c>
      <c r="B267" s="116" t="n">
        <v>103.0467370070831</v>
      </c>
      <c r="C267" s="116" t="n">
        <v>103.6593403744905</v>
      </c>
      <c r="D267" s="116" t="n">
        <v>101.9514822350383</v>
      </c>
      <c r="E267" s="116" t="n">
        <v>102.4155731201172</v>
      </c>
      <c r="F267" s="117" t="n">
        <v>5802900</v>
      </c>
      <c r="G267" s="118" t="n">
        <v>-0.02492051219694325</v>
      </c>
      <c r="H267" s="119" t="n">
        <v>64.97011207596431</v>
      </c>
      <c r="I267" s="116" t="n">
        <v>101.8445463562012</v>
      </c>
      <c r="J267" s="116" t="n">
        <v>123.8254331970215</v>
      </c>
      <c r="K267" s="118" t="n">
        <v>0.3491628650190334</v>
      </c>
      <c r="L267" s="118" t="n">
        <v>-0.1036918206205012</v>
      </c>
      <c r="M267" s="118" t="n">
        <v>-0.3743166864650203</v>
      </c>
      <c r="N267" t="n">
        <v>45.4270692666562</v>
      </c>
      <c r="O267" t="n">
        <v>-0.2865084463287091</v>
      </c>
      <c r="P267" t="n">
        <v>95.03048372724602</v>
      </c>
      <c r="Q267" t="n">
        <v>86.17715930449621</v>
      </c>
    </row>
    <row r="268">
      <c r="A268" s="115" t="n">
        <v>44796</v>
      </c>
      <c r="B268" s="116" t="n">
        <v>102.8796531513093</v>
      </c>
      <c r="C268" s="116" t="n">
        <v>104.7267397777091</v>
      </c>
      <c r="D268" s="116" t="n">
        <v>102.6290472156504</v>
      </c>
      <c r="E268" s="116" t="n">
        <v>102.7311477661133</v>
      </c>
      <c r="F268" s="117" t="n">
        <v>4806700</v>
      </c>
      <c r="G268" s="118" t="n">
        <v>0.003081315042058774</v>
      </c>
      <c r="H268" s="119" t="n">
        <v>65.17030545958822</v>
      </c>
      <c r="I268" s="116" t="n">
        <v>101.7693635559082</v>
      </c>
      <c r="J268" s="116" t="n">
        <v>123.5302031326294</v>
      </c>
      <c r="K268" s="118" t="n">
        <v>0.3189128156577588</v>
      </c>
      <c r="L268" s="118" t="n">
        <v>-0.1009300127450589</v>
      </c>
      <c r="M268" s="118" t="n">
        <v>-0.3723887590594597</v>
      </c>
      <c r="N268" t="n">
        <v>46.15886022293299</v>
      </c>
      <c r="O268" t="n">
        <v>-0.4884840891319404</v>
      </c>
      <c r="P268" t="n">
        <v>94.80057622685983</v>
      </c>
      <c r="Q268" t="n">
        <v>86.10588580723841</v>
      </c>
    </row>
    <row r="269">
      <c r="A269" s="115" t="n">
        <v>44797</v>
      </c>
      <c r="B269" s="116" t="n">
        <v>102.7311386181948</v>
      </c>
      <c r="C269" s="116" t="n">
        <v>104.3554563999633</v>
      </c>
      <c r="D269" s="116" t="n">
        <v>102.1185353699681</v>
      </c>
      <c r="E269" s="116" t="n">
        <v>103.4087142944336</v>
      </c>
      <c r="F269" s="117" t="n">
        <v>4769000</v>
      </c>
      <c r="G269" s="118" t="n">
        <v>0.006595531570064095</v>
      </c>
      <c r="H269" s="119" t="n">
        <v>65.60013826667766</v>
      </c>
      <c r="I269" s="116" t="n">
        <v>101.7873698425293</v>
      </c>
      <c r="J269" s="116" t="n">
        <v>123.22881690979</v>
      </c>
      <c r="K269" s="118" t="n">
        <v>0.3081010605343787</v>
      </c>
      <c r="L269" s="118" t="n">
        <v>-0.09500016826042168</v>
      </c>
      <c r="M269" s="118" t="n">
        <v>-0.3682493293061093</v>
      </c>
      <c r="N269" t="n">
        <v>47.77804860965708</v>
      </c>
      <c r="O269" t="n">
        <v>-0.558119566313914</v>
      </c>
      <c r="P269" t="n">
        <v>95.10405531162044</v>
      </c>
      <c r="Q269" t="n">
        <v>86.3553516203491</v>
      </c>
    </row>
    <row r="270">
      <c r="A270" s="115" t="n">
        <v>44798</v>
      </c>
      <c r="B270" s="116" t="n">
        <v>103.8635227962522</v>
      </c>
      <c r="C270" s="116" t="n">
        <v>105.2000994892317</v>
      </c>
      <c r="D270" s="116" t="n">
        <v>103.390148195893</v>
      </c>
      <c r="E270" s="116" t="n">
        <v>105.0887222290039</v>
      </c>
      <c r="F270" s="117" t="n">
        <v>5433700</v>
      </c>
      <c r="G270" s="118" t="n">
        <v>0.0162462897448552</v>
      </c>
      <c r="H270" s="119" t="n">
        <v>66.66589712026067</v>
      </c>
      <c r="I270" s="116" t="n">
        <v>101.8337789916992</v>
      </c>
      <c r="J270" s="116" t="n">
        <v>122.9619266891479</v>
      </c>
      <c r="K270" s="118" t="n">
        <v>0.2782495911766014</v>
      </c>
      <c r="L270" s="118" t="n">
        <v>-0.08029727877493531</v>
      </c>
      <c r="M270" s="118" t="n">
        <v>-0.3579857248635098</v>
      </c>
      <c r="N270" t="n">
        <v>51.65986563915264</v>
      </c>
      <c r="O270" t="n">
        <v>-0.4759108487099251</v>
      </c>
      <c r="P270" t="n">
        <v>96.4466849154789</v>
      </c>
      <c r="Q270" t="n">
        <v>87.88228814158691</v>
      </c>
    </row>
    <row r="271">
      <c r="A271" s="115" t="n">
        <v>44799</v>
      </c>
      <c r="B271" s="116" t="n">
        <v>105.1722621619284</v>
      </c>
      <c r="C271" s="116" t="n">
        <v>105.5621038430182</v>
      </c>
      <c r="D271" s="116" t="n">
        <v>100.4571046871275</v>
      </c>
      <c r="E271" s="116" t="n">
        <v>100.5035095214844</v>
      </c>
      <c r="F271" s="117" t="n">
        <v>6203600</v>
      </c>
      <c r="G271" s="118" t="n">
        <v>-0.04363182471214822</v>
      </c>
      <c r="H271" s="119" t="n">
        <v>63.75714238283135</v>
      </c>
      <c r="I271" s="116" t="n">
        <v>101.7379905700684</v>
      </c>
      <c r="J271" s="116" t="n">
        <v>122.6630275344849</v>
      </c>
      <c r="K271" s="118" t="n">
        <v>0.3050778088144028</v>
      </c>
      <c r="L271" s="118" t="n">
        <v>-0.120425586694713</v>
      </c>
      <c r="M271" s="118" t="n">
        <v>-0.3859979791789619</v>
      </c>
      <c r="N271" t="n">
        <v>42.39692008912798</v>
      </c>
      <c r="O271" t="n">
        <v>-0.7015856959345647</v>
      </c>
      <c r="P271" t="n">
        <v>93.18206798473292</v>
      </c>
      <c r="Q271" t="n">
        <v>84.28014753631084</v>
      </c>
    </row>
    <row r="272">
      <c r="A272" s="115" t="n">
        <v>44802</v>
      </c>
      <c r="B272" s="116" t="n">
        <v>99.13907104182101</v>
      </c>
      <c r="C272" s="116" t="n">
        <v>100.7448282707877</v>
      </c>
      <c r="D272" s="116" t="n">
        <v>98.79564839369431</v>
      </c>
      <c r="E272" s="116" t="n">
        <v>100.1322250366211</v>
      </c>
      <c r="F272" s="117" t="n">
        <v>4132400</v>
      </c>
      <c r="G272" s="118" t="n">
        <v>-0.003694243978454415</v>
      </c>
      <c r="H272" s="119" t="n">
        <v>63.52160794350011</v>
      </c>
      <c r="I272" s="116" t="n">
        <v>101.7520988464355</v>
      </c>
      <c r="J272" s="116" t="n">
        <v>122.3879071807861</v>
      </c>
      <c r="K272" s="118" t="n">
        <v>0.3049451858222278</v>
      </c>
      <c r="L272" s="118" t="n">
        <v>-0.1186275671183211</v>
      </c>
      <c r="M272" s="118" t="n">
        <v>-0.388266252447139</v>
      </c>
      <c r="N272" t="n">
        <v>41.74420444029089</v>
      </c>
      <c r="O272" t="n">
        <v>-0.8378836381139279</v>
      </c>
      <c r="P272" t="n">
        <v>92.5659318710845</v>
      </c>
      <c r="Q272" t="n">
        <v>83.4495035330275</v>
      </c>
    </row>
    <row r="273">
      <c r="A273" s="115" t="n">
        <v>44803</v>
      </c>
      <c r="B273" s="116" t="n">
        <v>101.1439525164048</v>
      </c>
      <c r="C273" s="116" t="n">
        <v>102.1742346836886</v>
      </c>
      <c r="D273" s="116" t="n">
        <v>99.43609464898906</v>
      </c>
      <c r="E273" s="116" t="n">
        <v>100.1136703491211</v>
      </c>
      <c r="F273" s="117" t="n">
        <v>5129500</v>
      </c>
      <c r="G273" s="118" t="n">
        <v>-0.000185301859548348</v>
      </c>
      <c r="H273" s="119" t="n">
        <v>63.50983727142668</v>
      </c>
      <c r="I273" s="116" t="n">
        <v>101.7617518615723</v>
      </c>
      <c r="J273" s="116" t="n">
        <v>122.1186417007446</v>
      </c>
      <c r="K273" s="118" t="n">
        <v>0.2962293152412182</v>
      </c>
      <c r="L273" s="118" t="n">
        <v>-0.1187908870690887</v>
      </c>
      <c r="M273" s="118" t="n">
        <v>-0.388379607848109</v>
      </c>
      <c r="N273" t="n">
        <v>41.7096457127231</v>
      </c>
      <c r="O273" t="n">
        <v>-0.8865968064543084</v>
      </c>
      <c r="P273" t="n">
        <v>91.54976322014386</v>
      </c>
      <c r="Q273" t="n">
        <v>82.52018765658593</v>
      </c>
    </row>
    <row r="274">
      <c r="A274" s="115" t="n">
        <v>44804</v>
      </c>
      <c r="B274" s="116" t="n">
        <v>100.2065033593996</v>
      </c>
      <c r="C274" s="116" t="n">
        <v>100.2529152806338</v>
      </c>
      <c r="D274" s="116" t="n">
        <v>98.21091113123441</v>
      </c>
      <c r="E274" s="116" t="n">
        <v>98.80494689941406</v>
      </c>
      <c r="F274" s="117" t="n">
        <v>8884800</v>
      </c>
      <c r="G274" s="118" t="n">
        <v>-0.01307237508267545</v>
      </c>
      <c r="H274" s="119" t="n">
        <v>62.67961285717492</v>
      </c>
      <c r="I274" s="116" t="n">
        <v>101.7203550720215</v>
      </c>
      <c r="J274" s="116" t="n">
        <v>121.8330578994751</v>
      </c>
      <c r="K274" s="118" t="n">
        <v>0.2845580923336979</v>
      </c>
      <c r="L274" s="118" t="n">
        <v>-0.1303103831195933</v>
      </c>
      <c r="M274" s="118" t="n">
        <v>-0.3963749390225315</v>
      </c>
      <c r="N274" t="n">
        <v>39.2419529312508</v>
      </c>
      <c r="O274" t="n">
        <v>-0.9581747334449131</v>
      </c>
      <c r="P274" t="n">
        <v>90.85314245775425</v>
      </c>
      <c r="Q274" t="n">
        <v>82.04047604249497</v>
      </c>
    </row>
    <row r="275">
      <c r="A275" s="115" t="n">
        <v>44805</v>
      </c>
      <c r="B275" s="116" t="n">
        <v>98.20163094784741</v>
      </c>
      <c r="C275" s="116" t="n">
        <v>98.8977672530123</v>
      </c>
      <c r="D275" s="116" t="n">
        <v>96.34526746740768</v>
      </c>
      <c r="E275" s="116" t="n">
        <v>98.84207153320312</v>
      </c>
      <c r="F275" s="117" t="n">
        <v>5590800</v>
      </c>
      <c r="G275" s="118" t="n">
        <v>0.0003757365896552844</v>
      </c>
      <c r="H275" s="119" t="n">
        <v>62.70316388115078</v>
      </c>
      <c r="I275" s="116" t="n">
        <v>101.7495001220703</v>
      </c>
      <c r="J275" s="116" t="n">
        <v>121.5487662887573</v>
      </c>
      <c r="K275" s="118" t="n">
        <v>0.2842706220142014</v>
      </c>
      <c r="L275" s="118" t="n">
        <v>-0.129983608908888</v>
      </c>
      <c r="M275" s="118" t="n">
        <v>-0.3961481350006893</v>
      </c>
      <c r="N275" t="n">
        <v>39.35156872656473</v>
      </c>
      <c r="O275" t="n">
        <v>-0.9522588604052145</v>
      </c>
      <c r="P275" t="n">
        <v>91.1382212448534</v>
      </c>
      <c r="Q275" t="n">
        <v>82.07609564570717</v>
      </c>
    </row>
    <row r="276">
      <c r="A276" s="115" t="n">
        <v>44806</v>
      </c>
      <c r="B276" s="116" t="n">
        <v>100.0288927333125</v>
      </c>
      <c r="C276" s="116" t="n">
        <v>100.6711799172431</v>
      </c>
      <c r="D276" s="116" t="n">
        <v>97.78555347500266</v>
      </c>
      <c r="E276" s="116" t="n">
        <v>98.42783355712891</v>
      </c>
      <c r="F276" s="117" t="n">
        <v>7763800</v>
      </c>
      <c r="G276" s="118" t="n">
        <v>-0.004190907471370298</v>
      </c>
      <c r="H276" s="119" t="n">
        <v>62.44038072316271</v>
      </c>
      <c r="I276" s="116" t="n">
        <v>101.7131845092773</v>
      </c>
      <c r="J276" s="116" t="n">
        <v>121.2486639404297</v>
      </c>
      <c r="K276" s="118" t="n">
        <v>0.2841999661306176</v>
      </c>
      <c r="L276" s="118" t="n">
        <v>-0.1058707804272476</v>
      </c>
      <c r="M276" s="118" t="n">
        <v>-0.3986788222933159</v>
      </c>
      <c r="N276" t="n">
        <v>38.51656333548178</v>
      </c>
      <c r="O276" t="n">
        <v>-0.9247160113822405</v>
      </c>
      <c r="P276" t="n">
        <v>90.17723128219357</v>
      </c>
      <c r="Q276" t="n">
        <v>80.91651682286863</v>
      </c>
    </row>
    <row r="277">
      <c r="A277" s="115" t="n">
        <v>44810</v>
      </c>
      <c r="B277" s="116" t="n">
        <v>98.14857826188988</v>
      </c>
      <c r="C277" s="116" t="n">
        <v>99.05150161659309</v>
      </c>
      <c r="D277" s="116" t="n">
        <v>96.51028441316862</v>
      </c>
      <c r="E277" s="116" t="n">
        <v>97.87863159179688</v>
      </c>
      <c r="F277" s="117" t="n">
        <v>9158900</v>
      </c>
      <c r="G277" s="118" t="n">
        <v>-0.005579742492384243</v>
      </c>
      <c r="H277" s="119" t="n">
        <v>62.09197947760104</v>
      </c>
      <c r="I277" s="116" t="n">
        <v>101.5747372436524</v>
      </c>
      <c r="J277" s="116" t="n">
        <v>120.9462308502197</v>
      </c>
      <c r="K277" s="118" t="n">
        <v>0.2837764664085239</v>
      </c>
      <c r="L277" s="118" t="n">
        <v>-0.106793015228415</v>
      </c>
      <c r="M277" s="118" t="n">
        <v>-0.4020340396201364</v>
      </c>
      <c r="N277" t="n">
        <v>37.38395607286764</v>
      </c>
      <c r="O277" t="n">
        <v>-0.8915671061084789</v>
      </c>
      <c r="P277" t="n">
        <v>89.83698120838145</v>
      </c>
      <c r="Q277" t="n">
        <v>80.3353300599876</v>
      </c>
    </row>
    <row r="278">
      <c r="A278" s="115" t="n">
        <v>44811</v>
      </c>
      <c r="B278" s="116" t="n">
        <v>97.81347939235808</v>
      </c>
      <c r="C278" s="116" t="n">
        <v>101.0528254567825</v>
      </c>
      <c r="D278" s="116" t="n">
        <v>97.73900987088052</v>
      </c>
      <c r="E278" s="116" t="n">
        <v>100.9783630371094</v>
      </c>
      <c r="F278" s="117" t="n">
        <v>7238300</v>
      </c>
      <c r="G278" s="118" t="n">
        <v>0.03166913344518285</v>
      </c>
      <c r="H278" s="119" t="n">
        <v>64.05837866155274</v>
      </c>
      <c r="I278" s="116" t="n">
        <v>101.5430227661133</v>
      </c>
      <c r="J278" s="116" t="n">
        <v>120.6610942840576</v>
      </c>
      <c r="K278" s="118" t="n">
        <v>0.2864229378623622</v>
      </c>
      <c r="L278" s="118" t="n">
        <v>-0.07850592403351431</v>
      </c>
      <c r="M278" s="118" t="n">
        <v>-0.3830969758251895</v>
      </c>
      <c r="N278" t="n">
        <v>46.87858723623651</v>
      </c>
      <c r="O278" t="n">
        <v>-0.6217436863006329</v>
      </c>
      <c r="P278" t="n">
        <v>91.45090047844474</v>
      </c>
      <c r="Q278" t="n">
        <v>81.95821233312695</v>
      </c>
    </row>
    <row r="279">
      <c r="A279" s="115" t="n">
        <v>44812</v>
      </c>
      <c r="B279" s="116" t="n">
        <v>99.60070516288893</v>
      </c>
      <c r="C279" s="116" t="n">
        <v>101.2669234192323</v>
      </c>
      <c r="D279" s="116" t="n">
        <v>98.74432697246351</v>
      </c>
      <c r="E279" s="116" t="n">
        <v>101.2110748291016</v>
      </c>
      <c r="F279" s="117" t="n">
        <v>5628300</v>
      </c>
      <c r="G279" s="118" t="n">
        <v>0.00230457085055602</v>
      </c>
      <c r="H279" s="119" t="n">
        <v>64.20600573375003</v>
      </c>
      <c r="I279" s="116" t="n">
        <v>101.6592738342285</v>
      </c>
      <c r="J279" s="116" t="n">
        <v>120.3608459472656</v>
      </c>
      <c r="K279" s="118" t="n">
        <v>0.2671045092128344</v>
      </c>
      <c r="L279" s="118" t="n">
        <v>-0.07638227564708189</v>
      </c>
      <c r="M279" s="118" t="n">
        <v>-0.3816752790980564</v>
      </c>
      <c r="N279" t="n">
        <v>47.5219401148675</v>
      </c>
      <c r="O279" t="n">
        <v>-0.3992712722258489</v>
      </c>
      <c r="P279" t="n">
        <v>92.0486362944317</v>
      </c>
      <c r="Q279" t="n">
        <v>82.38313576812544</v>
      </c>
    </row>
    <row r="280">
      <c r="A280" s="115" t="n">
        <v>44813</v>
      </c>
      <c r="B280" s="116" t="n">
        <v>101.8160989609796</v>
      </c>
      <c r="C280" s="116" t="n">
        <v>103.96636155676</v>
      </c>
      <c r="D280" s="116" t="n">
        <v>101.7416365569107</v>
      </c>
      <c r="E280" s="116" t="n">
        <v>103.2961502075195</v>
      </c>
      <c r="F280" s="117" t="n">
        <v>5171500</v>
      </c>
      <c r="G280" s="118" t="n">
        <v>0.02060125714442518</v>
      </c>
      <c r="H280" s="119" t="n">
        <v>65.52873016808746</v>
      </c>
      <c r="I280" s="116" t="n">
        <v>101.8085018920899</v>
      </c>
      <c r="J280" s="116" t="n">
        <v>120.0739735031128</v>
      </c>
      <c r="K280" s="118" t="n">
        <v>0.2765328062215376</v>
      </c>
      <c r="L280" s="118" t="n">
        <v>-0.05735458940453841</v>
      </c>
      <c r="M280" s="118" t="n">
        <v>-0.3689370125240006</v>
      </c>
      <c r="N280" t="n">
        <v>53.01287798716243</v>
      </c>
      <c r="O280" t="n">
        <v>-0.09901638614685671</v>
      </c>
      <c r="P280" t="n">
        <v>93.47864880826246</v>
      </c>
      <c r="Q280" t="n">
        <v>84.18421035711766</v>
      </c>
    </row>
    <row r="281">
      <c r="A281" s="115" t="n">
        <v>44816</v>
      </c>
      <c r="B281" s="116" t="n">
        <v>103.6778101736861</v>
      </c>
      <c r="C281" s="116" t="n">
        <v>105.5208916716713</v>
      </c>
      <c r="D281" s="116" t="n">
        <v>103.6778101736861</v>
      </c>
      <c r="E281" s="116" t="n">
        <v>104.6086578369141</v>
      </c>
      <c r="F281" s="117" t="n">
        <v>4836900</v>
      </c>
      <c r="G281" s="118" t="n">
        <v>0.01270625891437138</v>
      </c>
      <c r="H281" s="119" t="n">
        <v>66.36135517993316</v>
      </c>
      <c r="I281" s="116" t="n">
        <v>102.0034715270996</v>
      </c>
      <c r="J281" s="116" t="n">
        <v>119.8032999038696</v>
      </c>
      <c r="K281" s="118" t="n">
        <v>0.2729668892588993</v>
      </c>
      <c r="L281" s="118" t="n">
        <v>-0.04537709275306867</v>
      </c>
      <c r="M281" s="118" t="n">
        <v>-0.3609185628138539</v>
      </c>
      <c r="N281" t="n">
        <v>56.12496007382978</v>
      </c>
      <c r="O281" t="n">
        <v>0.1851733987009431</v>
      </c>
      <c r="P281" t="n">
        <v>94.4833228243406</v>
      </c>
      <c r="Q281" t="n">
        <v>85.18477401269196</v>
      </c>
    </row>
    <row r="282">
      <c r="A282" s="115" t="n">
        <v>44817</v>
      </c>
      <c r="B282" s="116" t="n">
        <v>101.3134580499908</v>
      </c>
      <c r="C282" s="116" t="n">
        <v>101.378624205302</v>
      </c>
      <c r="D282" s="116" t="n">
        <v>98.14858162044453</v>
      </c>
      <c r="E282" s="116" t="n">
        <v>98.40921783447266</v>
      </c>
      <c r="F282" s="117" t="n">
        <v>5955600</v>
      </c>
      <c r="G282" s="118" t="n">
        <v>-0.05926316359116657</v>
      </c>
      <c r="H282" s="119" t="n">
        <v>62.42857133177326</v>
      </c>
      <c r="I282" s="116" t="n">
        <v>102.0933876037598</v>
      </c>
      <c r="J282" s="116" t="n">
        <v>119.5021825408936</v>
      </c>
      <c r="K282" s="118" t="n">
        <v>0.3411215085751835</v>
      </c>
      <c r="L282" s="118" t="n">
        <v>-0.1019510662731187</v>
      </c>
      <c r="M282" s="118" t="n">
        <v>-0.3987925505738944</v>
      </c>
      <c r="N282" t="n">
        <v>41.9812615197887</v>
      </c>
      <c r="O282" t="n">
        <v>-0.03542080501005962</v>
      </c>
      <c r="P282" t="n">
        <v>90.37493456088829</v>
      </c>
      <c r="Q282" t="n">
        <v>80.51353952125716</v>
      </c>
    </row>
    <row r="283">
      <c r="A283" s="115" t="n">
        <v>44818</v>
      </c>
      <c r="B283" s="116" t="n">
        <v>98.79086791876286</v>
      </c>
      <c r="C283" s="116" t="n">
        <v>99.93581376177755</v>
      </c>
      <c r="D283" s="116" t="n">
        <v>97.8786411121505</v>
      </c>
      <c r="E283" s="116" t="n">
        <v>99.6007080078125</v>
      </c>
      <c r="F283" s="117" t="n">
        <v>4888700</v>
      </c>
      <c r="G283" s="118" t="n">
        <v>0.01210750577597275</v>
      </c>
      <c r="H283" s="119" t="n">
        <v>63.18442561975844</v>
      </c>
      <c r="I283" s="116" t="n">
        <v>102.148843536377</v>
      </c>
      <c r="J283" s="116" t="n">
        <v>119.2255108642578</v>
      </c>
      <c r="K283" s="118" t="n">
        <v>0.3391195483285532</v>
      </c>
      <c r="L283" s="118" t="n">
        <v>-0.09107793362091432</v>
      </c>
      <c r="M283" s="118" t="n">
        <v>-0.3915134279074098</v>
      </c>
      <c r="N283" t="n">
        <v>44.85744456595591</v>
      </c>
      <c r="O283" t="n">
        <v>-0.08908729234825397</v>
      </c>
      <c r="P283" t="n">
        <v>90.71980321303541</v>
      </c>
      <c r="Q283" t="n">
        <v>81.15226630261238</v>
      </c>
    </row>
    <row r="284">
      <c r="A284" s="115" t="n">
        <v>44819</v>
      </c>
      <c r="B284" s="116" t="n">
        <v>98.8094820350456</v>
      </c>
      <c r="C284" s="116" t="n">
        <v>100.6618669181676</v>
      </c>
      <c r="D284" s="116" t="n">
        <v>97.58076338919422</v>
      </c>
      <c r="E284" s="116" t="n">
        <v>98.20442962646484</v>
      </c>
      <c r="F284" s="117" t="n">
        <v>6598900</v>
      </c>
      <c r="G284" s="118" t="n">
        <v>-0.01401875959795518</v>
      </c>
      <c r="H284" s="119" t="n">
        <v>62.29865834666016</v>
      </c>
      <c r="I284" s="116" t="n">
        <v>102.1780448913574</v>
      </c>
      <c r="J284" s="116" t="n">
        <v>118.9333283615112</v>
      </c>
      <c r="K284" s="118" t="n">
        <v>0.3405160753906825</v>
      </c>
      <c r="L284" s="118" t="n">
        <v>-0.1038198935627593</v>
      </c>
      <c r="M284" s="118" t="n">
        <v>-0.4000436548801598</v>
      </c>
      <c r="N284" t="n">
        <v>42.21628588215296</v>
      </c>
      <c r="O284" t="n">
        <v>-0.2002557307465173</v>
      </c>
      <c r="P284" t="n">
        <v>89.68983063806473</v>
      </c>
      <c r="Q284" t="n">
        <v>79.80078740326239</v>
      </c>
    </row>
    <row r="285">
      <c r="A285" s="115" t="n">
        <v>44820</v>
      </c>
      <c r="B285" s="116" t="n">
        <v>96.87331561615864</v>
      </c>
      <c r="C285" s="116" t="n">
        <v>98.0089508967567</v>
      </c>
      <c r="D285" s="116" t="n">
        <v>96.11002081962938</v>
      </c>
      <c r="E285" s="116" t="n">
        <v>96.91986083984375</v>
      </c>
      <c r="F285" s="117" t="n">
        <v>8000800</v>
      </c>
      <c r="G285" s="118" t="n">
        <v>-0.01308055849931766</v>
      </c>
      <c r="H285" s="119" t="n">
        <v>61.48375710172766</v>
      </c>
      <c r="I285" s="116" t="n">
        <v>102.1091564941406</v>
      </c>
      <c r="J285" s="116" t="n">
        <v>118.6376276016235</v>
      </c>
      <c r="K285" s="118" t="n">
        <v>0.3415184699931557</v>
      </c>
      <c r="L285" s="118" t="n">
        <v>-0.1155424298709365</v>
      </c>
      <c r="M285" s="118" t="n">
        <v>-0.4078914189495366</v>
      </c>
      <c r="N285" t="n">
        <v>39.88933712481343</v>
      </c>
      <c r="O285" t="n">
        <v>-0.3340521761539416</v>
      </c>
      <c r="P285" t="n">
        <v>89.005592698679</v>
      </c>
      <c r="Q285" t="n">
        <v>79.31280312560951</v>
      </c>
    </row>
    <row r="286">
      <c r="A286" s="115" t="n">
        <v>44823</v>
      </c>
      <c r="B286" s="116" t="n">
        <v>96.51959995704438</v>
      </c>
      <c r="C286" s="116" t="n">
        <v>99.94511976545679</v>
      </c>
      <c r="D286" s="116" t="n">
        <v>96.18449421804067</v>
      </c>
      <c r="E286" s="116" t="n">
        <v>99.79618072509766</v>
      </c>
      <c r="F286" s="117" t="n">
        <v>5162300</v>
      </c>
      <c r="G286" s="118" t="n">
        <v>0.02967730102302668</v>
      </c>
      <c r="H286" s="119" t="n">
        <v>63.3084290692623</v>
      </c>
      <c r="I286" s="116" t="n">
        <v>102.1015071105957</v>
      </c>
      <c r="J286" s="116" t="n">
        <v>118.3680194091797</v>
      </c>
      <c r="K286" s="118" t="n">
        <v>0.3543897357802792</v>
      </c>
      <c r="L286" s="118" t="n">
        <v>-0.08929411632012141</v>
      </c>
      <c r="M286" s="118" t="n">
        <v>-0.3903192343513848</v>
      </c>
      <c r="N286" t="n">
        <v>46.94155637951932</v>
      </c>
      <c r="O286" t="n">
        <v>-0.2087180202952443</v>
      </c>
      <c r="P286" t="n">
        <v>89.69583330958665</v>
      </c>
      <c r="Q286" t="n">
        <v>79.93046676253816</v>
      </c>
    </row>
    <row r="287">
      <c r="A287" s="115" t="n">
        <v>44824</v>
      </c>
      <c r="B287" s="116" t="n">
        <v>96.64060577382511</v>
      </c>
      <c r="C287" s="116" t="n">
        <v>97.21773389159866</v>
      </c>
      <c r="D287" s="116" t="n">
        <v>94.67651660250063</v>
      </c>
      <c r="E287" s="116" t="n">
        <v>95.33741760253906</v>
      </c>
      <c r="F287" s="117" t="n">
        <v>10006600</v>
      </c>
      <c r="G287" s="118" t="n">
        <v>-0.04467869501780708</v>
      </c>
      <c r="H287" s="119" t="n">
        <v>60.47989107482026</v>
      </c>
      <c r="I287" s="116" t="n">
        <v>102.0570321655273</v>
      </c>
      <c r="J287" s="116" t="n">
        <v>118.0609024047852</v>
      </c>
      <c r="K287" s="118" t="n">
        <v>0.3773055556311514</v>
      </c>
      <c r="L287" s="118" t="n">
        <v>-0.1299832667479771</v>
      </c>
      <c r="M287" s="118" t="n">
        <v>-0.4175589753380223</v>
      </c>
      <c r="N287" t="n">
        <v>39.25352937262279</v>
      </c>
      <c r="O287" t="n">
        <v>-0.3951681981916013</v>
      </c>
      <c r="P287" t="n">
        <v>88.66625301771174</v>
      </c>
      <c r="Q287" t="n">
        <v>79.2933259322285</v>
      </c>
    </row>
    <row r="288">
      <c r="A288" s="115" t="n">
        <v>44825</v>
      </c>
      <c r="B288" s="116" t="n">
        <v>95.57013643890758</v>
      </c>
      <c r="C288" s="116" t="n">
        <v>96.46374942342626</v>
      </c>
      <c r="D288" s="116" t="n">
        <v>92.87067655340894</v>
      </c>
      <c r="E288" s="116" t="n">
        <v>92.88929748535156</v>
      </c>
      <c r="F288" s="117" t="n">
        <v>6279300</v>
      </c>
      <c r="G288" s="118" t="n">
        <v>-0.02567848153170771</v>
      </c>
      <c r="H288" s="119" t="n">
        <v>58.92685930881579</v>
      </c>
      <c r="I288" s="116" t="n">
        <v>101.9886555480957</v>
      </c>
      <c r="J288" s="116" t="n">
        <v>117.7390274810791</v>
      </c>
      <c r="K288" s="118" t="n">
        <v>0.3845930940610999</v>
      </c>
      <c r="L288" s="118" t="n">
        <v>-0.1523239753650659</v>
      </c>
      <c r="M288" s="118" t="n">
        <v>-0.4325151764331139</v>
      </c>
      <c r="N288" t="n">
        <v>35.78779435758862</v>
      </c>
      <c r="O288" t="n">
        <v>-0.638049522167571</v>
      </c>
      <c r="P288" t="n">
        <v>87.11956958994797</v>
      </c>
      <c r="Q288" t="n">
        <v>77.87347968375283</v>
      </c>
    </row>
    <row r="289">
      <c r="A289" s="115" t="n">
        <v>44826</v>
      </c>
      <c r="B289" s="116" t="n">
        <v>92.88930330571525</v>
      </c>
      <c r="C289" s="116" t="n">
        <v>93.28025767935065</v>
      </c>
      <c r="D289" s="116" t="n">
        <v>91.06484246027821</v>
      </c>
      <c r="E289" s="116" t="n">
        <v>91.73505401611328</v>
      </c>
      <c r="F289" s="117" t="n">
        <v>9638800</v>
      </c>
      <c r="G289" s="118" t="n">
        <v>-0.01242601139727972</v>
      </c>
      <c r="H289" s="119" t="n">
        <v>58.19463348343855</v>
      </c>
      <c r="I289" s="116" t="n">
        <v>101.8721333312988</v>
      </c>
      <c r="J289" s="116" t="n">
        <v>117.4175245285034</v>
      </c>
      <c r="K289" s="118" t="n">
        <v>0.3830814840412939</v>
      </c>
      <c r="L289" s="118" t="n">
        <v>-0.1628572073083803</v>
      </c>
      <c r="M289" s="118" t="n">
        <v>-0.4395667493185392</v>
      </c>
      <c r="N289" t="n">
        <v>34.2522744722025</v>
      </c>
      <c r="O289" t="n">
        <v>-0.8195421260425924</v>
      </c>
      <c r="P289" t="n">
        <v>86.38779138029693</v>
      </c>
      <c r="Q289" t="n">
        <v>76.9150337443233</v>
      </c>
    </row>
    <row r="290">
      <c r="A290" s="115" t="n">
        <v>44827</v>
      </c>
      <c r="B290" s="116" t="n">
        <v>90.21775344641114</v>
      </c>
      <c r="C290" s="116" t="n">
        <v>90.79488155190009</v>
      </c>
      <c r="D290" s="116" t="n">
        <v>88.74701244009688</v>
      </c>
      <c r="E290" s="116" t="n">
        <v>90.31083679199219</v>
      </c>
      <c r="F290" s="117" t="n">
        <v>9026500</v>
      </c>
      <c r="G290" s="118" t="n">
        <v>-0.01552533259391697</v>
      </c>
      <c r="H290" s="119" t="n">
        <v>57.29114244342707</v>
      </c>
      <c r="I290" s="116" t="n">
        <v>101.7622120666504</v>
      </c>
      <c r="J290" s="116" t="n">
        <v>117.0779076766968</v>
      </c>
      <c r="K290" s="118" t="n">
        <v>0.3754760375078738</v>
      </c>
      <c r="L290" s="118" t="n">
        <v>-0.1758541275935182</v>
      </c>
      <c r="M290" s="118" t="n">
        <v>-0.4482676619320589</v>
      </c>
      <c r="N290" t="n">
        <v>32.40474002489424</v>
      </c>
      <c r="O290" t="n">
        <v>-0.9684045193051594</v>
      </c>
      <c r="P290" t="n">
        <v>84.94037037889589</v>
      </c>
      <c r="Q290" t="n">
        <v>75.6627410806328</v>
      </c>
    </row>
    <row r="291">
      <c r="A291" s="115" t="n">
        <v>44830</v>
      </c>
      <c r="B291" s="116" t="n">
        <v>89.44514536194862</v>
      </c>
      <c r="C291" s="116" t="n">
        <v>90.97174200887835</v>
      </c>
      <c r="D291" s="116" t="n">
        <v>89.09142581918172</v>
      </c>
      <c r="E291" s="116" t="n">
        <v>89.41722106933594</v>
      </c>
      <c r="F291" s="117" t="n">
        <v>8521600</v>
      </c>
      <c r="G291" s="118" t="n">
        <v>-0.009894889189372313</v>
      </c>
      <c r="H291" s="119" t="n">
        <v>56.72425293741681</v>
      </c>
      <c r="I291" s="116" t="n">
        <v>101.6069441223145</v>
      </c>
      <c r="J291" s="116" t="n">
        <v>116.7386262130737</v>
      </c>
      <c r="K291" s="118" t="n">
        <v>0.3504151097991811</v>
      </c>
      <c r="L291" s="118" t="n">
        <v>-0.184008959676859</v>
      </c>
      <c r="M291" s="118" t="n">
        <v>-0.4537269922794345</v>
      </c>
      <c r="N291" t="n">
        <v>31.26521517081066</v>
      </c>
      <c r="O291" t="n">
        <v>-1.052942378040591</v>
      </c>
      <c r="P291" t="n">
        <v>84.10009258621218</v>
      </c>
      <c r="Q291" t="n">
        <v>75.34965719882473</v>
      </c>
    </row>
    <row r="292">
      <c r="A292" s="115" t="n">
        <v>44831</v>
      </c>
      <c r="B292" s="116" t="n">
        <v>90.35740021112136</v>
      </c>
      <c r="C292" s="116" t="n">
        <v>90.98106656408766</v>
      </c>
      <c r="D292" s="116" t="n">
        <v>88.43054545218286</v>
      </c>
      <c r="E292" s="116" t="n">
        <v>89.63134002685547</v>
      </c>
      <c r="F292" s="117" t="n">
        <v>9890300</v>
      </c>
      <c r="G292" s="118" t="n">
        <v>0.002394605367499691</v>
      </c>
      <c r="H292" s="119" t="n">
        <v>56.86008513796816</v>
      </c>
      <c r="I292" s="116" t="n">
        <v>101.470066986084</v>
      </c>
      <c r="J292" s="116" t="n">
        <v>116.410345916748</v>
      </c>
      <c r="K292" s="118" t="n">
        <v>0.3515173570834374</v>
      </c>
      <c r="L292" s="118" t="n">
        <v>-0.1820549831518695</v>
      </c>
      <c r="M292" s="118" t="n">
        <v>-0.4524188840030267</v>
      </c>
      <c r="N292" t="n">
        <v>31.88331379176731</v>
      </c>
      <c r="O292" t="n">
        <v>-1.0196383423741</v>
      </c>
      <c r="P292" t="n">
        <v>83.88540270931432</v>
      </c>
      <c r="Q292" t="n">
        <v>75.37986742306533</v>
      </c>
    </row>
    <row r="293">
      <c r="A293" s="115" t="n">
        <v>44832</v>
      </c>
      <c r="B293" s="116" t="n">
        <v>90.39461237959142</v>
      </c>
      <c r="C293" s="116" t="n">
        <v>92.5541785603793</v>
      </c>
      <c r="D293" s="116" t="n">
        <v>90.06881713499483</v>
      </c>
      <c r="E293" s="116" t="n">
        <v>91.87465667724609</v>
      </c>
      <c r="F293" s="117" t="n">
        <v>9423300</v>
      </c>
      <c r="G293" s="118" t="n">
        <v>0.02502826187490315</v>
      </c>
      <c r="H293" s="119" t="n">
        <v>58.28319423903051</v>
      </c>
      <c r="I293" s="116" t="n">
        <v>101.280597076416</v>
      </c>
      <c r="J293" s="116" t="n">
        <v>116.0888483047485</v>
      </c>
      <c r="K293" s="118" t="n">
        <v>0.367406181059618</v>
      </c>
      <c r="L293" s="118" t="n">
        <v>-0.1615832410709225</v>
      </c>
      <c r="M293" s="118" t="n">
        <v>-0.4387138804341028</v>
      </c>
      <c r="N293" t="n">
        <v>38.15790627228114</v>
      </c>
      <c r="O293" t="n">
        <v>-0.7823965246381865</v>
      </c>
      <c r="P293" t="n">
        <v>85.53597454334364</v>
      </c>
      <c r="Q293" t="n">
        <v>76.87934555944427</v>
      </c>
    </row>
    <row r="294">
      <c r="A294" s="115" t="n">
        <v>44833</v>
      </c>
      <c r="B294" s="116" t="n">
        <v>91.32547225327136</v>
      </c>
      <c r="C294" s="116" t="n">
        <v>91.32547225327136</v>
      </c>
      <c r="D294" s="116" t="n">
        <v>87.94649751691307</v>
      </c>
      <c r="E294" s="116" t="n">
        <v>88.73771667480469</v>
      </c>
      <c r="F294" s="117" t="n">
        <v>19339200</v>
      </c>
      <c r="G294" s="118" t="n">
        <v>-0.03414369224215352</v>
      </c>
      <c r="H294" s="119" t="n">
        <v>56.2931907920434</v>
      </c>
      <c r="I294" s="116" t="n">
        <v>100.9927458190918</v>
      </c>
      <c r="J294" s="116" t="n">
        <v>115.7619198226929</v>
      </c>
      <c r="K294" s="118" t="n">
        <v>0.3816247490746728</v>
      </c>
      <c r="L294" s="118" t="n">
        <v>-0.1902098848584607</v>
      </c>
      <c r="M294" s="118" t="n">
        <v>-0.4578782609603533</v>
      </c>
      <c r="N294" t="n">
        <v>33.50953573707238</v>
      </c>
      <c r="O294" t="n">
        <v>-0.7713392345227579</v>
      </c>
      <c r="P294" t="n">
        <v>83.74919905783965</v>
      </c>
      <c r="Q294" t="n">
        <v>74.66310327756077</v>
      </c>
    </row>
    <row r="295">
      <c r="A295" s="115" t="n">
        <v>44834</v>
      </c>
      <c r="B295" s="116" t="n">
        <v>77.53962319758342</v>
      </c>
      <c r="C295" s="116" t="n">
        <v>80.23907608798694</v>
      </c>
      <c r="D295" s="116" t="n">
        <v>76.79494213014488</v>
      </c>
      <c r="E295" s="116" t="n">
        <v>77.3720703125</v>
      </c>
      <c r="F295" s="117" t="n">
        <v>48176100</v>
      </c>
      <c r="G295" s="118" t="n">
        <v>-0.1280813479115779</v>
      </c>
      <c r="H295" s="119" t="n">
        <v>49.08308303715486</v>
      </c>
      <c r="I295" s="116" t="n">
        <v>100.4681144714355</v>
      </c>
      <c r="J295" s="116" t="n">
        <v>115.3848143386841</v>
      </c>
      <c r="K295" s="118" t="n">
        <v>0.5787571250363148</v>
      </c>
      <c r="L295" s="118" t="n">
        <v>-0.2939288943312609</v>
      </c>
      <c r="M295" s="118" t="n">
        <v>-0.52731394402872</v>
      </c>
      <c r="N295" t="n">
        <v>22.71335575625032</v>
      </c>
      <c r="O295" t="n">
        <v>-1.426008443803211</v>
      </c>
      <c r="P295" t="n">
        <v>82.4541467320857</v>
      </c>
      <c r="Q295" t="n">
        <v>73.39705998966993</v>
      </c>
    </row>
    <row r="296">
      <c r="A296" s="115" t="n">
        <v>44837</v>
      </c>
      <c r="B296" s="116" t="n">
        <v>77.38136420826127</v>
      </c>
      <c r="C296" s="116" t="n">
        <v>80.49039911730434</v>
      </c>
      <c r="D296" s="116" t="n">
        <v>76.53429652196125</v>
      </c>
      <c r="E296" s="116" t="n">
        <v>79.49439239501953</v>
      </c>
      <c r="F296" s="117" t="n">
        <v>19108200</v>
      </c>
      <c r="G296" s="118" t="n">
        <v>0.02743008005275849</v>
      </c>
      <c r="H296" s="119" t="n">
        <v>50.42943593410021</v>
      </c>
      <c r="I296" s="116" t="n">
        <v>100.0323388671875</v>
      </c>
      <c r="J296" s="116" t="n">
        <v>115.0252488708496</v>
      </c>
      <c r="K296" s="118" t="n">
        <v>0.5947202820427093</v>
      </c>
      <c r="L296" s="118" t="n">
        <v>-0.2745613073798276</v>
      </c>
      <c r="M296" s="118" t="n">
        <v>-0.514348127673605</v>
      </c>
      <c r="N296" t="n">
        <v>27.41602353912316</v>
      </c>
      <c r="O296" t="n">
        <v>-1.599602486409104</v>
      </c>
      <c r="P296" t="n">
        <v>84.6310366539703</v>
      </c>
      <c r="Q296" t="n">
        <v>75.11895704430167</v>
      </c>
    </row>
    <row r="297">
      <c r="A297" s="115" t="n">
        <v>44838</v>
      </c>
      <c r="B297" s="116" t="n">
        <v>81.63536138282224</v>
      </c>
      <c r="C297" s="116" t="n">
        <v>82.91062561548451</v>
      </c>
      <c r="D297" s="116" t="n">
        <v>81.08616450785919</v>
      </c>
      <c r="E297" s="116" t="n">
        <v>82.51036071777344</v>
      </c>
      <c r="F297" s="117" t="n">
        <v>15114800</v>
      </c>
      <c r="G297" s="118" t="n">
        <v>0.03793938455139201</v>
      </c>
      <c r="H297" s="119" t="n">
        <v>52.34269769671383</v>
      </c>
      <c r="I297" s="116" t="n">
        <v>99.65391235351562</v>
      </c>
      <c r="J297" s="116" t="n">
        <v>114.6862133026123</v>
      </c>
      <c r="K297" s="118" t="n">
        <v>0.6185215615209392</v>
      </c>
      <c r="L297" s="118" t="n">
        <v>-0.2470386098520518</v>
      </c>
      <c r="M297" s="118" t="n">
        <v>-0.4959227945313104</v>
      </c>
      <c r="N297" t="n">
        <v>33.59922195465745</v>
      </c>
      <c r="O297" t="n">
        <v>-1.401891614990103</v>
      </c>
      <c r="P297" t="n">
        <v>87.25347135382302</v>
      </c>
      <c r="Q297" t="n">
        <v>77.48076391404149</v>
      </c>
    </row>
    <row r="298">
      <c r="A298" s="115" t="n">
        <v>44839</v>
      </c>
      <c r="B298" s="116" t="n">
        <v>81.43985620190136</v>
      </c>
      <c r="C298" s="116" t="n">
        <v>85.35872382587203</v>
      </c>
      <c r="D298" s="116" t="n">
        <v>81.12337142029124</v>
      </c>
      <c r="E298" s="116" t="n">
        <v>84.80021667480469</v>
      </c>
      <c r="F298" s="117" t="n">
        <v>12732700</v>
      </c>
      <c r="G298" s="118" t="n">
        <v>0.02775234451905617</v>
      </c>
      <c r="H298" s="119" t="n">
        <v>53.79533027624983</v>
      </c>
      <c r="I298" s="116" t="n">
        <v>99.39702255249023</v>
      </c>
      <c r="J298" s="116" t="n">
        <v>114.3649088287354</v>
      </c>
      <c r="K298" s="118" t="n">
        <v>0.6153592475752896</v>
      </c>
      <c r="L298" s="118" t="n">
        <v>-0.2261421659431186</v>
      </c>
      <c r="M298" s="118" t="n">
        <v>-0.4819334702609402</v>
      </c>
      <c r="N298" t="n">
        <v>37.9230542277055</v>
      </c>
      <c r="O298" t="n">
        <v>-1.024961947698839</v>
      </c>
      <c r="P298" t="n">
        <v>87.05032052119475</v>
      </c>
      <c r="Q298" t="n">
        <v>77.43958062310735</v>
      </c>
    </row>
    <row r="299">
      <c r="A299" s="115" t="n">
        <v>44840</v>
      </c>
      <c r="B299" s="116" t="n">
        <v>84.2324031339603</v>
      </c>
      <c r="C299" s="116" t="n">
        <v>86.23372703208994</v>
      </c>
      <c r="D299" s="116" t="n">
        <v>83.59942643831475</v>
      </c>
      <c r="E299" s="116" t="n">
        <v>83.93453216552734</v>
      </c>
      <c r="F299" s="117" t="n">
        <v>9951900</v>
      </c>
      <c r="G299" s="118" t="n">
        <v>-0.01020851765741482</v>
      </c>
      <c r="H299" s="119" t="n">
        <v>53.24615969723827</v>
      </c>
      <c r="I299" s="116" t="n">
        <v>99.07343978881836</v>
      </c>
      <c r="J299" s="116" t="n">
        <v>114.0595067214966</v>
      </c>
      <c r="K299" s="118" t="n">
        <v>0.6141975403451282</v>
      </c>
      <c r="L299" s="118" t="n">
        <v>-0.2340421073064171</v>
      </c>
      <c r="M299" s="118" t="n">
        <v>-0.487222161577497</v>
      </c>
      <c r="N299" t="n">
        <v>36.94362877102428</v>
      </c>
      <c r="O299" t="n">
        <v>-0.7545038122406682</v>
      </c>
      <c r="P299" t="n">
        <v>86.15233270402739</v>
      </c>
      <c r="Q299" t="n">
        <v>76.82992389578163</v>
      </c>
    </row>
    <row r="300">
      <c r="A300" s="115" t="n">
        <v>44841</v>
      </c>
      <c r="B300" s="116" t="n">
        <v>82.41727322299056</v>
      </c>
      <c r="C300" s="116" t="n">
        <v>82.62206089555202</v>
      </c>
      <c r="D300" s="116" t="n">
        <v>80.69520604287813</v>
      </c>
      <c r="E300" s="116" t="n">
        <v>81.13270568847656</v>
      </c>
      <c r="F300" s="117" t="n">
        <v>8554700</v>
      </c>
      <c r="G300" s="118" t="n">
        <v>-0.03338109363051311</v>
      </c>
      <c r="H300" s="119" t="n">
        <v>51.4687446549195</v>
      </c>
      <c r="I300" s="116" t="n">
        <v>98.6126969909668</v>
      </c>
      <c r="J300" s="116" t="n">
        <v>113.69552318573</v>
      </c>
      <c r="K300" s="118" t="n">
        <v>0.6100713303597737</v>
      </c>
      <c r="L300" s="118" t="n">
        <v>-0.2596106194394521</v>
      </c>
      <c r="M300" s="118" t="n">
        <v>-0.5043392466135307</v>
      </c>
      <c r="N300" t="n">
        <v>33.89264552805243</v>
      </c>
      <c r="O300" t="n">
        <v>-0.6867982230048231</v>
      </c>
      <c r="P300" t="n">
        <v>83.74919905783965</v>
      </c>
      <c r="Q300" t="n">
        <v>73.90236971090688</v>
      </c>
    </row>
    <row r="301">
      <c r="A301" s="115" t="n">
        <v>44844</v>
      </c>
      <c r="B301" s="116" t="n">
        <v>81.69119719750259</v>
      </c>
      <c r="C301" s="116" t="n">
        <v>81.70981102694952</v>
      </c>
      <c r="D301" s="116" t="n">
        <v>79.18721457952633</v>
      </c>
      <c r="E301" s="116" t="n">
        <v>80.6951904296875</v>
      </c>
      <c r="F301" s="117" t="n">
        <v>7991200</v>
      </c>
      <c r="G301" s="118" t="n">
        <v>-0.005392588045429969</v>
      </c>
      <c r="H301" s="119" t="n">
        <v>51.1911949177801</v>
      </c>
      <c r="I301" s="116" t="n">
        <v>98.09326782226563</v>
      </c>
      <c r="J301" s="116" t="n">
        <v>113.3348485183716</v>
      </c>
      <c r="K301" s="118" t="n">
        <v>0.603990739780959</v>
      </c>
      <c r="L301" s="118" t="n">
        <v>-0.2636032343620262</v>
      </c>
      <c r="M301" s="118" t="n">
        <v>-0.5070121408668313</v>
      </c>
      <c r="N301" t="n">
        <v>33.42839495560841</v>
      </c>
      <c r="O301" t="n">
        <v>-0.5972730700749436</v>
      </c>
      <c r="P301" t="n">
        <v>83.10975540704888</v>
      </c>
      <c r="Q301" t="n">
        <v>73.16360799576512</v>
      </c>
    </row>
    <row r="302">
      <c r="A302" s="115" t="n">
        <v>44845</v>
      </c>
      <c r="B302" s="116" t="n">
        <v>80.09013102708386</v>
      </c>
      <c r="C302" s="116" t="n">
        <v>82.14730343947056</v>
      </c>
      <c r="D302" s="116" t="n">
        <v>79.82018436186517</v>
      </c>
      <c r="E302" s="116" t="n">
        <v>81.90528106689453</v>
      </c>
      <c r="F302" s="117" t="n">
        <v>11903200</v>
      </c>
      <c r="G302" s="118" t="n">
        <v>0.01499582107388941</v>
      </c>
      <c r="H302" s="119" t="n">
        <v>51.95884891732573</v>
      </c>
      <c r="I302" s="116" t="n">
        <v>97.60955047607422</v>
      </c>
      <c r="J302" s="116" t="n">
        <v>112.9791619873047</v>
      </c>
      <c r="K302" s="118" t="n">
        <v>0.5844019037255239</v>
      </c>
      <c r="L302" s="118" t="n">
        <v>-0.2525603602251282</v>
      </c>
      <c r="M302" s="118" t="n">
        <v>-0.4996193831396706</v>
      </c>
      <c r="N302" t="n">
        <v>36.03802084321211</v>
      </c>
      <c r="O302" t="n">
        <v>-0.3922572284694033</v>
      </c>
      <c r="P302" t="n">
        <v>82.58342991762576</v>
      </c>
      <c r="Q302" t="n">
        <v>72.15848365934633</v>
      </c>
    </row>
    <row r="303">
      <c r="A303" s="115" t="n">
        <v>44846</v>
      </c>
      <c r="B303" s="116" t="n">
        <v>81.91459370996907</v>
      </c>
      <c r="C303" s="116" t="n">
        <v>82.73373709041931</v>
      </c>
      <c r="D303" s="116" t="n">
        <v>81.27230655489316</v>
      </c>
      <c r="E303" s="116" t="n">
        <v>82.38932800292969</v>
      </c>
      <c r="F303" s="117" t="n">
        <v>8772900</v>
      </c>
      <c r="G303" s="118" t="n">
        <v>0.005909837921681982</v>
      </c>
      <c r="H303" s="119" t="n">
        <v>52.26591729302429</v>
      </c>
      <c r="I303" s="116" t="n">
        <v>97.18247985839844</v>
      </c>
      <c r="J303" s="116" t="n">
        <v>112.6170735931397</v>
      </c>
      <c r="K303" s="118" t="n">
        <v>0.5819178346339697</v>
      </c>
      <c r="L303" s="118" t="n">
        <v>-0.2481431130978183</v>
      </c>
      <c r="M303" s="118" t="n">
        <v>-0.4966622147948747</v>
      </c>
      <c r="N303" t="n">
        <v>37.10018790620207</v>
      </c>
      <c r="O303" t="n">
        <v>-0.1710417090871479</v>
      </c>
      <c r="P303" t="n">
        <v>82.3110226146764</v>
      </c>
      <c r="Q303" t="n">
        <v>72.13378568657754</v>
      </c>
    </row>
    <row r="304">
      <c r="A304" s="115" t="n">
        <v>44847</v>
      </c>
      <c r="B304" s="116" t="n">
        <v>80.41592908842728</v>
      </c>
      <c r="C304" s="116" t="n">
        <v>83.59942639343376</v>
      </c>
      <c r="D304" s="116" t="n">
        <v>80.09944429167645</v>
      </c>
      <c r="E304" s="116" t="n">
        <v>83.36671447753906</v>
      </c>
      <c r="F304" s="117" t="n">
        <v>9335000</v>
      </c>
      <c r="G304" s="118" t="n">
        <v>0.01186302277613693</v>
      </c>
      <c r="H304" s="119" t="n">
        <v>52.88594906028713</v>
      </c>
      <c r="I304" s="116" t="n">
        <v>96.72836212158204</v>
      </c>
      <c r="J304" s="116" t="n">
        <v>112.2652299499512</v>
      </c>
      <c r="K304" s="118" t="n">
        <v>0.5860584889614674</v>
      </c>
      <c r="L304" s="118" t="n">
        <v>-0.2392238177241023</v>
      </c>
      <c r="M304" s="118" t="n">
        <v>-0.4906911071848959</v>
      </c>
      <c r="N304" t="n">
        <v>39.29237546560472</v>
      </c>
      <c r="O304" t="n">
        <v>0.08060458689218564</v>
      </c>
      <c r="P304" t="n">
        <v>84.48327915509034</v>
      </c>
      <c r="Q304" t="n">
        <v>73.82544679884357</v>
      </c>
    </row>
    <row r="305">
      <c r="A305" s="115" t="n">
        <v>44848</v>
      </c>
      <c r="B305" s="116" t="n">
        <v>84.25102828102746</v>
      </c>
      <c r="C305" s="116" t="n">
        <v>84.59543738881963</v>
      </c>
      <c r="D305" s="116" t="n">
        <v>81.4398642178009</v>
      </c>
      <c r="E305" s="116" t="n">
        <v>81.49571990966797</v>
      </c>
      <c r="F305" s="117" t="n">
        <v>7811700</v>
      </c>
      <c r="G305" s="118" t="n">
        <v>-0.0224429447603478</v>
      </c>
      <c r="H305" s="119" t="n">
        <v>51.69903262692854</v>
      </c>
      <c r="I305" s="116" t="n">
        <v>96.2331118774414</v>
      </c>
      <c r="J305" s="116" t="n">
        <v>111.8931308364868</v>
      </c>
      <c r="K305" s="118" t="n">
        <v>0.5881846035458616</v>
      </c>
      <c r="L305" s="118" t="n">
        <v>-0.2562978755579085</v>
      </c>
      <c r="M305" s="118" t="n">
        <v>-0.5021214985322993</v>
      </c>
      <c r="N305" t="n">
        <v>36.65850735861932</v>
      </c>
      <c r="O305" t="n">
        <v>0.1561718514876533</v>
      </c>
      <c r="P305" t="n">
        <v>82.55803513835124</v>
      </c>
      <c r="Q305" t="n">
        <v>71.60648696841174</v>
      </c>
    </row>
    <row r="306">
      <c r="A306" s="115" t="n">
        <v>44851</v>
      </c>
      <c r="B306" s="116" t="n">
        <v>83.33879964790137</v>
      </c>
      <c r="C306" s="116" t="n">
        <v>84.41858646913965</v>
      </c>
      <c r="D306" s="116" t="n">
        <v>82.56619429496068</v>
      </c>
      <c r="E306" s="116" t="n">
        <v>83.74837493896484</v>
      </c>
      <c r="F306" s="117" t="n">
        <v>8451900</v>
      </c>
      <c r="G306" s="118" t="n">
        <v>0.0276413906373707</v>
      </c>
      <c r="H306" s="119" t="n">
        <v>53.12806578334365</v>
      </c>
      <c r="I306" s="116" t="n">
        <v>95.79423858642578</v>
      </c>
      <c r="J306" s="116" t="n">
        <v>111.5382532501221</v>
      </c>
      <c r="K306" s="118" t="n">
        <v>0.5864994919917746</v>
      </c>
      <c r="L306" s="118" t="n">
        <v>-0.2357409146183621</v>
      </c>
      <c r="M306" s="118" t="n">
        <v>-0.4883594443832818</v>
      </c>
      <c r="N306" t="n">
        <v>41.72357753683173</v>
      </c>
      <c r="O306" t="n">
        <v>0.3802205660043887</v>
      </c>
      <c r="P306" t="n">
        <v>84.67952432491968</v>
      </c>
      <c r="Q306" t="n">
        <v>73.97104567753333</v>
      </c>
    </row>
    <row r="307">
      <c r="A307" s="115" t="n">
        <v>44852</v>
      </c>
      <c r="B307" s="116" t="n">
        <v>86.19650559646149</v>
      </c>
      <c r="C307" s="116" t="n">
        <v>86.48507324615569</v>
      </c>
      <c r="D307" s="116" t="n">
        <v>82.98508349973174</v>
      </c>
      <c r="E307" s="116" t="n">
        <v>83.47843170166016</v>
      </c>
      <c r="F307" s="117" t="n">
        <v>7364700</v>
      </c>
      <c r="G307" s="118" t="n">
        <v>-0.003223265376807838</v>
      </c>
      <c r="H307" s="119" t="n">
        <v>52.95681992836742</v>
      </c>
      <c r="I307" s="116" t="n">
        <v>95.34755325317383</v>
      </c>
      <c r="J307" s="116" t="n">
        <v>111.1858135604858</v>
      </c>
      <c r="K307" s="118" t="n">
        <v>0.5703952590711022</v>
      </c>
      <c r="L307" s="118" t="n">
        <v>-0.2382043244671836</v>
      </c>
      <c r="M307" s="118" t="n">
        <v>-0.4900085976715719</v>
      </c>
      <c r="N307" t="n">
        <v>41.29740798867322</v>
      </c>
      <c r="O307" t="n">
        <v>0.5237366452245338</v>
      </c>
      <c r="P307" t="n">
        <v>85.67447268085012</v>
      </c>
      <c r="Q307" t="n">
        <v>74.55599585938191</v>
      </c>
    </row>
    <row r="308">
      <c r="A308" s="115" t="n">
        <v>44853</v>
      </c>
      <c r="B308" s="116" t="n">
        <v>82.15662227783652</v>
      </c>
      <c r="C308" s="116" t="n">
        <v>83.53427293518139</v>
      </c>
      <c r="D308" s="116" t="n">
        <v>81.6911984148786</v>
      </c>
      <c r="E308" s="116" t="n">
        <v>82.44518280029297</v>
      </c>
      <c r="F308" s="117" t="n">
        <v>5102000</v>
      </c>
      <c r="G308" s="118" t="n">
        <v>-0.01237743546812031</v>
      </c>
      <c r="H308" s="119" t="n">
        <v>52.30135030710719</v>
      </c>
      <c r="I308" s="116" t="n">
        <v>94.95241516113282</v>
      </c>
      <c r="J308" s="116" t="n">
        <v>110.8374453735352</v>
      </c>
      <c r="K308" s="118" t="n">
        <v>0.5662393336165056</v>
      </c>
      <c r="L308" s="118" t="n">
        <v>-0.2476334012809842</v>
      </c>
      <c r="M308" s="118" t="n">
        <v>-0.4963209833431882</v>
      </c>
      <c r="N308" t="n">
        <v>39.62889341722936</v>
      </c>
      <c r="O308" t="n">
        <v>0.5593469927806174</v>
      </c>
      <c r="P308" t="n">
        <v>85.06734427526848</v>
      </c>
      <c r="Q308" t="n">
        <v>74.28410384121634</v>
      </c>
    </row>
    <row r="309">
      <c r="A309" s="115" t="n">
        <v>44854</v>
      </c>
      <c r="B309" s="116" t="n">
        <v>83.28295335781064</v>
      </c>
      <c r="C309" s="116" t="n">
        <v>84.31619497844068</v>
      </c>
      <c r="D309" s="116" t="n">
        <v>80.62072809587444</v>
      </c>
      <c r="E309" s="116" t="n">
        <v>80.82551574707031</v>
      </c>
      <c r="F309" s="117" t="n">
        <v>13500000</v>
      </c>
      <c r="G309" s="118" t="n">
        <v>-0.01964538130925098</v>
      </c>
      <c r="H309" s="119" t="n">
        <v>51.27387033733536</v>
      </c>
      <c r="I309" s="116" t="n">
        <v>94.46863571166992</v>
      </c>
      <c r="J309" s="116" t="n">
        <v>110.473034362793</v>
      </c>
      <c r="K309" s="118" t="n">
        <v>0.5680202263358743</v>
      </c>
      <c r="L309" s="118" t="n">
        <v>-0.2624139299971634</v>
      </c>
      <c r="M309" s="118" t="n">
        <v>-0.5062159496828799</v>
      </c>
      <c r="N309" t="n">
        <v>37.09860368743277</v>
      </c>
      <c r="O309" t="n">
        <v>0.4867586635363859</v>
      </c>
      <c r="P309" t="n">
        <v>84.35403297738951</v>
      </c>
      <c r="Q309" t="n">
        <v>73.90510440487191</v>
      </c>
    </row>
    <row r="310">
      <c r="A310" s="115" t="n">
        <v>44855</v>
      </c>
      <c r="B310" s="116" t="n">
        <v>81.00236994449489</v>
      </c>
      <c r="C310" s="116" t="n">
        <v>82.64066401070595</v>
      </c>
      <c r="D310" s="116" t="n">
        <v>80.71380940793111</v>
      </c>
      <c r="E310" s="116" t="n">
        <v>82.38002777099609</v>
      </c>
      <c r="F310" s="117" t="n">
        <v>7976300</v>
      </c>
      <c r="G310" s="118" t="n">
        <v>0.0192329366482531</v>
      </c>
      <c r="H310" s="119" t="n">
        <v>52.26001743724408</v>
      </c>
      <c r="I310" s="116" t="n">
        <v>93.99812591552734</v>
      </c>
      <c r="J310" s="116" t="n">
        <v>110.1355182266235</v>
      </c>
      <c r="K310" s="118" t="n">
        <v>0.5733943144091033</v>
      </c>
      <c r="L310" s="118" t="n">
        <v>-0.2482279838401649</v>
      </c>
      <c r="M310" s="118" t="n">
        <v>-0.4967190323252129</v>
      </c>
      <c r="N310" t="n">
        <v>40.99278733334685</v>
      </c>
      <c r="O310" t="n">
        <v>0.5516179717830889</v>
      </c>
      <c r="P310" t="n">
        <v>86.40395640446937</v>
      </c>
      <c r="Q310" t="n">
        <v>75.63802596244729</v>
      </c>
    </row>
    <row r="311">
      <c r="A311" s="115" t="n">
        <v>44858</v>
      </c>
      <c r="B311" s="116" t="n">
        <v>81.71912440809514</v>
      </c>
      <c r="C311" s="116" t="n">
        <v>82.69651027952938</v>
      </c>
      <c r="D311" s="116" t="n">
        <v>80.27630756222904</v>
      </c>
      <c r="E311" s="116" t="n">
        <v>81.92391204833984</v>
      </c>
      <c r="F311" s="117" t="n">
        <v>8847100</v>
      </c>
      <c r="G311" s="118" t="n">
        <v>-0.005536726983440432</v>
      </c>
      <c r="H311" s="119" t="n">
        <v>51.97066798854421</v>
      </c>
      <c r="I311" s="116" t="n">
        <v>93.48192321777344</v>
      </c>
      <c r="J311" s="116" t="n">
        <v>109.8013104248047</v>
      </c>
      <c r="K311" s="118" t="n">
        <v>0.5730015724533738</v>
      </c>
      <c r="L311" s="118" t="n">
        <v>-0.2523903402474326</v>
      </c>
      <c r="M311" s="118" t="n">
        <v>-0.4995055616391899</v>
      </c>
      <c r="N311" t="n">
        <v>40.20625708675518</v>
      </c>
      <c r="O311" t="n">
        <v>0.5696559497602847</v>
      </c>
      <c r="P311" t="n">
        <v>87.46122596165058</v>
      </c>
      <c r="Q311" t="n">
        <v>76.47015304427593</v>
      </c>
    </row>
    <row r="312">
      <c r="A312" s="115" t="n">
        <v>44859</v>
      </c>
      <c r="B312" s="116" t="n">
        <v>81.94252698400213</v>
      </c>
      <c r="C312" s="116" t="n">
        <v>85.57283465983434</v>
      </c>
      <c r="D312" s="116" t="n">
        <v>81.81220886605267</v>
      </c>
      <c r="E312" s="116" t="n">
        <v>85.37735748291016</v>
      </c>
      <c r="F312" s="117" t="n">
        <v>8639900</v>
      </c>
      <c r="G312" s="118" t="n">
        <v>0.04215430328244807</v>
      </c>
      <c r="H312" s="119" t="n">
        <v>54.16145528872472</v>
      </c>
      <c r="I312" s="116" t="n">
        <v>93.03014877319336</v>
      </c>
      <c r="J312" s="116" t="n">
        <v>109.5031685256958</v>
      </c>
      <c r="K312" s="118" t="n">
        <v>0.5955586362514173</v>
      </c>
      <c r="L312" s="118" t="n">
        <v>-0.2208753759133349</v>
      </c>
      <c r="M312" s="118" t="n">
        <v>-0.4784075672933499</v>
      </c>
      <c r="N312" t="n">
        <v>48.2953499440563</v>
      </c>
      <c r="O312" t="n">
        <v>0.8056023428599781</v>
      </c>
      <c r="P312" t="n">
        <v>88.85787220763829</v>
      </c>
      <c r="Q312" t="n">
        <v>78.05199776252316</v>
      </c>
    </row>
    <row r="313">
      <c r="A313" s="115" t="n">
        <v>44860</v>
      </c>
      <c r="B313" s="116" t="n">
        <v>84.502356905691</v>
      </c>
      <c r="C313" s="116" t="n">
        <v>87.82548306147196</v>
      </c>
      <c r="D313" s="116" t="n">
        <v>84.42788738187743</v>
      </c>
      <c r="E313" s="116" t="n">
        <v>86.00102233886719</v>
      </c>
      <c r="F313" s="117" t="n">
        <v>8648200</v>
      </c>
      <c r="G313" s="118" t="n">
        <v>0.007304803923942726</v>
      </c>
      <c r="H313" s="119" t="n">
        <v>54.55709409984425</v>
      </c>
      <c r="I313" s="116" t="n">
        <v>92.5585466003418</v>
      </c>
      <c r="J313" s="116" t="n">
        <v>109.2383064651489</v>
      </c>
      <c r="K313" s="118" t="n">
        <v>0.5882776771446672</v>
      </c>
      <c r="L313" s="118" t="n">
        <v>-0.2151840233020663</v>
      </c>
      <c r="M313" s="118" t="n">
        <v>-0.4745974368442155</v>
      </c>
      <c r="N313" t="n">
        <v>49.62084560834198</v>
      </c>
      <c r="O313" t="n">
        <v>0.9833346928220248</v>
      </c>
      <c r="P313" t="n">
        <v>88.1883929945345</v>
      </c>
      <c r="Q313" t="n">
        <v>76.32733172309298</v>
      </c>
    </row>
    <row r="314">
      <c r="A314" s="115" t="n">
        <v>44861</v>
      </c>
      <c r="B314" s="116" t="n">
        <v>86.45712598499615</v>
      </c>
      <c r="C314" s="116" t="n">
        <v>87.01564024874962</v>
      </c>
      <c r="D314" s="116" t="n">
        <v>83.98107496302485</v>
      </c>
      <c r="E314" s="116" t="n">
        <v>84.27894592285156</v>
      </c>
      <c r="F314" s="117" t="n">
        <v>8617900</v>
      </c>
      <c r="G314" s="118" t="n">
        <v>-0.0200239063348594</v>
      </c>
      <c r="H314" s="119" t="n">
        <v>53.46464795768686</v>
      </c>
      <c r="I314" s="116" t="n">
        <v>92.07143798828125</v>
      </c>
      <c r="J314" s="116" t="n">
        <v>108.9654806900024</v>
      </c>
      <c r="K314" s="118" t="n">
        <v>0.5803206194599808</v>
      </c>
      <c r="L314" s="118" t="n">
        <v>-0.2308991049095668</v>
      </c>
      <c r="M314" s="118" t="n">
        <v>-0.485118048556942</v>
      </c>
      <c r="N314" t="n">
        <v>46.1061072950451</v>
      </c>
      <c r="O314" t="n">
        <v>0.963321638293984</v>
      </c>
      <c r="P314" t="n">
        <v>87.71746824042754</v>
      </c>
      <c r="Q314" t="n">
        <v>74.93772998969136</v>
      </c>
    </row>
    <row r="315">
      <c r="A315" s="115" t="n">
        <v>44862</v>
      </c>
      <c r="B315" s="116" t="n">
        <v>84.8932969687023</v>
      </c>
      <c r="C315" s="116" t="n">
        <v>87.38796878226189</v>
      </c>
      <c r="D315" s="116" t="n">
        <v>84.20447174384134</v>
      </c>
      <c r="E315" s="116" t="n">
        <v>87.3414306640625</v>
      </c>
      <c r="F315" s="117" t="n">
        <v>6022400</v>
      </c>
      <c r="G315" s="118" t="n">
        <v>0.03633748272094328</v>
      </c>
      <c r="H315" s="119" t="n">
        <v>55.40741867903063</v>
      </c>
      <c r="I315" s="116" t="n">
        <v>91.66469985961913</v>
      </c>
      <c r="J315" s="116" t="n">
        <v>108.6991451644897</v>
      </c>
      <c r="K315" s="118" t="n">
        <v>0.35648794590501</v>
      </c>
      <c r="L315" s="118" t="n">
        <v>-0.2029519144235562</v>
      </c>
      <c r="M315" s="118" t="n">
        <v>-0.4664085345430542</v>
      </c>
      <c r="N315" t="n">
        <v>52.54377062724322</v>
      </c>
      <c r="O315" t="n">
        <v>1.123558623158323</v>
      </c>
      <c r="P315" t="n">
        <v>89.8043254910515</v>
      </c>
      <c r="Q315" t="n">
        <v>77.23086946551311</v>
      </c>
    </row>
    <row r="316">
      <c r="A316" s="115" t="n">
        <v>44865</v>
      </c>
      <c r="B316" s="116" t="n">
        <v>86.56884421341132</v>
      </c>
      <c r="C316" s="116" t="n">
        <v>87.39729817591139</v>
      </c>
      <c r="D316" s="116" t="n">
        <v>86.27097320556641</v>
      </c>
      <c r="E316" s="116" t="n">
        <v>86.27097320556641</v>
      </c>
      <c r="F316" s="117" t="n">
        <v>6426400</v>
      </c>
      <c r="G316" s="118" t="n">
        <v>-0.01225601012437438</v>
      </c>
      <c r="H316" s="119" t="n">
        <v>54.72834479473499</v>
      </c>
      <c r="I316" s="116" t="n">
        <v>91.28945831298829</v>
      </c>
      <c r="J316" s="116" t="n">
        <v>108.4395590209961</v>
      </c>
      <c r="K316" s="118" t="n">
        <v>0.3531311975590867</v>
      </c>
      <c r="L316" s="118" t="n">
        <v>-0.2127205438299942</v>
      </c>
      <c r="M316" s="118" t="n">
        <v>-0.4729482369459743</v>
      </c>
      <c r="N316" t="n">
        <v>50.28283286743371</v>
      </c>
      <c r="O316" t="n">
        <v>1.122057419911158</v>
      </c>
      <c r="P316" t="n">
        <v>89.15563728202294</v>
      </c>
      <c r="Q316" t="n">
        <v>76.33283540185646</v>
      </c>
    </row>
    <row r="317">
      <c r="A317" s="115" t="n">
        <v>44866</v>
      </c>
      <c r="B317" s="116" t="n">
        <v>89.07280864664074</v>
      </c>
      <c r="C317" s="116" t="n">
        <v>89.78955817006567</v>
      </c>
      <c r="D317" s="116" t="n">
        <v>86.54090205171016</v>
      </c>
      <c r="E317" s="116" t="n">
        <v>87.28557586669922</v>
      </c>
      <c r="F317" s="117" t="n">
        <v>7250700</v>
      </c>
      <c r="G317" s="118" t="n">
        <v>0.01176064930570808</v>
      </c>
      <c r="H317" s="119" t="n">
        <v>55.37198566494773</v>
      </c>
      <c r="I317" s="116" t="n">
        <v>90.98685836791992</v>
      </c>
      <c r="J317" s="116" t="n">
        <v>108.1915585708618</v>
      </c>
      <c r="K317" s="118" t="n">
        <v>0.3316610487055397</v>
      </c>
      <c r="L317" s="118" t="n">
        <v>-0.2034616262403903</v>
      </c>
      <c r="M317" s="118" t="n">
        <v>-0.4667497659947407</v>
      </c>
      <c r="N317" t="n">
        <v>52.37461818439866</v>
      </c>
      <c r="O317" t="n">
        <v>1.149766819225181</v>
      </c>
      <c r="P317" t="n">
        <v>88.76552284564234</v>
      </c>
      <c r="Q317" t="n">
        <v>75.55289039578055</v>
      </c>
    </row>
    <row r="318">
      <c r="A318" s="115" t="n">
        <v>44867</v>
      </c>
      <c r="B318" s="116" t="n">
        <v>86.68985106712663</v>
      </c>
      <c r="C318" s="116" t="n">
        <v>87.90926648635879</v>
      </c>
      <c r="D318" s="116" t="n">
        <v>83.95316342718291</v>
      </c>
      <c r="E318" s="116" t="n">
        <v>84.05555725097656</v>
      </c>
      <c r="F318" s="117" t="n">
        <v>7176600</v>
      </c>
      <c r="G318" s="118" t="n">
        <v>-0.03700518194043279</v>
      </c>
      <c r="H318" s="119" t="n">
        <v>53.32293526101331</v>
      </c>
      <c r="I318" s="116" t="n">
        <v>90.61334655761719</v>
      </c>
      <c r="J318" s="116" t="n">
        <v>107.9330891799927</v>
      </c>
      <c r="K318" s="118" t="n">
        <v>0.346927207504358</v>
      </c>
      <c r="L318" s="118" t="n">
        <v>-0.2329376736839011</v>
      </c>
      <c r="M318" s="118" t="n">
        <v>-0.4864827879238837</v>
      </c>
      <c r="N318" t="n">
        <v>45.77215740740352</v>
      </c>
      <c r="O318" t="n">
        <v>0.9208299209868778</v>
      </c>
      <c r="P318" t="n">
        <v>86.53784336520872</v>
      </c>
      <c r="Q318" t="n">
        <v>72.96312663819103</v>
      </c>
    </row>
    <row r="319">
      <c r="A319" s="115" t="n">
        <v>44868</v>
      </c>
      <c r="B319" s="116" t="n">
        <v>83.74837105794143</v>
      </c>
      <c r="C319" s="116" t="n">
        <v>85.27496076068192</v>
      </c>
      <c r="D319" s="116" t="n">
        <v>82.58481140025481</v>
      </c>
      <c r="E319" s="116" t="n">
        <v>84.14863586425781</v>
      </c>
      <c r="F319" s="117" t="n">
        <v>6550300</v>
      </c>
      <c r="G319" s="118" t="n">
        <v>0.00110734633527354</v>
      </c>
      <c r="H319" s="119" t="n">
        <v>53.38198221796061</v>
      </c>
      <c r="I319" s="116" t="n">
        <v>90.22814498901367</v>
      </c>
      <c r="J319" s="116" t="n">
        <v>107.6835838699341</v>
      </c>
      <c r="K319" s="118" t="n">
        <v>0.3449232637470191</v>
      </c>
      <c r="L319" s="118" t="n">
        <v>-0.2320882700279286</v>
      </c>
      <c r="M319" s="118" t="n">
        <v>-0.4859141465209913</v>
      </c>
      <c r="N319" t="n">
        <v>45.98347767042013</v>
      </c>
      <c r="O319" t="n">
        <v>0.753006890153076</v>
      </c>
      <c r="P319" t="n">
        <v>85.64677601397597</v>
      </c>
      <c r="Q319" t="n">
        <v>71.53783243355619</v>
      </c>
    </row>
    <row r="320">
      <c r="A320" s="115" t="n">
        <v>44869</v>
      </c>
      <c r="B320" s="116" t="n">
        <v>87.91856158505027</v>
      </c>
      <c r="C320" s="116" t="n">
        <v>91.43717182297898</v>
      </c>
      <c r="D320" s="116" t="n">
        <v>87.45313773949299</v>
      </c>
      <c r="E320" s="116" t="n">
        <v>89.16590118408203</v>
      </c>
      <c r="F320" s="117" t="n">
        <v>12543300</v>
      </c>
      <c r="G320" s="118" t="n">
        <v>0.05962384616570238</v>
      </c>
      <c r="H320" s="119" t="n">
        <v>56.56482131374455</v>
      </c>
      <c r="I320" s="116" t="n">
        <v>89.90968856811523</v>
      </c>
      <c r="J320" s="116" t="n">
        <v>107.4701580047607</v>
      </c>
      <c r="K320" s="118" t="n">
        <v>0.3804483379645691</v>
      </c>
      <c r="L320" s="118" t="n">
        <v>-0.1863024191712355</v>
      </c>
      <c r="M320" s="118" t="n">
        <v>-0.455262370677195</v>
      </c>
      <c r="N320" t="n">
        <v>55.9485577742141</v>
      </c>
      <c r="O320" t="n">
        <v>0.9448202448200294</v>
      </c>
      <c r="P320" t="n">
        <v>86.87948493377561</v>
      </c>
      <c r="Q320" t="n">
        <v>72.6885256441855</v>
      </c>
    </row>
    <row r="321">
      <c r="A321" s="115" t="n">
        <v>44872</v>
      </c>
      <c r="B321" s="116" t="n">
        <v>89.64992136162759</v>
      </c>
      <c r="C321" s="116" t="n">
        <v>90.17120079614018</v>
      </c>
      <c r="D321" s="116" t="n">
        <v>86.26163699540878</v>
      </c>
      <c r="E321" s="116" t="n">
        <v>86.9783935546875</v>
      </c>
      <c r="F321" s="117" t="n">
        <v>9094500</v>
      </c>
      <c r="G321" s="118" t="n">
        <v>-0.02453300645589218</v>
      </c>
      <c r="H321" s="119" t="n">
        <v>55.17711618727807</v>
      </c>
      <c r="I321" s="116" t="n">
        <v>89.6391862487793</v>
      </c>
      <c r="J321" s="116" t="n">
        <v>107.244778213501</v>
      </c>
      <c r="K321" s="118" t="n">
        <v>0.3932356850167157</v>
      </c>
      <c r="L321" s="118" t="n">
        <v>-0.2062648671748515</v>
      </c>
      <c r="M321" s="118" t="n">
        <v>-0.4606350412702642</v>
      </c>
      <c r="N321" t="n">
        <v>51.48858391145156</v>
      </c>
      <c r="O321" t="n">
        <v>0.890046331184823</v>
      </c>
      <c r="P321" t="n">
        <v>87.71055517606075</v>
      </c>
      <c r="Q321" t="n">
        <v>73.48767351697508</v>
      </c>
    </row>
    <row r="322">
      <c r="A322" s="115" t="n">
        <v>44873</v>
      </c>
      <c r="B322" s="116" t="n">
        <v>87.90926261437436</v>
      </c>
      <c r="C322" s="116" t="n">
        <v>89.38930710834016</v>
      </c>
      <c r="D322" s="116" t="n">
        <v>86.51299100792905</v>
      </c>
      <c r="E322" s="116" t="n">
        <v>87.26697540283203</v>
      </c>
      <c r="F322" s="117" t="n">
        <v>7017800</v>
      </c>
      <c r="G322" s="118" t="n">
        <v>0.003317856726832824</v>
      </c>
      <c r="H322" s="119" t="n">
        <v>55.36018595338727</v>
      </c>
      <c r="I322" s="116" t="n">
        <v>89.38188125610351</v>
      </c>
      <c r="J322" s="116" t="n">
        <v>107.0067537307739</v>
      </c>
      <c r="K322" s="118" t="n">
        <v>0.3911012170912796</v>
      </c>
      <c r="L322" s="118" t="n">
        <v>-0.2036313677250839</v>
      </c>
      <c r="M322" s="118" t="n">
        <v>-0.4588455056137248</v>
      </c>
      <c r="N322" t="n">
        <v>52.03183504317639</v>
      </c>
      <c r="O322" t="n">
        <v>0.8395772842628415</v>
      </c>
      <c r="P322" t="n">
        <v>88.18378181776735</v>
      </c>
      <c r="Q322" t="n">
        <v>74.02320203516102</v>
      </c>
    </row>
    <row r="323">
      <c r="A323" s="115" t="n">
        <v>44874</v>
      </c>
      <c r="B323" s="116" t="n">
        <v>86.26166205199081</v>
      </c>
      <c r="C323" s="116" t="n">
        <v>87.40660794597028</v>
      </c>
      <c r="D323" s="116" t="n">
        <v>85.60076098053133</v>
      </c>
      <c r="E323" s="116" t="n">
        <v>85.7310791015625</v>
      </c>
      <c r="F323" s="117" t="n">
        <v>6550900</v>
      </c>
      <c r="G323" s="118" t="n">
        <v>-0.01759997174394667</v>
      </c>
      <c r="H323" s="119" t="n">
        <v>54.38584824486801</v>
      </c>
      <c r="I323" s="116" t="n">
        <v>89.09422943115234</v>
      </c>
      <c r="J323" s="116" t="n">
        <v>106.7634516525269</v>
      </c>
      <c r="K323" s="118" t="n">
        <v>0.3979909965316065</v>
      </c>
      <c r="L323" s="118" t="n">
        <v>-0.2108291882989761</v>
      </c>
      <c r="M323" s="118" t="n">
        <v>-0.4683698094240331</v>
      </c>
      <c r="N323" t="n">
        <v>48.89359455033665</v>
      </c>
      <c r="O323" t="n">
        <v>0.6761046155915299</v>
      </c>
      <c r="P323" t="n">
        <v>86.36700777778955</v>
      </c>
      <c r="Q323" t="n">
        <v>72.31501274118784</v>
      </c>
    </row>
    <row r="324">
      <c r="A324" s="115" t="n">
        <v>44875</v>
      </c>
      <c r="B324" s="116" t="n">
        <v>89.66856362066343</v>
      </c>
      <c r="C324" s="116" t="n">
        <v>92.78690209876999</v>
      </c>
      <c r="D324" s="116" t="n">
        <v>89.57548026793577</v>
      </c>
      <c r="E324" s="116" t="n">
        <v>92.61003875732422</v>
      </c>
      <c r="F324" s="117" t="n">
        <v>9361000</v>
      </c>
      <c r="G324" s="118" t="n">
        <v>0.0802388087010133</v>
      </c>
      <c r="H324" s="119" t="n">
        <v>58.74970391823032</v>
      </c>
      <c r="I324" s="116" t="n">
        <v>88.97033126831055</v>
      </c>
      <c r="J324" s="116" t="n">
        <v>106.5614266967773</v>
      </c>
      <c r="K324" s="118" t="n">
        <v>0.4844349174697492</v>
      </c>
      <c r="L324" s="118" t="n">
        <v>-0.1399380668949805</v>
      </c>
      <c r="M324" s="118" t="n">
        <v>-0.4257124362627247</v>
      </c>
      <c r="N324" t="n">
        <v>60.41064062921791</v>
      </c>
      <c r="O324" t="n">
        <v>0.9858484428282762</v>
      </c>
      <c r="P324" t="n">
        <v>91.11324835494605</v>
      </c>
      <c r="Q324" t="n">
        <v>77.65103504737499</v>
      </c>
    </row>
    <row r="325">
      <c r="A325" s="115" t="n">
        <v>44876</v>
      </c>
      <c r="B325" s="116" t="n">
        <v>93.37332567173338</v>
      </c>
      <c r="C325" s="116" t="n">
        <v>99.79617588898127</v>
      </c>
      <c r="D325" s="116" t="n">
        <v>93.21508327537347</v>
      </c>
      <c r="E325" s="116" t="n">
        <v>98.75362396240234</v>
      </c>
      <c r="F325" s="117" t="n">
        <v>12597500</v>
      </c>
      <c r="G325" s="118" t="n">
        <v>0.06633822086152885</v>
      </c>
      <c r="H325" s="119" t="n">
        <v>62.64705475230731</v>
      </c>
      <c r="I325" s="116" t="n">
        <v>88.96856231689453</v>
      </c>
      <c r="J325" s="116" t="n">
        <v>106.3871174240112</v>
      </c>
      <c r="K325" s="118" t="n">
        <v>0.5174021711991347</v>
      </c>
      <c r="L325" s="118" t="n">
        <v>-0.06028333138161557</v>
      </c>
      <c r="M325" s="118" t="n">
        <v>-0.387615221021492</v>
      </c>
      <c r="N325" t="n">
        <v>67.46290187775691</v>
      </c>
      <c r="O325" t="n">
        <v>1.526781091230377</v>
      </c>
      <c r="P325" t="n">
        <v>91.99507854950883</v>
      </c>
      <c r="Q325" t="n">
        <v>79.08184578983582</v>
      </c>
    </row>
    <row r="326">
      <c r="A326" s="115" t="n">
        <v>44879</v>
      </c>
      <c r="B326" s="116" t="n">
        <v>97.92516501107521</v>
      </c>
      <c r="C326" s="116" t="n">
        <v>99.07942115228471</v>
      </c>
      <c r="D326" s="116" t="n">
        <v>97.10602167694901</v>
      </c>
      <c r="E326" s="116" t="n">
        <v>97.17118072509766</v>
      </c>
      <c r="F326" s="117" t="n">
        <v>7134900</v>
      </c>
      <c r="G326" s="118" t="n">
        <v>-0.01602415358353992</v>
      </c>
      <c r="H326" s="119" t="n">
        <v>61.6431887253999</v>
      </c>
      <c r="I326" s="116" t="n">
        <v>88.94342926025391</v>
      </c>
      <c r="J326" s="116" t="n">
        <v>106.1990296936035</v>
      </c>
      <c r="K326" s="118" t="n">
        <v>0.521019042654477</v>
      </c>
      <c r="L326" s="118" t="n">
        <v>-0.07534149560456893</v>
      </c>
      <c r="M326" s="118" t="n">
        <v>-0.3974281687720658</v>
      </c>
      <c r="N326" t="n">
        <v>64.28632440414219</v>
      </c>
      <c r="O326" t="n">
        <v>1.687724901864432</v>
      </c>
      <c r="P326" t="n">
        <v>91.21250337974092</v>
      </c>
      <c r="Q326" t="n">
        <v>78.38980533522511</v>
      </c>
    </row>
    <row r="327">
      <c r="A327" s="115" t="n">
        <v>44880</v>
      </c>
      <c r="B327" s="116" t="n">
        <v>100.5222256181209</v>
      </c>
      <c r="C327" s="116" t="n">
        <v>101.7509441083866</v>
      </c>
      <c r="D327" s="116" t="n">
        <v>98.23234148179854</v>
      </c>
      <c r="E327" s="116" t="n">
        <v>99.33074188232422</v>
      </c>
      <c r="F327" s="117" t="n">
        <v>7242900</v>
      </c>
      <c r="G327" s="118" t="n">
        <v>0.02222429676280324</v>
      </c>
      <c r="H327" s="119" t="n">
        <v>63.01316524503867</v>
      </c>
      <c r="I327" s="116" t="n">
        <v>88.97247146606445</v>
      </c>
      <c r="J327" s="116" t="n">
        <v>106.0117629623413</v>
      </c>
      <c r="K327" s="118" t="n">
        <v>0.5216048187832578</v>
      </c>
      <c r="L327" s="118" t="n">
        <v>-0.05479161059863513</v>
      </c>
      <c r="M327" s="118" t="n">
        <v>-0.3840364335739503</v>
      </c>
      <c r="N327" t="n">
        <v>66.59781116678866</v>
      </c>
      <c r="O327" t="n">
        <v>1.837021442103552</v>
      </c>
      <c r="P327" t="n">
        <v>91.99045997117385</v>
      </c>
      <c r="Q327" t="n">
        <v>79.47458727767223</v>
      </c>
    </row>
    <row r="328">
      <c r="A328" s="115" t="n">
        <v>44881</v>
      </c>
      <c r="B328" s="116" t="n">
        <v>97.97171594017041</v>
      </c>
      <c r="C328" s="116" t="n">
        <v>99.22835885728448</v>
      </c>
      <c r="D328" s="116" t="n">
        <v>97.52490593983002</v>
      </c>
      <c r="E328" s="116" t="n">
        <v>97.95310211181641</v>
      </c>
      <c r="F328" s="117" t="n">
        <v>5998700</v>
      </c>
      <c r="G328" s="118" t="n">
        <v>-0.01386921857625789</v>
      </c>
      <c r="H328" s="119" t="n">
        <v>62.13922188307337</v>
      </c>
      <c r="I328" s="116" t="n">
        <v>88.9119662475586</v>
      </c>
      <c r="J328" s="116" t="n">
        <v>105.8169153594971</v>
      </c>
      <c r="K328" s="118" t="n">
        <v>0.5224507084874473</v>
      </c>
      <c r="L328" s="118" t="n">
        <v>-0.06790091235135542</v>
      </c>
      <c r="M328" s="118" t="n">
        <v>-0.3925793669117247</v>
      </c>
      <c r="N328" t="n">
        <v>63.76264802849808</v>
      </c>
      <c r="O328" t="n">
        <v>1.741268484444609</v>
      </c>
      <c r="P328" t="n">
        <v>91.28868031599661</v>
      </c>
      <c r="Q328" t="n">
        <v>78.38980533522511</v>
      </c>
    </row>
    <row r="329">
      <c r="A329" s="115" t="n">
        <v>44882</v>
      </c>
      <c r="B329" s="116" t="n">
        <v>96.91056741854123</v>
      </c>
      <c r="C329" s="116" t="n">
        <v>98.11136196240145</v>
      </c>
      <c r="D329" s="116" t="n">
        <v>95.80285623661793</v>
      </c>
      <c r="E329" s="116" t="n">
        <v>98.07412719726562</v>
      </c>
      <c r="F329" s="117" t="n">
        <v>5252900</v>
      </c>
      <c r="G329" s="118" t="n">
        <v>0.001235541119576355</v>
      </c>
      <c r="H329" s="119" t="n">
        <v>62.21599744684838</v>
      </c>
      <c r="I329" s="116" t="n">
        <v>88.84922729492187</v>
      </c>
      <c r="J329" s="116" t="n">
        <v>105.6204093933106</v>
      </c>
      <c r="K329" s="118" t="n">
        <v>0.5123425098219985</v>
      </c>
      <c r="L329" s="118" t="n">
        <v>-0.06674926560104588</v>
      </c>
      <c r="M329" s="118" t="n">
        <v>-0.391828873742665</v>
      </c>
      <c r="N329" t="n">
        <v>63.90801084388391</v>
      </c>
      <c r="O329" t="n">
        <v>1.588615364019954</v>
      </c>
      <c r="P329" t="n">
        <v>91.00937475181618</v>
      </c>
      <c r="Q329" t="n">
        <v>78.21677378980154</v>
      </c>
    </row>
    <row r="330">
      <c r="A330" s="115" t="n">
        <v>44883</v>
      </c>
      <c r="B330" s="116" t="n">
        <v>100.1871393825135</v>
      </c>
      <c r="C330" s="116" t="n">
        <v>100.2709193717868</v>
      </c>
      <c r="D330" s="116" t="n">
        <v>96.96640706452187</v>
      </c>
      <c r="E330" s="116" t="n">
        <v>98.12996673583984</v>
      </c>
      <c r="F330" s="117" t="n">
        <v>5498900</v>
      </c>
      <c r="G330" s="118" t="n">
        <v>0.0005693605456402739</v>
      </c>
      <c r="H330" s="119" t="n">
        <v>62.25142078110228</v>
      </c>
      <c r="I330" s="116" t="n">
        <v>88.74590362548828</v>
      </c>
      <c r="J330" s="116" t="n">
        <v>105.4398871231079</v>
      </c>
      <c r="K330" s="118" t="n">
        <v>0.5122621354096131</v>
      </c>
      <c r="L330" s="118" t="n">
        <v>-0.06193264721142511</v>
      </c>
      <c r="M330" s="118" t="n">
        <v>-0.3914826050983764</v>
      </c>
      <c r="N330" t="n">
        <v>63.97980581540545</v>
      </c>
      <c r="O330" t="n">
        <v>1.400519887658387</v>
      </c>
      <c r="P330" t="n">
        <v>91.42258207987165</v>
      </c>
      <c r="Q330" t="n">
        <v>78.21951705647491</v>
      </c>
    </row>
    <row r="331">
      <c r="A331" s="115" t="n">
        <v>44886</v>
      </c>
      <c r="B331" s="116" t="n">
        <v>97.37597766629393</v>
      </c>
      <c r="C331" s="116" t="n">
        <v>98.18581771529975</v>
      </c>
      <c r="D331" s="116" t="n">
        <v>96.43581950850155</v>
      </c>
      <c r="E331" s="116" t="n">
        <v>96.64991760253906</v>
      </c>
      <c r="F331" s="117" t="n">
        <v>4774800</v>
      </c>
      <c r="G331" s="118" t="n">
        <v>-0.01508253984519314</v>
      </c>
      <c r="H331" s="119" t="n">
        <v>61.31251124675141</v>
      </c>
      <c r="I331" s="116" t="n">
        <v>88.58672882080079</v>
      </c>
      <c r="J331" s="116" t="n">
        <v>105.2515951156616</v>
      </c>
      <c r="K331" s="118" t="n">
        <v>0.5170198032637356</v>
      </c>
      <c r="L331" s="118" t="n">
        <v>-0.07608108543733372</v>
      </c>
      <c r="M331" s="118" t="n">
        <v>-0.3984593689228508</v>
      </c>
      <c r="N331" t="n">
        <v>60.54216758383525</v>
      </c>
      <c r="O331" t="n">
        <v>1.098861209868889</v>
      </c>
      <c r="P331" t="n">
        <v>91.09017026640686</v>
      </c>
      <c r="Q331" t="n">
        <v>77.41484835950516</v>
      </c>
    </row>
    <row r="332">
      <c r="A332" s="115" t="n">
        <v>44887</v>
      </c>
      <c r="B332" s="116" t="n">
        <v>97.38529421305697</v>
      </c>
      <c r="C332" s="116" t="n">
        <v>98.81880060103025</v>
      </c>
      <c r="D332" s="116" t="n">
        <v>96.65922700215772</v>
      </c>
      <c r="E332" s="116" t="n">
        <v>98.64193725585938</v>
      </c>
      <c r="F332" s="117" t="n">
        <v>5313200</v>
      </c>
      <c r="G332" s="118" t="n">
        <v>0.02061067099417757</v>
      </c>
      <c r="H332" s="119" t="n">
        <v>62.57620324388502</v>
      </c>
      <c r="I332" s="116" t="n">
        <v>88.59138320922851</v>
      </c>
      <c r="J332" s="116" t="n">
        <v>105.0744179916382</v>
      </c>
      <c r="K332" s="118" t="n">
        <v>0.5040746129260534</v>
      </c>
      <c r="L332" s="118" t="n">
        <v>-0.05703849666398497</v>
      </c>
      <c r="M332" s="118" t="n">
        <v>-0.3786075444907178</v>
      </c>
      <c r="N332" t="n">
        <v>63.39307230873885</v>
      </c>
      <c r="O332" t="n">
        <v>0.9609115554685692</v>
      </c>
      <c r="P332" t="n">
        <v>92.31595131870404</v>
      </c>
      <c r="Q332" t="n">
        <v>78.52986624431796</v>
      </c>
    </row>
    <row r="333">
      <c r="A333" s="115" t="n">
        <v>44888</v>
      </c>
      <c r="B333" s="116" t="n">
        <v>98.66985753956931</v>
      </c>
      <c r="C333" s="116" t="n">
        <v>99.58209142274796</v>
      </c>
      <c r="D333" s="116" t="n">
        <v>97.95310792563242</v>
      </c>
      <c r="E333" s="116" t="n">
        <v>99.27490997314453</v>
      </c>
      <c r="F333" s="117" t="n">
        <v>3873100</v>
      </c>
      <c r="G333" s="118" t="n">
        <v>0.006416872325239797</v>
      </c>
      <c r="H333" s="119" t="n">
        <v>62.97774675069928</v>
      </c>
      <c r="I333" s="116" t="n">
        <v>88.58486724853516</v>
      </c>
      <c r="J333" s="116" t="n">
        <v>104.9078421020508</v>
      </c>
      <c r="K333" s="118" t="n">
        <v>0.504094020526761</v>
      </c>
      <c r="L333" s="118" t="n">
        <v>-0.05098763308946164</v>
      </c>
      <c r="M333" s="118" t="n">
        <v>-0.3741837845387409</v>
      </c>
      <c r="N333" t="n">
        <v>64.2763184422152</v>
      </c>
      <c r="O333" t="n">
        <v>0.8438817819087823</v>
      </c>
      <c r="P333" t="n">
        <v>92.89769234657901</v>
      </c>
      <c r="Q333" t="n">
        <v>79.31804105041401</v>
      </c>
    </row>
    <row r="334">
      <c r="A334" s="115" t="n">
        <v>44890</v>
      </c>
      <c r="B334" s="116" t="n">
        <v>99.08873515113605</v>
      </c>
      <c r="C334" s="116" t="n">
        <v>99.76825709917146</v>
      </c>
      <c r="D334" s="116" t="n">
        <v>98.26028126354763</v>
      </c>
      <c r="E334" s="116" t="n">
        <v>98.63262176513672</v>
      </c>
      <c r="F334" s="117" t="n">
        <v>3426100</v>
      </c>
      <c r="G334" s="118" t="n">
        <v>-0.006469793910481081</v>
      </c>
      <c r="H334" s="119" t="n">
        <v>62.57029370827579</v>
      </c>
      <c r="I334" s="116" t="n">
        <v>88.59343109130859</v>
      </c>
      <c r="J334" s="116" t="n">
        <v>104.7254451370239</v>
      </c>
      <c r="K334" s="118" t="n">
        <v>0.4964561675338603</v>
      </c>
      <c r="L334" s="118" t="n">
        <v>-0.05712754752187055</v>
      </c>
      <c r="M334" s="118" t="n">
        <v>-0.3766668817092939</v>
      </c>
      <c r="N334" t="n">
        <v>62.6251296119049</v>
      </c>
      <c r="O334" t="n">
        <v>0.6627915281960819</v>
      </c>
      <c r="P334" t="n">
        <v>92.87691614563947</v>
      </c>
      <c r="Q334" t="n">
        <v>78.7962460110117</v>
      </c>
    </row>
    <row r="335">
      <c r="A335" s="115" t="n">
        <v>44893</v>
      </c>
      <c r="B335" s="116" t="n">
        <v>97.9717289352277</v>
      </c>
      <c r="C335" s="116" t="n">
        <v>98.94912194584983</v>
      </c>
      <c r="D335" s="116" t="n">
        <v>97.41322168707434</v>
      </c>
      <c r="E335" s="116" t="n">
        <v>97.7017822265625</v>
      </c>
      <c r="F335" s="117" t="n">
        <v>6967400</v>
      </c>
      <c r="G335" s="118" t="n">
        <v>-0.009437440898516614</v>
      </c>
      <c r="H335" s="119" t="n">
        <v>61.97979025940111</v>
      </c>
      <c r="I335" s="116" t="n">
        <v>88.60906951904298</v>
      </c>
      <c r="J335" s="116" t="n">
        <v>104.5450449752808</v>
      </c>
      <c r="K335" s="118" t="n">
        <v>0.4887565400530561</v>
      </c>
      <c r="L335" s="118" t="n">
        <v>-0.0660258505669723</v>
      </c>
      <c r="M335" s="118" t="n">
        <v>-0.3825495511732504</v>
      </c>
      <c r="N335" t="n">
        <v>60.21105043916015</v>
      </c>
      <c r="O335" t="n">
        <v>0.431117149148418</v>
      </c>
      <c r="P335" t="n">
        <v>91.39489281456534</v>
      </c>
      <c r="Q335" t="n">
        <v>77.64005340797311</v>
      </c>
    </row>
    <row r="336">
      <c r="A336" s="115" t="n">
        <v>44894</v>
      </c>
      <c r="B336" s="116" t="n">
        <v>98.08342917515841</v>
      </c>
      <c r="C336" s="116" t="n">
        <v>99.4331555609416</v>
      </c>
      <c r="D336" s="116" t="n">
        <v>97.8507172395541</v>
      </c>
      <c r="E336" s="116" t="n">
        <v>98.90257263183594</v>
      </c>
      <c r="F336" s="117" t="n">
        <v>8494400</v>
      </c>
      <c r="G336" s="118" t="n">
        <v>0.01229036336807954</v>
      </c>
      <c r="H336" s="119" t="n">
        <v>62.74154440316651</v>
      </c>
      <c r="I336" s="116" t="n">
        <v>88.59119735717773</v>
      </c>
      <c r="J336" s="116" t="n">
        <v>104.3920807266235</v>
      </c>
      <c r="K336" s="118" t="n">
        <v>0.4843034751498357</v>
      </c>
      <c r="L336" s="118" t="n">
        <v>-0.05454696889404742</v>
      </c>
      <c r="M336" s="118" t="n">
        <v>-0.3749608607953858</v>
      </c>
      <c r="N336" t="n">
        <v>62.23353969807034</v>
      </c>
      <c r="O336" t="n">
        <v>0.3149354140427798</v>
      </c>
      <c r="P336" t="n">
        <v>91.23789815901542</v>
      </c>
      <c r="Q336" t="n">
        <v>77.05236853215951</v>
      </c>
    </row>
    <row r="337">
      <c r="A337" s="115" t="n">
        <v>44895</v>
      </c>
      <c r="B337" s="116" t="n">
        <v>99.67516249414508</v>
      </c>
      <c r="C337" s="116" t="n">
        <v>102.1046752929688</v>
      </c>
      <c r="D337" s="116" t="n">
        <v>98.15787636431362</v>
      </c>
      <c r="E337" s="116" t="n">
        <v>102.1046752929688</v>
      </c>
      <c r="F337" s="117" t="n">
        <v>16251000</v>
      </c>
      <c r="G337" s="118" t="n">
        <v>0.03237633335436696</v>
      </c>
      <c r="H337" s="119" t="n">
        <v>64.77288555993124</v>
      </c>
      <c r="I337" s="116" t="n">
        <v>88.72654251098633</v>
      </c>
      <c r="J337" s="116" t="n">
        <v>104.2486142349243</v>
      </c>
      <c r="K337" s="118" t="n">
        <v>0.4922927379304033</v>
      </c>
      <c r="L337" s="118" t="n">
        <v>-0.02393666638806446</v>
      </c>
      <c r="M337" s="118" t="n">
        <v>-0.3547243852649706</v>
      </c>
      <c r="N337" t="n">
        <v>67.04423521828808</v>
      </c>
      <c r="O337" t="n">
        <v>0.4042339404562543</v>
      </c>
      <c r="P337" t="n">
        <v>94.11194175617442</v>
      </c>
      <c r="Q337" t="n">
        <v>80.56484718075777</v>
      </c>
    </row>
    <row r="338">
      <c r="A338" s="115" t="n">
        <v>44896</v>
      </c>
      <c r="B338" s="116" t="n">
        <v>102.4770145724997</v>
      </c>
      <c r="C338" s="116" t="n">
        <v>104.1246188931108</v>
      </c>
      <c r="D338" s="116" t="n">
        <v>101.9743630901412</v>
      </c>
      <c r="E338" s="116" t="n">
        <v>103.4264831542969</v>
      </c>
      <c r="F338" s="117" t="n">
        <v>7822900</v>
      </c>
      <c r="G338" s="118" t="n">
        <v>0.0129456154435188</v>
      </c>
      <c r="H338" s="119" t="n">
        <v>65.61141042755716</v>
      </c>
      <c r="I338" s="116" t="n">
        <v>88.93728622436524</v>
      </c>
      <c r="J338" s="116" t="n">
        <v>104.0933272171021</v>
      </c>
      <c r="K338" s="118" t="n">
        <v>0.4623187033473801</v>
      </c>
      <c r="L338" s="118" t="n">
        <v>-0.01130092582260545</v>
      </c>
      <c r="M338" s="118" t="n">
        <v>-0.3463708953015308</v>
      </c>
      <c r="N338" t="n">
        <v>68.81039205285683</v>
      </c>
      <c r="O338" t="n">
        <v>0.4967249853318343</v>
      </c>
      <c r="P338" t="n">
        <v>94.04270008898902</v>
      </c>
      <c r="Q338" t="n">
        <v>80.66371622620811</v>
      </c>
    </row>
    <row r="339">
      <c r="A339" s="115" t="n">
        <v>44897</v>
      </c>
      <c r="B339" s="116" t="n">
        <v>101.4470474583942</v>
      </c>
      <c r="C339" s="116" t="n">
        <v>105.2378873960221</v>
      </c>
      <c r="D339" s="116" t="n">
        <v>101.1575940706674</v>
      </c>
      <c r="E339" s="116" t="n">
        <v>104.7616958618164</v>
      </c>
      <c r="F339" s="117" t="n">
        <v>5892000</v>
      </c>
      <c r="G339" s="118" t="n">
        <v>0.01290977578274211</v>
      </c>
      <c r="H339" s="119" t="n">
        <v>66.45843902496638</v>
      </c>
      <c r="I339" s="116" t="n">
        <v>89.19781906127929</v>
      </c>
      <c r="J339" s="116" t="n">
        <v>103.9405131530762</v>
      </c>
      <c r="K339" s="118" t="n">
        <v>0.4609282321384429</v>
      </c>
      <c r="L339" s="118" t="n">
        <v>0</v>
      </c>
      <c r="M339" s="118" t="n">
        <v>-0.337932690114799</v>
      </c>
      <c r="N339" t="n">
        <v>70.52856158930324</v>
      </c>
      <c r="O339" t="n">
        <v>0.5860918347726027</v>
      </c>
      <c r="P339" t="n">
        <v>93.93418570282066</v>
      </c>
      <c r="Q339" t="n">
        <v>80.34239397167154</v>
      </c>
    </row>
    <row r="340">
      <c r="A340" s="115" t="n">
        <v>44900</v>
      </c>
      <c r="B340" s="116" t="n">
        <v>103.6599109086071</v>
      </c>
      <c r="C340" s="116" t="n">
        <v>103.7626190135766</v>
      </c>
      <c r="D340" s="116" t="n">
        <v>101.9512364207376</v>
      </c>
      <c r="E340" s="116" t="n">
        <v>102.3527297973633</v>
      </c>
      <c r="F340" s="117" t="n">
        <v>6220100</v>
      </c>
      <c r="G340" s="118" t="n">
        <v>-0.02299472192231999</v>
      </c>
      <c r="H340" s="119" t="n">
        <v>64.93024570019583</v>
      </c>
      <c r="I340" s="116" t="n">
        <v>89.43865692138672</v>
      </c>
      <c r="J340" s="116" t="n">
        <v>103.7926979446411</v>
      </c>
      <c r="K340" s="118" t="n">
        <v>0.4390711064459448</v>
      </c>
      <c r="L340" s="118" t="n">
        <v>-0.02299472192231988</v>
      </c>
      <c r="M340" s="118" t="n">
        <v>-0.3531567437994676</v>
      </c>
      <c r="N340" t="n">
        <v>63.70949161645456</v>
      </c>
      <c r="O340" t="n">
        <v>0.428535177132539</v>
      </c>
      <c r="P340" t="n">
        <v>92.24439296078329</v>
      </c>
      <c r="Q340" t="n">
        <v>78.99397552920406</v>
      </c>
    </row>
    <row r="341">
      <c r="A341" s="115" t="n">
        <v>44901</v>
      </c>
      <c r="B341" s="116" t="n">
        <v>102.3807617536508</v>
      </c>
      <c r="C341" s="116" t="n">
        <v>103.2024196459654</v>
      </c>
      <c r="D341" s="116" t="n">
        <v>99.67301564170786</v>
      </c>
      <c r="E341" s="116" t="n">
        <v>100.774787902832</v>
      </c>
      <c r="F341" s="117" t="n">
        <v>7086100</v>
      </c>
      <c r="G341" s="118" t="n">
        <v>-0.01541670552075403</v>
      </c>
      <c r="H341" s="119" t="n">
        <v>63.92923522284569</v>
      </c>
      <c r="I341" s="116" t="n">
        <v>89.66580825805664</v>
      </c>
      <c r="J341" s="116" t="n">
        <v>103.6363001251221</v>
      </c>
      <c r="K341" s="118" t="n">
        <v>0.4314384789391142</v>
      </c>
      <c r="L341" s="118" t="n">
        <v>-0.0380569245866661</v>
      </c>
      <c r="M341" s="118" t="n">
        <v>-0.3631289357983969</v>
      </c>
      <c r="N341" t="n">
        <v>59.64173116739217</v>
      </c>
      <c r="O341" t="n">
        <v>0.1765283320489806</v>
      </c>
      <c r="P341" t="n">
        <v>90.91470869908487</v>
      </c>
      <c r="Q341" t="n">
        <v>77.357188323114</v>
      </c>
    </row>
    <row r="342">
      <c r="A342" s="115" t="n">
        <v>44902</v>
      </c>
      <c r="B342" s="116" t="n">
        <v>100.2051953263054</v>
      </c>
      <c r="C342" s="116" t="n">
        <v>101.8858667566282</v>
      </c>
      <c r="D342" s="116" t="n">
        <v>99.96243009223613</v>
      </c>
      <c r="E342" s="116" t="n">
        <v>101.1482391357422</v>
      </c>
      <c r="F342" s="117" t="n">
        <v>5751500</v>
      </c>
      <c r="G342" s="118" t="n">
        <v>0.003705800237160828</v>
      </c>
      <c r="H342" s="119" t="n">
        <v>64.16614419789603</v>
      </c>
      <c r="I342" s="116" t="n">
        <v>89.89614624023437</v>
      </c>
      <c r="J342" s="116" t="n">
        <v>103.5037559127808</v>
      </c>
      <c r="K342" s="118" t="n">
        <v>0.4313880666327954</v>
      </c>
      <c r="L342" s="118" t="n">
        <v>-0.03449215570966402</v>
      </c>
      <c r="M342" s="118" t="n">
        <v>-0.3568641235531664</v>
      </c>
      <c r="N342" t="n">
        <v>60.28798148000779</v>
      </c>
      <c r="O342" t="n">
        <v>0.002663561327306496</v>
      </c>
      <c r="P342" t="n">
        <v>90.76003073427029</v>
      </c>
      <c r="Q342" t="n">
        <v>77.04137832004926</v>
      </c>
    </row>
    <row r="343">
      <c r="A343" s="115" t="n">
        <v>44903</v>
      </c>
      <c r="B343" s="116" t="n">
        <v>101.4003438711508</v>
      </c>
      <c r="C343" s="116" t="n">
        <v>104.0987502801306</v>
      </c>
      <c r="D343" s="116" t="n">
        <v>101.269625763862</v>
      </c>
      <c r="E343" s="116" t="n">
        <v>103.9773712158203</v>
      </c>
      <c r="F343" s="117" t="n">
        <v>6192800</v>
      </c>
      <c r="G343" s="118" t="n">
        <v>0.02797015651732093</v>
      </c>
      <c r="H343" s="119" t="n">
        <v>65.96088129422417</v>
      </c>
      <c r="I343" s="116" t="n">
        <v>90.13820053100586</v>
      </c>
      <c r="J343" s="116" t="n">
        <v>103.3916388320923</v>
      </c>
      <c r="K343" s="118" t="n">
        <v>0.4261690203521533</v>
      </c>
      <c r="L343" s="118" t="n">
        <v>-0.007486750186162183</v>
      </c>
      <c r="M343" s="118" t="n">
        <v>-0.3342217527235628</v>
      </c>
      <c r="N343" t="n">
        <v>64.87647704566022</v>
      </c>
      <c r="O343" t="n">
        <v>0.04360075148424247</v>
      </c>
      <c r="P343" t="n">
        <v>91.47105494768533</v>
      </c>
      <c r="Q343" t="n">
        <v>77.95314586248952</v>
      </c>
    </row>
    <row r="344">
      <c r="A344" s="115" t="n">
        <v>44904</v>
      </c>
      <c r="B344" s="116" t="n">
        <v>102.9129518524367</v>
      </c>
      <c r="C344" s="116" t="n">
        <v>103.996045796745</v>
      </c>
      <c r="D344" s="116" t="n">
        <v>102.0165960325806</v>
      </c>
      <c r="E344" s="116" t="n">
        <v>102.1659851074219</v>
      </c>
      <c r="F344" s="117" t="n">
        <v>5677700</v>
      </c>
      <c r="G344" s="118" t="n">
        <v>-0.01742096465045884</v>
      </c>
      <c r="H344" s="119" t="n">
        <v>64.81177911288437</v>
      </c>
      <c r="I344" s="116" t="n">
        <v>90.4067658996582</v>
      </c>
      <c r="J344" s="116" t="n">
        <v>103.2688945770264</v>
      </c>
      <c r="K344" s="118" t="n">
        <v>0.3462713248101176</v>
      </c>
      <c r="L344" s="118" t="n">
        <v>-0.02477728842628124</v>
      </c>
      <c r="M344" s="118" t="n">
        <v>-0.34582025203441</v>
      </c>
      <c r="N344" t="n">
        <v>60.08921319551864</v>
      </c>
      <c r="O344" t="n">
        <v>-0.0792207504632696</v>
      </c>
      <c r="P344" t="n">
        <v>90.78774220428014</v>
      </c>
      <c r="Q344" t="n">
        <v>77.45606594127271</v>
      </c>
    </row>
    <row r="345">
      <c r="A345" s="115" t="n">
        <v>44907</v>
      </c>
      <c r="B345" s="116" t="n">
        <v>102.800904830532</v>
      </c>
      <c r="C345" s="116" t="n">
        <v>104.7336736277711</v>
      </c>
      <c r="D345" s="116" t="n">
        <v>102.4367605008785</v>
      </c>
      <c r="E345" s="116" t="n">
        <v>104.6403045654297</v>
      </c>
      <c r="F345" s="117" t="n">
        <v>6426000</v>
      </c>
      <c r="G345" s="118" t="n">
        <v>0.02421862281664677</v>
      </c>
      <c r="H345" s="119" t="n">
        <v>66.38143114529514</v>
      </c>
      <c r="I345" s="116" t="n">
        <v>90.9521305847168</v>
      </c>
      <c r="J345" s="116" t="n">
        <v>103.1509929656982</v>
      </c>
      <c r="K345" s="118" t="n">
        <v>0.2718196273833943</v>
      </c>
      <c r="L345" s="118" t="n">
        <v>-0.001158737412449762</v>
      </c>
      <c r="M345" s="118" t="n">
        <v>-0.3288654689662374</v>
      </c>
      <c r="N345" t="n">
        <v>63.99730322162937</v>
      </c>
      <c r="O345" t="n">
        <v>-0.02456024483034724</v>
      </c>
      <c r="P345" t="n">
        <v>92.09665026503902</v>
      </c>
      <c r="Q345" t="n">
        <v>78.42823678677749</v>
      </c>
    </row>
    <row r="346">
      <c r="A346" s="115" t="n">
        <v>44908</v>
      </c>
      <c r="B346" s="116" t="n">
        <v>107.9456186992499</v>
      </c>
      <c r="C346" s="116" t="n">
        <v>108.7299273569785</v>
      </c>
      <c r="D346" s="116" t="n">
        <v>103.8746649674897</v>
      </c>
      <c r="E346" s="116" t="n">
        <v>105.3685913085938</v>
      </c>
      <c r="F346" s="117" t="n">
        <v>8655300</v>
      </c>
      <c r="G346" s="118" t="n">
        <v>0.006959906569353302</v>
      </c>
      <c r="H346" s="119" t="n">
        <v>66.84343970400636</v>
      </c>
      <c r="I346" s="116" t="n">
        <v>91.46961456298828</v>
      </c>
      <c r="J346" s="116" t="n">
        <v>103.0471252441406</v>
      </c>
      <c r="K346" s="118" t="n">
        <v>0.2625267204527646</v>
      </c>
      <c r="L346" s="118" t="n">
        <v>0</v>
      </c>
      <c r="M346" s="118" t="n">
        <v>-0.3241944353347757</v>
      </c>
      <c r="N346" t="n">
        <v>65.08114426071936</v>
      </c>
      <c r="O346" t="n">
        <v>0.02710539968408598</v>
      </c>
      <c r="P346" t="n">
        <v>92.79379653874558</v>
      </c>
      <c r="Q346" t="n">
        <v>79.2713283625913</v>
      </c>
    </row>
    <row r="347">
      <c r="A347" s="115" t="n">
        <v>44909</v>
      </c>
      <c r="B347" s="116" t="n">
        <v>106.1622294697021</v>
      </c>
      <c r="C347" s="116" t="n">
        <v>106.5543908869294</v>
      </c>
      <c r="D347" s="116" t="n">
        <v>102.9222799025391</v>
      </c>
      <c r="E347" s="116" t="n">
        <v>104.061393737793</v>
      </c>
      <c r="F347" s="117" t="n">
        <v>7528500</v>
      </c>
      <c r="G347" s="118" t="n">
        <v>-0.012405950905924</v>
      </c>
      <c r="H347" s="119" t="n">
        <v>66.01418327265537</v>
      </c>
      <c r="I347" s="116" t="n">
        <v>91.90063522338868</v>
      </c>
      <c r="J347" s="116" t="n">
        <v>102.9567214202881</v>
      </c>
      <c r="K347" s="118" t="n">
        <v>0.2597338550714769</v>
      </c>
      <c r="L347" s="118" t="n">
        <v>-0.01240595090592389</v>
      </c>
      <c r="M347" s="118" t="n">
        <v>-0.3325784459919626</v>
      </c>
      <c r="N347" t="n">
        <v>61.50227954227653</v>
      </c>
      <c r="O347" t="n">
        <v>-0.05577610753278162</v>
      </c>
      <c r="P347" t="n">
        <v>92.20053867130456</v>
      </c>
      <c r="Q347" t="n">
        <v>78.6836606321944</v>
      </c>
    </row>
    <row r="348">
      <c r="A348" s="115" t="n">
        <v>44910</v>
      </c>
      <c r="B348" s="116" t="n">
        <v>101.9512419538381</v>
      </c>
      <c r="C348" s="116" t="n">
        <v>102.3527353522537</v>
      </c>
      <c r="D348" s="116" t="n">
        <v>100.5880336326978</v>
      </c>
      <c r="E348" s="116" t="n">
        <v>101.3163223266602</v>
      </c>
      <c r="F348" s="117" t="n">
        <v>7500700</v>
      </c>
      <c r="G348" s="118" t="n">
        <v>-0.02637934504365436</v>
      </c>
      <c r="H348" s="119" t="n">
        <v>64.27277235433095</v>
      </c>
      <c r="I348" s="116" t="n">
        <v>92.23095733642577</v>
      </c>
      <c r="J348" s="116" t="n">
        <v>102.8366109085083</v>
      </c>
      <c r="K348" s="118" t="n">
        <v>0.2735890396831369</v>
      </c>
      <c r="L348" s="118" t="n">
        <v>-0.03845803509003631</v>
      </c>
      <c r="M348" s="118" t="n">
        <v>-0.3501845894547126</v>
      </c>
      <c r="N348" t="n">
        <v>54.69972067332048</v>
      </c>
      <c r="O348" t="n">
        <v>-0.3102790016029555</v>
      </c>
      <c r="P348" t="n">
        <v>89.94515512242893</v>
      </c>
      <c r="Q348" t="n">
        <v>76.04173194426885</v>
      </c>
    </row>
    <row r="349">
      <c r="A349" s="115" t="n">
        <v>44911</v>
      </c>
      <c r="B349" s="116" t="n">
        <v>99.78504695684519</v>
      </c>
      <c r="C349" s="116" t="n">
        <v>100.4759866002108</v>
      </c>
      <c r="D349" s="116" t="n">
        <v>98.15106335352706</v>
      </c>
      <c r="E349" s="116" t="n">
        <v>98.92603302001953</v>
      </c>
      <c r="F349" s="117" t="n">
        <v>14083600</v>
      </c>
      <c r="G349" s="118" t="n">
        <v>-0.02359234180386005</v>
      </c>
      <c r="H349" s="119" t="n">
        <v>62.75642714026589</v>
      </c>
      <c r="I349" s="116" t="n">
        <v>92.53078735351562</v>
      </c>
      <c r="J349" s="116" t="n">
        <v>102.7124472045899</v>
      </c>
      <c r="K349" s="118" t="n">
        <v>0.2881136224002928</v>
      </c>
      <c r="L349" s="118" t="n">
        <v>-0.06114306178494733</v>
      </c>
      <c r="M349" s="118" t="n">
        <v>-0.3655152567297127</v>
      </c>
      <c r="N349" t="n">
        <v>49.55941685652155</v>
      </c>
      <c r="O349" t="n">
        <v>-0.6356608401601127</v>
      </c>
      <c r="P349" t="n">
        <v>88.88325218377705</v>
      </c>
      <c r="Q349" t="n">
        <v>75.31671228061907</v>
      </c>
    </row>
    <row r="350">
      <c r="A350" s="115" t="n">
        <v>44914</v>
      </c>
      <c r="B350" s="116" t="n">
        <v>98.02967488777114</v>
      </c>
      <c r="C350" s="116" t="n">
        <v>98.51520542217254</v>
      </c>
      <c r="D350" s="116" t="n">
        <v>95.65806360069527</v>
      </c>
      <c r="E350" s="116" t="n">
        <v>96.21829223632812</v>
      </c>
      <c r="F350" s="117" t="n">
        <v>10620300</v>
      </c>
      <c r="G350" s="118" t="n">
        <v>-0.02737136728350809</v>
      </c>
      <c r="H350" s="119" t="n">
        <v>61.03869792360895</v>
      </c>
      <c r="I350" s="116" t="n">
        <v>92.83249908447266</v>
      </c>
      <c r="J350" s="116" t="n">
        <v>102.5862489318848</v>
      </c>
      <c r="K350" s="118" t="n">
        <v>0.3047300491454408</v>
      </c>
      <c r="L350" s="118" t="n">
        <v>-0.08684085986750156</v>
      </c>
      <c r="M350" s="118" t="n">
        <v>-0.3828819716735461</v>
      </c>
      <c r="N350" t="n">
        <v>44.46217032338546</v>
      </c>
      <c r="O350" t="n">
        <v>-1.007221386328353</v>
      </c>
      <c r="P350" t="n">
        <v>88.12954312860273</v>
      </c>
      <c r="Q350" t="n">
        <v>74.25824855281971</v>
      </c>
    </row>
    <row r="351">
      <c r="A351" s="115" t="n">
        <v>44915</v>
      </c>
      <c r="B351" s="116" t="n">
        <v>96.17160623335066</v>
      </c>
      <c r="C351" s="116" t="n">
        <v>96.54508962402606</v>
      </c>
      <c r="D351" s="116" t="n">
        <v>94.93911603064409</v>
      </c>
      <c r="E351" s="116" t="n">
        <v>96.36768341064453</v>
      </c>
      <c r="F351" s="117" t="n">
        <v>17147900</v>
      </c>
      <c r="G351" s="118" t="n">
        <v>0.001552627580933219</v>
      </c>
      <c r="H351" s="119" t="n">
        <v>61.13346828950939</v>
      </c>
      <c r="I351" s="116" t="n">
        <v>93.1459489440918</v>
      </c>
      <c r="J351" s="116" t="n">
        <v>102.4919999694824</v>
      </c>
      <c r="K351" s="118" t="n">
        <v>0.3000806880485912</v>
      </c>
      <c r="L351" s="118" t="n">
        <v>-0.0854230638007506</v>
      </c>
      <c r="M351" s="118" t="n">
        <v>-0.3819238172020755</v>
      </c>
      <c r="N351" t="n">
        <v>44.79950034843436</v>
      </c>
      <c r="O351" t="n">
        <v>-1.203616885933934</v>
      </c>
      <c r="P351" t="n">
        <v>88.25012947192549</v>
      </c>
      <c r="Q351" t="n">
        <v>74.20042563496983</v>
      </c>
    </row>
    <row r="352">
      <c r="A352" s="115" t="n">
        <v>44916</v>
      </c>
      <c r="B352" s="116" t="n">
        <v>109.0193965114083</v>
      </c>
      <c r="C352" s="116" t="n">
        <v>111.2789608751475</v>
      </c>
      <c r="D352" s="116" t="n">
        <v>107.6935300130754</v>
      </c>
      <c r="E352" s="116" t="n">
        <v>108.104362487793</v>
      </c>
      <c r="F352" s="117" t="n">
        <v>32777300</v>
      </c>
      <c r="G352" s="118" t="n">
        <v>0.1217906113518967</v>
      </c>
      <c r="H352" s="119" t="n">
        <v>68.57895076655053</v>
      </c>
      <c r="I352" s="116" t="n">
        <v>93.66993057250977</v>
      </c>
      <c r="J352" s="116" t="n">
        <v>102.4713875961304</v>
      </c>
      <c r="K352" s="118" t="n">
        <v>0.5237310494731798</v>
      </c>
      <c r="L352" s="118" t="n">
        <v>0</v>
      </c>
      <c r="M352" s="118" t="n">
        <v>-0.3066479410370695</v>
      </c>
      <c r="N352" t="n">
        <v>63.53733703023448</v>
      </c>
      <c r="O352" t="n">
        <v>-0.5377100209562924</v>
      </c>
      <c r="P352" t="n">
        <v>89.56971059351615</v>
      </c>
      <c r="Q352" t="n">
        <v>75.27681489593809</v>
      </c>
    </row>
    <row r="353">
      <c r="A353" s="115" t="n">
        <v>44917</v>
      </c>
      <c r="B353" s="116" t="n">
        <v>106.7131527374417</v>
      </c>
      <c r="C353" s="116" t="n">
        <v>109.0754254121982</v>
      </c>
      <c r="D353" s="116" t="n">
        <v>106.4983974380982</v>
      </c>
      <c r="E353" s="116" t="n">
        <v>108.9727172851562</v>
      </c>
      <c r="F353" s="117" t="n">
        <v>17147600</v>
      </c>
      <c r="G353" s="118" t="n">
        <v>0.008032560179625836</v>
      </c>
      <c r="H353" s="119" t="n">
        <v>69.12981531563845</v>
      </c>
      <c r="I353" s="116" t="n">
        <v>94.2015983581543</v>
      </c>
      <c r="J353" s="116" t="n">
        <v>102.4285439300537</v>
      </c>
      <c r="K353" s="118" t="n">
        <v>0.523817045204343</v>
      </c>
      <c r="L353" s="118" t="n">
        <v>0</v>
      </c>
      <c r="M353" s="118" t="n">
        <v>-0.3010785488977823</v>
      </c>
      <c r="N353" t="n">
        <v>64.49755830745526</v>
      </c>
      <c r="O353" t="n">
        <v>-0.05860219289516744</v>
      </c>
      <c r="P353" t="n">
        <v>88.29187431456852</v>
      </c>
      <c r="Q353" t="n">
        <v>73.43513138747146</v>
      </c>
    </row>
    <row r="354">
      <c r="A354" s="115" t="n">
        <v>44918</v>
      </c>
      <c r="B354" s="116" t="n">
        <v>108.4124642716901</v>
      </c>
      <c r="C354" s="116" t="n">
        <v>109.4021890744206</v>
      </c>
      <c r="D354" s="116" t="n">
        <v>108.1043399798053</v>
      </c>
      <c r="E354" s="116" t="n">
        <v>108.5431823730469</v>
      </c>
      <c r="F354" s="117" t="n">
        <v>6603700</v>
      </c>
      <c r="G354" s="118" t="n">
        <v>-0.003941673868564588</v>
      </c>
      <c r="H354" s="119" t="n">
        <v>68.85732812907011</v>
      </c>
      <c r="I354" s="116" t="n">
        <v>94.70512771606445</v>
      </c>
      <c r="J354" s="116" t="n">
        <v>102.3878117752075</v>
      </c>
      <c r="K354" s="118" t="n">
        <v>0.5231488323309479</v>
      </c>
      <c r="L354" s="118" t="n">
        <v>-0.003941673868564477</v>
      </c>
      <c r="M354" s="118" t="n">
        <v>-0.3038334693177711</v>
      </c>
      <c r="N354" t="n">
        <v>63.60527651531162</v>
      </c>
      <c r="O354" t="n">
        <v>0.1956132707903504</v>
      </c>
      <c r="P354" t="n">
        <v>88.79975509692312</v>
      </c>
      <c r="Q354" t="n">
        <v>73.6003017593341</v>
      </c>
    </row>
    <row r="355">
      <c r="A355" s="115" t="n">
        <v>44922</v>
      </c>
      <c r="B355" s="116" t="n">
        <v>108.7485997161505</v>
      </c>
      <c r="C355" s="116" t="n">
        <v>110.3639050386627</v>
      </c>
      <c r="D355" s="116" t="n">
        <v>108.1416901685259</v>
      </c>
      <c r="E355" s="116" t="n">
        <v>109.7663345336914</v>
      </c>
      <c r="F355" s="117" t="n">
        <v>6661100</v>
      </c>
      <c r="G355" s="118" t="n">
        <v>0.01126880688315124</v>
      </c>
      <c r="H355" s="119" t="n">
        <v>69.63326806224637</v>
      </c>
      <c r="I355" s="116" t="n">
        <v>95.27054000854493</v>
      </c>
      <c r="J355" s="116" t="n">
        <v>102.3689354324341</v>
      </c>
      <c r="K355" s="118" t="n">
        <v>0.5205746409445221</v>
      </c>
      <c r="L355" s="118" t="n">
        <v>0</v>
      </c>
      <c r="M355" s="118" t="n">
        <v>-0.2959885031249997</v>
      </c>
      <c r="N355" t="n">
        <v>65.08649429919507</v>
      </c>
      <c r="O355" t="n">
        <v>0.4005689484890156</v>
      </c>
      <c r="P355" t="n">
        <v>88.44957952063149</v>
      </c>
      <c r="Q355" t="n">
        <v>72.55972070116185</v>
      </c>
    </row>
    <row r="356">
      <c r="A356" s="115" t="n">
        <v>44923</v>
      </c>
      <c r="B356" s="116" t="n">
        <v>109.7850148441267</v>
      </c>
      <c r="C356" s="116" t="n">
        <v>110.4012563232923</v>
      </c>
      <c r="D356" s="116" t="n">
        <v>107.3387056423421</v>
      </c>
      <c r="E356" s="116" t="n">
        <v>107.3573837280273</v>
      </c>
      <c r="F356" s="117" t="n">
        <v>5437800</v>
      </c>
      <c r="G356" s="118" t="n">
        <v>-0.02194617152788925</v>
      </c>
      <c r="H356" s="119" t="n">
        <v>68.10508441730482</v>
      </c>
      <c r="I356" s="116" t="n">
        <v>95.74272018432617</v>
      </c>
      <c r="J356" s="116" t="n">
        <v>102.3614392471313</v>
      </c>
      <c r="K356" s="118" t="n">
        <v>0.5294801980123425</v>
      </c>
      <c r="L356" s="118" t="n">
        <v>-0.02194617152788925</v>
      </c>
      <c r="M356" s="118" t="n">
        <v>-0.3114388601930245</v>
      </c>
      <c r="N356" t="n">
        <v>59.91464773985354</v>
      </c>
      <c r="O356" t="n">
        <v>0.3312001276381853</v>
      </c>
      <c r="P356" t="n">
        <v>87.35033567220405</v>
      </c>
      <c r="Q356" t="n">
        <v>71.60172911527509</v>
      </c>
    </row>
    <row r="357">
      <c r="A357" s="115" t="n">
        <v>44924</v>
      </c>
      <c r="B357" s="116" t="n">
        <v>108.3844646552196</v>
      </c>
      <c r="C357" s="116" t="n">
        <v>110.2425353799565</v>
      </c>
      <c r="D357" s="116" t="n">
        <v>108.1230284274499</v>
      </c>
      <c r="E357" s="116" t="n">
        <v>109.5702667236328</v>
      </c>
      <c r="F357" s="117" t="n">
        <v>4588600</v>
      </c>
      <c r="G357" s="118" t="n">
        <v>0.02061230367919031</v>
      </c>
      <c r="H357" s="119" t="n">
        <v>69.50888709941121</v>
      </c>
      <c r="I357" s="116" t="n">
        <v>96.26455688476562</v>
      </c>
      <c r="J357" s="116" t="n">
        <v>102.3565356063843</v>
      </c>
      <c r="K357" s="118" t="n">
        <v>0.5229046986764717</v>
      </c>
      <c r="L357" s="118" t="n">
        <v>-0.001786229000827255</v>
      </c>
      <c r="M357" s="118" t="n">
        <v>-0.2918335678011358</v>
      </c>
      <c r="N357" t="n">
        <v>62.83605287756892</v>
      </c>
      <c r="O357" t="n">
        <v>0.3877262175255183</v>
      </c>
      <c r="P357" t="n">
        <v>88.9226729341169</v>
      </c>
      <c r="Q357" t="n">
        <v>73.34704680913082</v>
      </c>
    </row>
    <row r="358">
      <c r="A358" s="115" t="n">
        <v>44925</v>
      </c>
      <c r="B358" s="116" t="n">
        <v>108.8326437562558</v>
      </c>
      <c r="C358" s="116" t="n">
        <v>109.4769024339274</v>
      </c>
      <c r="D358" s="116" t="n">
        <v>108.0950160108238</v>
      </c>
      <c r="E358" s="116" t="n">
        <v>109.252815246582</v>
      </c>
      <c r="F358" s="117" t="n">
        <v>4355500</v>
      </c>
      <c r="G358" s="118" t="n">
        <v>-0.002897241072265411</v>
      </c>
      <c r="H358" s="119" t="n">
        <v>69.30750309681933</v>
      </c>
      <c r="I358" s="116" t="n">
        <v>96.8007095336914</v>
      </c>
      <c r="J358" s="116" t="n">
        <v>102.3232403182983</v>
      </c>
      <c r="K358" s="118" t="n">
        <v>0.5223436715680307</v>
      </c>
      <c r="L358" s="118" t="n">
        <v>-0.004678294937067062</v>
      </c>
      <c r="M358" s="118" t="n">
        <v>-0.2904111754410654</v>
      </c>
      <c r="N358" t="n">
        <v>62.13644280225859</v>
      </c>
      <c r="O358" t="n">
        <v>0.3578338662360747</v>
      </c>
      <c r="P358" t="n">
        <v>88.68845031967737</v>
      </c>
      <c r="Q358" t="n">
        <v>73.30300880631468</v>
      </c>
    </row>
    <row r="359">
      <c r="A359" s="115" t="n">
        <v>44929</v>
      </c>
      <c r="B359" s="116" t="n">
        <v>110.6907109182887</v>
      </c>
      <c r="C359" s="116" t="n">
        <v>111.5683886181843</v>
      </c>
      <c r="D359" s="116" t="n">
        <v>109.6542979826778</v>
      </c>
      <c r="E359" s="116" t="n">
        <v>110.8774490356445</v>
      </c>
      <c r="F359" s="117" t="n">
        <v>8124800</v>
      </c>
      <c r="G359" s="118" t="n">
        <v>0.01487040663799588</v>
      </c>
      <c r="H359" s="119" t="n">
        <v>70.33813385093319</v>
      </c>
      <c r="I359" s="116" t="n">
        <v>97.40174819946289</v>
      </c>
      <c r="J359" s="116" t="n">
        <v>102.2877907943726</v>
      </c>
      <c r="K359" s="118" t="n">
        <v>0.5228715264293901</v>
      </c>
      <c r="L359" s="118" t="n">
        <v>0</v>
      </c>
      <c r="M359" s="118" t="n">
        <v>-0.2786474839798205</v>
      </c>
      <c r="N359" t="n">
        <v>64.32555108644968</v>
      </c>
      <c r="O359" t="n">
        <v>0.39846688552436</v>
      </c>
      <c r="P359" t="n">
        <v>88.3150708281932</v>
      </c>
      <c r="Q359" t="n">
        <v>72.80748054531001</v>
      </c>
    </row>
    <row r="360">
      <c r="A360" s="115" t="n">
        <v>44930</v>
      </c>
      <c r="B360" s="116" t="n">
        <v>112.0072462404303</v>
      </c>
      <c r="C360" s="116" t="n">
        <v>114.1267604906206</v>
      </c>
      <c r="D360" s="116" t="n">
        <v>111.6057528223504</v>
      </c>
      <c r="E360" s="116" t="n">
        <v>113.1743774414062</v>
      </c>
      <c r="F360" s="117" t="n">
        <v>8550700</v>
      </c>
      <c r="G360" s="118" t="n">
        <v>0.02071592037640868</v>
      </c>
      <c r="H360" s="119" t="n">
        <v>71.7952530312143</v>
      </c>
      <c r="I360" s="116" t="n">
        <v>98.0176351928711</v>
      </c>
      <c r="J360" s="116" t="n">
        <v>102.246095199585</v>
      </c>
      <c r="K360" s="118" t="n">
        <v>0.5166667311320083</v>
      </c>
      <c r="L360" s="118" t="n">
        <v>0</v>
      </c>
      <c r="M360" s="118" t="n">
        <v>-0.2637040026946245</v>
      </c>
      <c r="N360" t="n">
        <v>67.21183839337866</v>
      </c>
      <c r="O360" t="n">
        <v>0.5231698759745793</v>
      </c>
      <c r="P360" t="n">
        <v>88.99688845489379</v>
      </c>
      <c r="Q360" t="n">
        <v>73.15434947074245</v>
      </c>
    </row>
    <row r="361">
      <c r="A361" s="115" t="n">
        <v>44931</v>
      </c>
      <c r="B361" s="116" t="n">
        <v>112.3060336124879</v>
      </c>
      <c r="C361" s="116" t="n">
        <v>114.2294635875877</v>
      </c>
      <c r="D361" s="116" t="n">
        <v>112.119295466332</v>
      </c>
      <c r="E361" s="116" t="n">
        <v>112.6234970092773</v>
      </c>
      <c r="F361" s="117" t="n">
        <v>6046700</v>
      </c>
      <c r="G361" s="118" t="n">
        <v>-0.004867536668484163</v>
      </c>
      <c r="H361" s="119" t="n">
        <v>71.44578700446176</v>
      </c>
      <c r="I361" s="116" t="n">
        <v>98.63162689208984</v>
      </c>
      <c r="J361" s="116" t="n">
        <v>102.2065060424805</v>
      </c>
      <c r="K361" s="118" t="n">
        <v>0.5123368100928133</v>
      </c>
      <c r="L361" s="118" t="n">
        <v>-0.004867536668484163</v>
      </c>
      <c r="M361" s="118" t="n">
        <v>-0.248591865678335</v>
      </c>
      <c r="N361" t="n">
        <v>65.83608418764138</v>
      </c>
      <c r="O361" t="n">
        <v>0.5110962418145775</v>
      </c>
      <c r="P361" t="n">
        <v>87.98111948861674</v>
      </c>
      <c r="Q361" t="n">
        <v>72.0091642252308</v>
      </c>
    </row>
    <row r="362">
      <c r="A362" s="115" t="n">
        <v>44932</v>
      </c>
      <c r="B362" s="116" t="n">
        <v>113.9120118149321</v>
      </c>
      <c r="C362" s="116" t="n">
        <v>117.0492612348054</v>
      </c>
      <c r="D362" s="116" t="n">
        <v>113.6972565271248</v>
      </c>
      <c r="E362" s="116" t="n">
        <v>116.274284362793</v>
      </c>
      <c r="F362" s="117" t="n">
        <v>10080700</v>
      </c>
      <c r="G362" s="118" t="n">
        <v>0.03241585859489771</v>
      </c>
      <c r="H362" s="119" t="n">
        <v>73.76176353319958</v>
      </c>
      <c r="I362" s="116" t="n">
        <v>99.24956542968749</v>
      </c>
      <c r="J362" s="116" t="n">
        <v>102.1717456054687</v>
      </c>
      <c r="K362" s="118" t="n">
        <v>0.5206671246165806</v>
      </c>
      <c r="L362" s="118" t="n">
        <v>0</v>
      </c>
      <c r="M362" s="118" t="n">
        <v>-0.2184054372462817</v>
      </c>
      <c r="N362" t="n">
        <v>70.19079520548752</v>
      </c>
      <c r="O362" t="n">
        <v>0.680902319504372</v>
      </c>
      <c r="P362" t="n">
        <v>89.99871286735178</v>
      </c>
      <c r="Q362" t="n">
        <v>73.99671236634616</v>
      </c>
    </row>
    <row r="363">
      <c r="A363" s="115" t="n">
        <v>44935</v>
      </c>
      <c r="B363" s="116" t="n">
        <v>116.7131086076865</v>
      </c>
      <c r="C363" s="116" t="n">
        <v>118.2163740164417</v>
      </c>
      <c r="D363" s="116" t="n">
        <v>116.29294426614</v>
      </c>
      <c r="E363" s="116" t="n">
        <v>116.5730514526367</v>
      </c>
      <c r="F363" s="117" t="n">
        <v>9397900</v>
      </c>
      <c r="G363" s="118" t="n">
        <v>0.002569502719204531</v>
      </c>
      <c r="H363" s="119" t="n">
        <v>73.95129458517147</v>
      </c>
      <c r="I363" s="116" t="n">
        <v>99.86100601196289</v>
      </c>
      <c r="J363" s="116" t="n">
        <v>102.1388955688477</v>
      </c>
      <c r="K363" s="118" t="n">
        <v>0.5151865821135602</v>
      </c>
      <c r="L363" s="118" t="n">
        <v>0</v>
      </c>
      <c r="M363" s="118" t="n">
        <v>-0.196079730226865</v>
      </c>
      <c r="N363" t="n">
        <v>70.52194268880906</v>
      </c>
      <c r="O363" t="n">
        <v>0.7403355453867921</v>
      </c>
      <c r="P363" t="n">
        <v>89.94770866333526</v>
      </c>
      <c r="Q363" t="n">
        <v>74.47572101835208</v>
      </c>
    </row>
    <row r="364">
      <c r="A364" s="115" t="n">
        <v>44936</v>
      </c>
      <c r="B364" s="116" t="n">
        <v>116.9091973330044</v>
      </c>
      <c r="C364" s="116" t="n">
        <v>117.9549494540098</v>
      </c>
      <c r="D364" s="116" t="n">
        <v>116.1248885849531</v>
      </c>
      <c r="E364" s="116" t="n">
        <v>117.497428894043</v>
      </c>
      <c r="F364" s="117" t="n">
        <v>5899900</v>
      </c>
      <c r="G364" s="118" t="n">
        <v>0.007929598049355446</v>
      </c>
      <c r="H364" s="119" t="n">
        <v>74.53769862646136</v>
      </c>
      <c r="I364" s="116" t="n">
        <v>100.5253756713867</v>
      </c>
      <c r="J364" s="116" t="n">
        <v>102.1149264526367</v>
      </c>
      <c r="K364" s="118" t="n">
        <v>0.5075670684812992</v>
      </c>
      <c r="L364" s="118" t="n">
        <v>0</v>
      </c>
      <c r="M364" s="118" t="n">
        <v>-0.164364892547641</v>
      </c>
      <c r="N364" t="n">
        <v>71.57411373591458</v>
      </c>
      <c r="O364" t="n">
        <v>0.7657112347587658</v>
      </c>
      <c r="P364" t="n">
        <v>90.57847767661227</v>
      </c>
      <c r="Q364" t="n">
        <v>75.10612369989525</v>
      </c>
    </row>
    <row r="365">
      <c r="A365" s="115" t="n">
        <v>44937</v>
      </c>
      <c r="B365" s="116" t="n">
        <v>117.9456167526134</v>
      </c>
      <c r="C365" s="116" t="n">
        <v>119.7569996306405</v>
      </c>
      <c r="D365" s="116" t="n">
        <v>117.6561704786388</v>
      </c>
      <c r="E365" s="116" t="n">
        <v>119.4582214355469</v>
      </c>
      <c r="F365" s="117" t="n">
        <v>6989200</v>
      </c>
      <c r="G365" s="118" t="n">
        <v>0.01668796125974903</v>
      </c>
      <c r="H365" s="119" t="n">
        <v>75.7815808535306</v>
      </c>
      <c r="I365" s="116" t="n">
        <v>101.1677114868164</v>
      </c>
      <c r="J365" s="116" t="n">
        <v>102.0932615661621</v>
      </c>
      <c r="K365" s="118" t="n">
        <v>0.5049698194100941</v>
      </c>
      <c r="L365" s="118" t="n">
        <v>0</v>
      </c>
      <c r="M365" s="118" t="n">
        <v>-0.1504198462471897</v>
      </c>
      <c r="N365" t="n">
        <v>73.71713820929631</v>
      </c>
      <c r="O365" t="n">
        <v>0.8328064641240052</v>
      </c>
      <c r="P365" t="n">
        <v>91.72411455228909</v>
      </c>
      <c r="Q365" t="n">
        <v>76.40545481432591</v>
      </c>
    </row>
    <row r="366">
      <c r="A366" s="115" t="n">
        <v>44938</v>
      </c>
      <c r="B366" s="116" t="n">
        <v>119.8410324445369</v>
      </c>
      <c r="C366" s="116" t="n">
        <v>119.9437405558511</v>
      </c>
      <c r="D366" s="116" t="n">
        <v>118.0763235881395</v>
      </c>
      <c r="E366" s="116" t="n">
        <v>119.4115219116211</v>
      </c>
      <c r="F366" s="117" t="n">
        <v>8366400</v>
      </c>
      <c r="G366" s="118" t="n">
        <v>-0.0003909276679712193</v>
      </c>
      <c r="H366" s="119" t="n">
        <v>75.75195573685235</v>
      </c>
      <c r="I366" s="116" t="n">
        <v>101.8305224609375</v>
      </c>
      <c r="J366" s="116" t="n">
        <v>102.0662246322632</v>
      </c>
      <c r="K366" s="118" t="n">
        <v>0.5056705614156882</v>
      </c>
      <c r="L366" s="118" t="n">
        <v>-0.0003909276679712193</v>
      </c>
      <c r="M366" s="118" t="n">
        <v>-0.1507519706354509</v>
      </c>
      <c r="N366" t="n">
        <v>73.57486991981294</v>
      </c>
      <c r="O366" t="n">
        <v>0.7925218619829026</v>
      </c>
      <c r="P366" t="n">
        <v>92.0580584902977</v>
      </c>
      <c r="Q366" t="n">
        <v>76.81839360304508</v>
      </c>
    </row>
    <row r="367">
      <c r="A367" s="115" t="n">
        <v>44939</v>
      </c>
      <c r="B367" s="116" t="n">
        <v>118.2630681691718</v>
      </c>
      <c r="C367" s="116" t="n">
        <v>120.6626823965561</v>
      </c>
      <c r="D367" s="116" t="n">
        <v>118.2630681691718</v>
      </c>
      <c r="E367" s="116" t="n">
        <v>120.3078842163086</v>
      </c>
      <c r="F367" s="117" t="n">
        <v>4856500</v>
      </c>
      <c r="G367" s="118" t="n">
        <v>0.007506497617130403</v>
      </c>
      <c r="H367" s="119" t="n">
        <v>76.320587612084</v>
      </c>
      <c r="I367" s="116" t="n">
        <v>102.4909686279297</v>
      </c>
      <c r="J367" s="116" t="n">
        <v>102.0236242675781</v>
      </c>
      <c r="K367" s="118" t="n">
        <v>0.5005892406365433</v>
      </c>
      <c r="L367" s="118" t="n">
        <v>0</v>
      </c>
      <c r="M367" s="118" t="n">
        <v>-0.1293910582928882</v>
      </c>
      <c r="N367" t="n">
        <v>74.58860385342246</v>
      </c>
      <c r="O367" t="n">
        <v>0.7454231322615987</v>
      </c>
      <c r="P367" t="n">
        <v>92.41521374506671</v>
      </c>
      <c r="Q367" t="n">
        <v>77.34693536392224</v>
      </c>
    </row>
    <row r="368">
      <c r="A368" s="115" t="n">
        <v>44943</v>
      </c>
      <c r="B368" s="116" t="n">
        <v>119.5142098813461</v>
      </c>
      <c r="C368" s="116" t="n">
        <v>120.4946027337198</v>
      </c>
      <c r="D368" s="116" t="n">
        <v>119.3554817810119</v>
      </c>
      <c r="E368" s="116" t="n">
        <v>119.6449279785156</v>
      </c>
      <c r="F368" s="117" t="n">
        <v>6172200</v>
      </c>
      <c r="G368" s="118" t="n">
        <v>-0.005510497022796934</v>
      </c>
      <c r="H368" s="119" t="n">
        <v>75.90002324126949</v>
      </c>
      <c r="I368" s="116" t="n">
        <v>103.2027560424805</v>
      </c>
      <c r="J368" s="116" t="n">
        <v>101.9804866027832</v>
      </c>
      <c r="K368" s="118" t="n">
        <v>0.4870276212973724</v>
      </c>
      <c r="L368" s="118" t="n">
        <v>-0.005510497022796934</v>
      </c>
      <c r="M368" s="118" t="n">
        <v>-0.1290653401205305</v>
      </c>
      <c r="N368" t="n">
        <v>72.37706893011455</v>
      </c>
      <c r="O368" t="n">
        <v>0.595311395992888</v>
      </c>
      <c r="P368" t="n">
        <v>92.24591028219137</v>
      </c>
      <c r="Q368" t="n">
        <v>77.50385879034805</v>
      </c>
    </row>
    <row r="369">
      <c r="A369" s="115" t="n">
        <v>44944</v>
      </c>
      <c r="B369" s="116" t="n">
        <v>119.3274798757187</v>
      </c>
      <c r="C369" s="116" t="n">
        <v>120.0651004211172</v>
      </c>
      <c r="D369" s="116" t="n">
        <v>117.6468083357667</v>
      </c>
      <c r="E369" s="116" t="n">
        <v>118.0483016967773</v>
      </c>
      <c r="F369" s="117" t="n">
        <v>6828800</v>
      </c>
      <c r="G369" s="118" t="n">
        <v>-0.01334470510964736</v>
      </c>
      <c r="H369" s="119" t="n">
        <v>74.88715981329938</v>
      </c>
      <c r="I369" s="116" t="n">
        <v>103.8807493591309</v>
      </c>
      <c r="J369" s="116" t="n">
        <v>101.9477908325195</v>
      </c>
      <c r="K369" s="118" t="n">
        <v>0.4792926925119685</v>
      </c>
      <c r="L369" s="118" t="n">
        <v>-0.01878166617466748</v>
      </c>
      <c r="M369" s="118" t="n">
        <v>-0.140687706326393</v>
      </c>
      <c r="N369" t="n">
        <v>67.20873969759342</v>
      </c>
      <c r="O369" t="n">
        <v>0.3275607321052183</v>
      </c>
      <c r="P369" t="n">
        <v>90.78952598213064</v>
      </c>
      <c r="Q369" t="n">
        <v>76.49630837746498</v>
      </c>
    </row>
    <row r="370">
      <c r="A370" s="115" t="n">
        <v>44945</v>
      </c>
      <c r="B370" s="116" t="n">
        <v>116.51704966127</v>
      </c>
      <c r="C370" s="116" t="n">
        <v>117.1239593456605</v>
      </c>
      <c r="D370" s="116" t="n">
        <v>115.4152774587715</v>
      </c>
      <c r="E370" s="116" t="n">
        <v>116.274284362793</v>
      </c>
      <c r="F370" s="117" t="n">
        <v>5273500</v>
      </c>
      <c r="G370" s="118" t="n">
        <v>-0.01502789373913382</v>
      </c>
      <c r="H370" s="119" t="n">
        <v>73.76176353319957</v>
      </c>
      <c r="I370" s="116" t="n">
        <v>104.4229170227051</v>
      </c>
      <c r="J370" s="116" t="n">
        <v>101.9110395812988</v>
      </c>
      <c r="K370" s="118" t="n">
        <v>0.4686568510440701</v>
      </c>
      <c r="L370" s="118" t="n">
        <v>-0.03352731103028461</v>
      </c>
      <c r="M370" s="118" t="n">
        <v>-0.1536013601644514</v>
      </c>
      <c r="N370" t="n">
        <v>61.91812375499011</v>
      </c>
      <c r="O370" t="n">
        <v>-0.01195506003497915</v>
      </c>
      <c r="P370" t="n">
        <v>90.12859557988725</v>
      </c>
      <c r="Q370" t="n">
        <v>75.74478189958363</v>
      </c>
    </row>
    <row r="371">
      <c r="A371" s="115" t="n">
        <v>44946</v>
      </c>
      <c r="B371" s="116" t="n">
        <v>116.4143333850734</v>
      </c>
      <c r="C371" s="116" t="n">
        <v>118.2443942312055</v>
      </c>
      <c r="D371" s="116" t="n">
        <v>115.8167627872998</v>
      </c>
      <c r="E371" s="116" t="n">
        <v>118.2257232666016</v>
      </c>
      <c r="F371" s="117" t="n">
        <v>5673200</v>
      </c>
      <c r="G371" s="118" t="n">
        <v>0.01678306527107765</v>
      </c>
      <c r="H371" s="119" t="n">
        <v>74.99971202508706</v>
      </c>
      <c r="I371" s="116" t="n">
        <v>105.0478636169434</v>
      </c>
      <c r="J371" s="116" t="n">
        <v>101.8802494430542</v>
      </c>
      <c r="K371" s="118" t="n">
        <v>0.4681763481363909</v>
      </c>
      <c r="L371" s="118" t="n">
        <v>-0.01730693680859186</v>
      </c>
      <c r="M371" s="118" t="n">
        <v>-0.13939619654674</v>
      </c>
      <c r="N371" t="n">
        <v>65.16645248982186</v>
      </c>
      <c r="O371" t="n">
        <v>-0.140876703644075</v>
      </c>
      <c r="P371" t="n">
        <v>91.80760423757516</v>
      </c>
      <c r="Q371" t="n">
        <v>77.81767992507457</v>
      </c>
    </row>
    <row r="372">
      <c r="A372" s="115" t="n">
        <v>44949</v>
      </c>
      <c r="B372" s="116" t="n">
        <v>118.4871463611014</v>
      </c>
      <c r="C372" s="116" t="n">
        <v>120.2144989011745</v>
      </c>
      <c r="D372" s="116" t="n">
        <v>118.1510120467128</v>
      </c>
      <c r="E372" s="116" t="n">
        <v>119.7849884033203</v>
      </c>
      <c r="F372" s="117" t="n">
        <v>5581600</v>
      </c>
      <c r="G372" s="118" t="n">
        <v>0.01318888219615766</v>
      </c>
      <c r="H372" s="119" t="n">
        <v>75.98887439173168</v>
      </c>
      <c r="I372" s="116" t="n">
        <v>105.6982238769531</v>
      </c>
      <c r="J372" s="116" t="n">
        <v>101.8666995620728</v>
      </c>
      <c r="K372" s="118" t="n">
        <v>0.2183125473695144</v>
      </c>
      <c r="L372" s="118" t="n">
        <v>-0.004346313763179066</v>
      </c>
      <c r="M372" s="118" t="n">
        <v>-0.1280457943654297</v>
      </c>
      <c r="N372" t="n">
        <v>67.54837576581241</v>
      </c>
      <c r="O372" t="n">
        <v>-0.1557502563718289</v>
      </c>
      <c r="P372" t="n">
        <v>92.90916477673792</v>
      </c>
      <c r="Q372" t="n">
        <v>79.54647800993153</v>
      </c>
    </row>
    <row r="373">
      <c r="A373" s="115" t="n">
        <v>44950</v>
      </c>
      <c r="B373" s="116" t="n">
        <v>118.4031129899314</v>
      </c>
      <c r="C373" s="116" t="n">
        <v>119.5235559911596</v>
      </c>
      <c r="D373" s="116" t="n">
        <v>112.4647494114956</v>
      </c>
      <c r="E373" s="116" t="n">
        <v>118.4217910766602</v>
      </c>
      <c r="F373" s="117" t="n">
        <v>5486200</v>
      </c>
      <c r="G373" s="118" t="n">
        <v>-0.0113803686491184</v>
      </c>
      <c r="H373" s="119" t="n">
        <v>75.12409298792223</v>
      </c>
      <c r="I373" s="116" t="n">
        <v>106.3520381164551</v>
      </c>
      <c r="J373" s="116" t="n">
        <v>101.8645737457275</v>
      </c>
      <c r="K373" s="118" t="n">
        <v>0.2257588266315955</v>
      </c>
      <c r="L373" s="118" t="n">
        <v>-0.01567721975940772</v>
      </c>
      <c r="M373" s="118" t="n">
        <v>-0.1379689546707003</v>
      </c>
      <c r="N373" t="n">
        <v>63.46262797193817</v>
      </c>
      <c r="O373" t="n">
        <v>-0.2845107196708323</v>
      </c>
      <c r="P373" t="n">
        <v>92.80945085473668</v>
      </c>
      <c r="Q373" t="n">
        <v>79.3840423320339</v>
      </c>
    </row>
    <row r="374">
      <c r="A374" s="115" t="n">
        <v>44951</v>
      </c>
      <c r="B374" s="116" t="n">
        <v>117.5160892953792</v>
      </c>
      <c r="C374" s="116" t="n">
        <v>118.5898512638334</v>
      </c>
      <c r="D374" s="116" t="n">
        <v>116.5543744698986</v>
      </c>
      <c r="E374" s="116" t="n">
        <v>118.4124450683594</v>
      </c>
      <c r="F374" s="117" t="n">
        <v>5933700</v>
      </c>
      <c r="G374" s="118" t="n">
        <v>-7.892135573872583e-05</v>
      </c>
      <c r="H374" s="119" t="n">
        <v>75.11816409265498</v>
      </c>
      <c r="I374" s="116" t="n">
        <v>106.8680862426758</v>
      </c>
      <c r="J374" s="116" t="n">
        <v>101.8576791381836</v>
      </c>
      <c r="K374" s="118" t="n">
        <v>0.224308839183895</v>
      </c>
      <c r="L374" s="118" t="n">
        <v>-0.01575490384770883</v>
      </c>
      <c r="M374" s="118" t="n">
        <v>-0.1380369873294865</v>
      </c>
      <c r="N374" t="n">
        <v>63.43429886340492</v>
      </c>
      <c r="O374" t="n">
        <v>-0.3908553701321793</v>
      </c>
      <c r="P374" t="n">
        <v>92.84423822360588</v>
      </c>
      <c r="Q374" t="n">
        <v>79.20787317535265</v>
      </c>
    </row>
    <row r="375">
      <c r="A375" s="115" t="n">
        <v>44952</v>
      </c>
      <c r="B375" s="116" t="n">
        <v>119.9437236522555</v>
      </c>
      <c r="C375" s="116" t="n">
        <v>120.4385860514271</v>
      </c>
      <c r="D375" s="116" t="n">
        <v>117.6561426414482</v>
      </c>
      <c r="E375" s="116" t="n">
        <v>119.0753707885742</v>
      </c>
      <c r="F375" s="117" t="n">
        <v>5838800</v>
      </c>
      <c r="G375" s="118" t="n">
        <v>0.005598446344319052</v>
      </c>
      <c r="H375" s="119" t="n">
        <v>75.53870910381147</v>
      </c>
      <c r="I375" s="116" t="n">
        <v>107.2745211791992</v>
      </c>
      <c r="J375" s="116" t="n">
        <v>101.8597934341431</v>
      </c>
      <c r="K375" s="118" t="n">
        <v>0.2229231408574846</v>
      </c>
      <c r="L375" s="118" t="n">
        <v>-0.01024466048724093</v>
      </c>
      <c r="M375" s="118" t="n">
        <v>-0.133211333652263</v>
      </c>
      <c r="N375" t="n">
        <v>64.64002908139736</v>
      </c>
      <c r="O375" t="n">
        <v>-0.433781811454975</v>
      </c>
      <c r="P375" t="n">
        <v>93.86463316978575</v>
      </c>
      <c r="Q375" t="n">
        <v>80.75222086725807</v>
      </c>
    </row>
    <row r="376">
      <c r="A376" s="115" t="n">
        <v>44953</v>
      </c>
      <c r="B376" s="116" t="n">
        <v>118.6458674397913</v>
      </c>
      <c r="C376" s="116" t="n">
        <v>120.0557636680062</v>
      </c>
      <c r="D376" s="116" t="n">
        <v>118.3003941028215</v>
      </c>
      <c r="E376" s="116" t="n">
        <v>119.0753707885742</v>
      </c>
      <c r="F376" s="117" t="n">
        <v>5730000</v>
      </c>
      <c r="G376" s="118" t="n">
        <v>0</v>
      </c>
      <c r="H376" s="119" t="n">
        <v>75.53870910381147</v>
      </c>
      <c r="I376" s="116" t="n">
        <v>107.7126049804688</v>
      </c>
      <c r="J376" s="116" t="n">
        <v>101.8765830993652</v>
      </c>
      <c r="K376" s="118" t="n">
        <v>0.2013920764947683</v>
      </c>
      <c r="L376" s="118" t="n">
        <v>-0.01024466048724093</v>
      </c>
      <c r="M376" s="118" t="n">
        <v>-0.133211333652263</v>
      </c>
      <c r="N376" t="n">
        <v>64.64002908139736</v>
      </c>
      <c r="O376" t="n">
        <v>-0.4760263671732998</v>
      </c>
      <c r="P376" t="n">
        <v>94.08028525050339</v>
      </c>
      <c r="Q376" t="n">
        <v>81.55605801151746</v>
      </c>
    </row>
    <row r="377">
      <c r="A377" s="115" t="n">
        <v>44956</v>
      </c>
      <c r="B377" s="116" t="n">
        <v>118.1136733876618</v>
      </c>
      <c r="C377" s="116" t="n">
        <v>119.1033983317524</v>
      </c>
      <c r="D377" s="116" t="n">
        <v>117.8428981037193</v>
      </c>
      <c r="E377" s="116" t="n">
        <v>117.9922943115234</v>
      </c>
      <c r="F377" s="117" t="n">
        <v>6494600</v>
      </c>
      <c r="G377" s="118" t="n">
        <v>-0.009095722061397971</v>
      </c>
      <c r="H377" s="119" t="n">
        <v>74.85163000092641</v>
      </c>
      <c r="I377" s="116" t="n">
        <v>108.0858360290527</v>
      </c>
      <c r="J377" s="116" t="n">
        <v>101.8876795959473</v>
      </c>
      <c r="K377" s="118" t="n">
        <v>0.1989671286148258</v>
      </c>
      <c r="L377" s="118" t="n">
        <v>-0.01924719996423363</v>
      </c>
      <c r="M377" s="118" t="n">
        <v>-0.1410954024473319</v>
      </c>
      <c r="N377" t="n">
        <v>60.83882918329239</v>
      </c>
      <c r="O377" t="n">
        <v>-0.5836634509087131</v>
      </c>
      <c r="P377" t="n">
        <v>92.89989061222875</v>
      </c>
      <c r="Q377" t="n">
        <v>79.90709755956428</v>
      </c>
    </row>
    <row r="378">
      <c r="A378" s="115" t="n">
        <v>44957</v>
      </c>
      <c r="B378" s="116" t="n">
        <v>118.0389740916194</v>
      </c>
      <c r="C378" s="116" t="n">
        <v>119.3741724100696</v>
      </c>
      <c r="D378" s="116" t="n">
        <v>117.6561587792934</v>
      </c>
      <c r="E378" s="116" t="n">
        <v>118.8886489868164</v>
      </c>
      <c r="F378" s="117" t="n">
        <v>7686900</v>
      </c>
      <c r="G378" s="118" t="n">
        <v>0.00759672214633289</v>
      </c>
      <c r="H378" s="119" t="n">
        <v>75.42025703624356</v>
      </c>
      <c r="I378" s="116" t="n">
        <v>108.5045469665527</v>
      </c>
      <c r="J378" s="116" t="n">
        <v>101.8919157791138</v>
      </c>
      <c r="K378" s="118" t="n">
        <v>0.1977770124136708</v>
      </c>
      <c r="L378" s="118" t="n">
        <v>-0.01179669344812395</v>
      </c>
      <c r="M378" s="118" t="n">
        <v>-0.1345705428695164</v>
      </c>
      <c r="N378" t="n">
        <v>62.789099426606</v>
      </c>
      <c r="O378" t="n">
        <v>-0.5989918316521061</v>
      </c>
      <c r="P378" t="n">
        <v>94.26583515479741</v>
      </c>
      <c r="Q378" t="n">
        <v>81.10457632603728</v>
      </c>
    </row>
    <row r="379">
      <c r="A379" s="115" t="n">
        <v>44958</v>
      </c>
      <c r="B379" s="116" t="n">
        <v>119.4208457730535</v>
      </c>
      <c r="C379" s="116" t="n">
        <v>121.587040631879</v>
      </c>
      <c r="D379" s="116" t="n">
        <v>117.8522214184832</v>
      </c>
      <c r="E379" s="116" t="n">
        <v>120.9147720336914</v>
      </c>
      <c r="F379" s="117" t="n">
        <v>6387900</v>
      </c>
      <c r="G379" s="118" t="n">
        <v>0.0170421908579319</v>
      </c>
      <c r="H379" s="119" t="n">
        <v>76.70558345120951</v>
      </c>
      <c r="I379" s="116" t="n">
        <v>108.9613598632812</v>
      </c>
      <c r="J379" s="116" t="n">
        <v>101.8786446762085</v>
      </c>
      <c r="K379" s="118" t="n">
        <v>0.1994583980210579</v>
      </c>
      <c r="L379" s="118" t="n">
        <v>0</v>
      </c>
      <c r="M379" s="118" t="n">
        <v>-0.1198217288870224</v>
      </c>
      <c r="N379" t="n">
        <v>66.81242566877748</v>
      </c>
      <c r="O379" t="n">
        <v>-0.4821949649519577</v>
      </c>
      <c r="P379" t="n">
        <v>95.26765956725541</v>
      </c>
      <c r="Q379" t="n">
        <v>82.83888666236605</v>
      </c>
    </row>
    <row r="380">
      <c r="A380" s="115" t="n">
        <v>44959</v>
      </c>
      <c r="B380" s="116" t="n">
        <v>121.8018012665303</v>
      </c>
      <c r="C380" s="116" t="n">
        <v>122.6047880498316</v>
      </c>
      <c r="D380" s="116" t="n">
        <v>119.3835089966274</v>
      </c>
      <c r="E380" s="116" t="n">
        <v>120.5039520263672</v>
      </c>
      <c r="F380" s="117" t="n">
        <v>5214500</v>
      </c>
      <c r="G380" s="118" t="n">
        <v>-0.003397599816916896</v>
      </c>
      <c r="H380" s="119" t="n">
        <v>76.44496857491917</v>
      </c>
      <c r="I380" s="116" t="n">
        <v>109.4088395690918</v>
      </c>
      <c r="J380" s="116" t="n">
        <v>101.8717914581299</v>
      </c>
      <c r="K380" s="118" t="n">
        <v>0.1915320401358754</v>
      </c>
      <c r="L380" s="118" t="n">
        <v>-0.003397599816916896</v>
      </c>
      <c r="M380" s="118" t="n">
        <v>-0.12281222241981</v>
      </c>
      <c r="N380" t="n">
        <v>65.27140493307786</v>
      </c>
      <c r="O380" t="n">
        <v>-0.4431282303082527</v>
      </c>
      <c r="P380" t="n">
        <v>96.65446172800991</v>
      </c>
      <c r="Q380" t="n">
        <v>85.81197050131057</v>
      </c>
    </row>
    <row r="381">
      <c r="A381" s="115" t="n">
        <v>44960</v>
      </c>
      <c r="B381" s="116" t="n">
        <v>118.3844325387791</v>
      </c>
      <c r="C381" s="116" t="n">
        <v>120.8400736001895</v>
      </c>
      <c r="D381" s="116" t="n">
        <v>118.0576372832458</v>
      </c>
      <c r="E381" s="116" t="n">
        <v>119.1500701904297</v>
      </c>
      <c r="F381" s="117" t="n">
        <v>4930200</v>
      </c>
      <c r="G381" s="118" t="n">
        <v>-0.01123516542960568</v>
      </c>
      <c r="H381" s="119" t="n">
        <v>75.58609670671895</v>
      </c>
      <c r="I381" s="116" t="n">
        <v>109.8588426208496</v>
      </c>
      <c r="J381" s="116" t="n">
        <v>101.8330773925781</v>
      </c>
      <c r="K381" s="118" t="n">
        <v>0.1963669846971937</v>
      </c>
      <c r="L381" s="118" t="n">
        <v>-0.01459459265051588</v>
      </c>
      <c r="M381" s="118" t="n">
        <v>-0.1195233489919014</v>
      </c>
      <c r="N381" t="n">
        <v>60.33264971585179</v>
      </c>
      <c r="O381" t="n">
        <v>-0.5140032032045432</v>
      </c>
      <c r="P381" t="n">
        <v>95.62711670962405</v>
      </c>
      <c r="Q381" t="n">
        <v>84.28687711236894</v>
      </c>
    </row>
    <row r="382">
      <c r="A382" s="115" t="n">
        <v>44963</v>
      </c>
      <c r="B382" s="116" t="n">
        <v>117.1986453007815</v>
      </c>
      <c r="C382" s="116" t="n">
        <v>117.7401958958224</v>
      </c>
      <c r="D382" s="116" t="n">
        <v>116.0782021804795</v>
      </c>
      <c r="E382" s="116" t="n">
        <v>117.3947296142578</v>
      </c>
      <c r="F382" s="117" t="n">
        <v>4666400</v>
      </c>
      <c r="G382" s="118" t="n">
        <v>-0.01473218247682462</v>
      </c>
      <c r="H382" s="119" t="n">
        <v>74.47254853732464</v>
      </c>
      <c r="I382" s="116" t="n">
        <v>110.2338984680176</v>
      </c>
      <c r="J382" s="116" t="n">
        <v>101.7910493469238</v>
      </c>
      <c r="K382" s="118" t="n">
        <v>0.1721791074270133</v>
      </c>
      <c r="L382" s="118" t="n">
        <v>-0.02911176492523837</v>
      </c>
      <c r="M382" s="118" t="n">
        <v>-0.1324946916811363</v>
      </c>
      <c r="N382" t="n">
        <v>54.56770024283419</v>
      </c>
      <c r="O382" t="n">
        <v>-0.6745207669162299</v>
      </c>
      <c r="P382" t="n">
        <v>95.0427185188929</v>
      </c>
      <c r="Q382" t="n">
        <v>83.57389353124861</v>
      </c>
    </row>
    <row r="383">
      <c r="A383" s="115" t="n">
        <v>44964</v>
      </c>
      <c r="B383" s="116" t="n">
        <v>115.7420770116204</v>
      </c>
      <c r="C383" s="116" t="n">
        <v>117.5814770978065</v>
      </c>
      <c r="D383" s="116" t="n">
        <v>115.0791472817064</v>
      </c>
      <c r="E383" s="116" t="n">
        <v>117.0212554931641</v>
      </c>
      <c r="F383" s="117" t="n">
        <v>5288900</v>
      </c>
      <c r="G383" s="118" t="n">
        <v>-0.003181353390573238</v>
      </c>
      <c r="H383" s="119" t="n">
        <v>74.2356250425308</v>
      </c>
      <c r="I383" s="116" t="n">
        <v>110.588825378418</v>
      </c>
      <c r="J383" s="116" t="n">
        <v>101.7490518188477</v>
      </c>
      <c r="K383" s="118" t="n">
        <v>0.1724878631757141</v>
      </c>
      <c r="L383" s="118" t="n">
        <v>-0.03220050350376102</v>
      </c>
      <c r="M383" s="118" t="n">
        <v>-0.1352545326350967</v>
      </c>
      <c r="N383" t="n">
        <v>53.39858674581377</v>
      </c>
      <c r="O383" t="n">
        <v>-0.7930851158125383</v>
      </c>
      <c r="P383" t="n">
        <v>96.28574522426779</v>
      </c>
      <c r="Q383" t="n">
        <v>85.30542631007062</v>
      </c>
    </row>
    <row r="384">
      <c r="A384" s="115" t="n">
        <v>44965</v>
      </c>
      <c r="B384" s="116" t="n">
        <v>115.2005082939355</v>
      </c>
      <c r="C384" s="116" t="n">
        <v>115.8727769634418</v>
      </c>
      <c r="D384" s="116" t="n">
        <v>113.7252599620777</v>
      </c>
      <c r="E384" s="116" t="n">
        <v>114.7616729736328</v>
      </c>
      <c r="F384" s="117" t="n">
        <v>5877800</v>
      </c>
      <c r="G384" s="118" t="n">
        <v>-0.01930916319440146</v>
      </c>
      <c r="H384" s="119" t="n">
        <v>72.80219724374616</v>
      </c>
      <c r="I384" s="116" t="n">
        <v>110.9114064025879</v>
      </c>
      <c r="J384" s="116" t="n">
        <v>101.7253385162354</v>
      </c>
      <c r="K384" s="118" t="n">
        <v>0.18316732966354</v>
      </c>
      <c r="L384" s="118" t="n">
        <v>-0.05088790192106663</v>
      </c>
      <c r="M384" s="118" t="n">
        <v>-0.1519520439860645</v>
      </c>
      <c r="N384" t="n">
        <v>46.85746557767861</v>
      </c>
      <c r="O384" t="n">
        <v>-0.9976980936355693</v>
      </c>
      <c r="P384" t="n">
        <v>95.23287959995405</v>
      </c>
      <c r="Q384" t="n">
        <v>83.78863130281596</v>
      </c>
    </row>
    <row r="385">
      <c r="A385" s="115" t="n">
        <v>44966</v>
      </c>
      <c r="B385" s="116" t="n">
        <v>116.4423272925568</v>
      </c>
      <c r="C385" s="116" t="n">
        <v>116.7317735073163</v>
      </c>
      <c r="D385" s="116" t="n">
        <v>113.4451356740259</v>
      </c>
      <c r="E385" s="116" t="n">
        <v>114.0800552368164</v>
      </c>
      <c r="F385" s="117" t="n">
        <v>5929000</v>
      </c>
      <c r="G385" s="118" t="n">
        <v>-0.00593941966124012</v>
      </c>
      <c r="H385" s="119" t="n">
        <v>72.36979444205518</v>
      </c>
      <c r="I385" s="116" t="n">
        <v>111.238971862793</v>
      </c>
      <c r="J385" s="116" t="n">
        <v>101.7034484481811</v>
      </c>
      <c r="K385" s="118" t="n">
        <v>0.1712200810022977</v>
      </c>
      <c r="L385" s="118" t="n">
        <v>-0.05652507697711751</v>
      </c>
      <c r="M385" s="118" t="n">
        <v>-0.1569889566896883</v>
      </c>
      <c r="N385" t="n">
        <v>45.06417281912034</v>
      </c>
      <c r="O385" t="n">
        <v>-1.142542552838125</v>
      </c>
      <c r="P385" t="n">
        <v>94.40730132100953</v>
      </c>
      <c r="Q385" t="n">
        <v>83.04809503704485</v>
      </c>
    </row>
    <row r="386">
      <c r="A386" s="115" t="n">
        <v>44967</v>
      </c>
      <c r="B386" s="116" t="n">
        <v>113.4544860829556</v>
      </c>
      <c r="C386" s="116" t="n">
        <v>114.5095700711688</v>
      </c>
      <c r="D386" s="116" t="n">
        <v>112.5487911766932</v>
      </c>
      <c r="E386" s="116" t="n">
        <v>114.1267547607422</v>
      </c>
      <c r="F386" s="117" t="n">
        <v>5195500</v>
      </c>
      <c r="G386" s="118" t="n">
        <v>0.0004093574799630684</v>
      </c>
      <c r="H386" s="119" t="n">
        <v>72.39941955873343</v>
      </c>
      <c r="I386" s="116" t="n">
        <v>111.5434555053711</v>
      </c>
      <c r="J386" s="116" t="n">
        <v>101.7161423110962</v>
      </c>
      <c r="K386" s="118" t="n">
        <v>0.1713585536012306</v>
      </c>
      <c r="L386" s="118" t="n">
        <v>-0.05613885846022049</v>
      </c>
      <c r="M386" s="118" t="n">
        <v>-0.1566438638134178</v>
      </c>
      <c r="N386" t="n">
        <v>45.21886191606342</v>
      </c>
      <c r="O386" t="n">
        <v>-1.193248684893299</v>
      </c>
      <c r="P386" t="n">
        <v>94.62759418476568</v>
      </c>
      <c r="Q386" t="n">
        <v>82.50303366716891</v>
      </c>
    </row>
    <row r="387">
      <c r="A387" s="115" t="n">
        <v>44970</v>
      </c>
      <c r="B387" s="116" t="n">
        <v>114.6776306390307</v>
      </c>
      <c r="C387" s="116" t="n">
        <v>117.3853761581946</v>
      </c>
      <c r="D387" s="116" t="n">
        <v>114.3414963194875</v>
      </c>
      <c r="E387" s="116" t="n">
        <v>116.8531646728516</v>
      </c>
      <c r="F387" s="117" t="n">
        <v>5689800</v>
      </c>
      <c r="G387" s="118" t="n">
        <v>0.02388931427889185</v>
      </c>
      <c r="H387" s="119" t="n">
        <v>74.12899204618135</v>
      </c>
      <c r="I387" s="116" t="n">
        <v>111.8384252929688</v>
      </c>
      <c r="J387" s="116" t="n">
        <v>101.739135017395</v>
      </c>
      <c r="K387" s="118" t="n">
        <v>0.1922657113402118</v>
      </c>
      <c r="L387" s="118" t="n">
        <v>-0.0335906630143431</v>
      </c>
      <c r="M387" s="118" t="n">
        <v>-0.1364966640270247</v>
      </c>
      <c r="N387" t="n">
        <v>53.45849448777519</v>
      </c>
      <c r="O387" t="n">
        <v>-1.008560126220681</v>
      </c>
      <c r="P387" t="n">
        <v>95.73842148686977</v>
      </c>
      <c r="Q387" t="n">
        <v>83.82440521477852</v>
      </c>
    </row>
    <row r="388">
      <c r="A388" s="115" t="n">
        <v>44971</v>
      </c>
      <c r="B388" s="116" t="n">
        <v>115.7326985952958</v>
      </c>
      <c r="C388" s="116" t="n">
        <v>117.9829304170596</v>
      </c>
      <c r="D388" s="116" t="n">
        <v>115.5366214565549</v>
      </c>
      <c r="E388" s="116" t="n">
        <v>117.8335342407227</v>
      </c>
      <c r="F388" s="117" t="n">
        <v>4845900</v>
      </c>
      <c r="G388" s="118" t="n">
        <v>0.008389756243365687</v>
      </c>
      <c r="H388" s="119" t="n">
        <v>74.75091622001521</v>
      </c>
      <c r="I388" s="116" t="n">
        <v>112.1265663146973</v>
      </c>
      <c r="J388" s="116" t="n">
        <v>101.7401324462891</v>
      </c>
      <c r="K388" s="118" t="n">
        <v>0.1946276856288809</v>
      </c>
      <c r="L388" s="118" t="n">
        <v>-0.02548272424572073</v>
      </c>
      <c r="M388" s="118" t="n">
        <v>-0.1292520815228784</v>
      </c>
      <c r="N388" t="n">
        <v>56.02011190889768</v>
      </c>
      <c r="O388" t="n">
        <v>-0.7951419183441051</v>
      </c>
      <c r="P388" t="n">
        <v>95.69437475662708</v>
      </c>
      <c r="Q388" t="n">
        <v>84.44380053879473</v>
      </c>
    </row>
    <row r="389">
      <c r="A389" s="115" t="n">
        <v>44972</v>
      </c>
      <c r="B389" s="116" t="n">
        <v>116.619741471123</v>
      </c>
      <c r="C389" s="116" t="n">
        <v>119.0473727455268</v>
      </c>
      <c r="D389" s="116" t="n">
        <v>116.619741471123</v>
      </c>
      <c r="E389" s="116" t="n">
        <v>119.0287017822266</v>
      </c>
      <c r="F389" s="117" t="n">
        <v>5687900</v>
      </c>
      <c r="G389" s="118" t="n">
        <v>0.01014284727352988</v>
      </c>
      <c r="H389" s="119" t="n">
        <v>75.50910334679125</v>
      </c>
      <c r="I389" s="116" t="n">
        <v>112.4119064331055</v>
      </c>
      <c r="J389" s="116" t="n">
        <v>101.7579850006103</v>
      </c>
      <c r="K389" s="118" t="n">
        <v>0.1922168637681031</v>
      </c>
      <c r="L389" s="118" t="n">
        <v>-0.01559834435232876</v>
      </c>
      <c r="M389" s="118" t="n">
        <v>-0.1204202183720209</v>
      </c>
      <c r="N389" t="n">
        <v>58.98392995708171</v>
      </c>
      <c r="O389" t="n">
        <v>-0.5593840639034662</v>
      </c>
      <c r="P389" t="n">
        <v>96.00512218101102</v>
      </c>
      <c r="Q389" t="n">
        <v>85.09069711121161</v>
      </c>
    </row>
    <row r="390">
      <c r="A390" s="115" t="n">
        <v>44973</v>
      </c>
      <c r="B390" s="116" t="n">
        <v>117.11460163803</v>
      </c>
      <c r="C390" s="116" t="n">
        <v>118.7765951598854</v>
      </c>
      <c r="D390" s="116" t="n">
        <v>115.8821114997414</v>
      </c>
      <c r="E390" s="116" t="n">
        <v>116.1342086791992</v>
      </c>
      <c r="F390" s="117" t="n">
        <v>4722200</v>
      </c>
      <c r="G390" s="118" t="n">
        <v>-0.02431760625536417</v>
      </c>
      <c r="H390" s="119" t="n">
        <v>73.67290270290839</v>
      </c>
      <c r="I390" s="116" t="n">
        <v>112.6875360107422</v>
      </c>
      <c r="J390" s="116" t="n">
        <v>101.7549764633179</v>
      </c>
      <c r="K390" s="118" t="n">
        <v>0.2045896981185468</v>
      </c>
      <c r="L390" s="118" t="n">
        <v>-0.03953663621149728</v>
      </c>
      <c r="M390" s="118" t="n">
        <v>-0.1418094931718292</v>
      </c>
      <c r="N390" t="n">
        <v>50.16654118807847</v>
      </c>
      <c r="O390" t="n">
        <v>-0.581700606796131</v>
      </c>
      <c r="P390" t="n">
        <v>94.68327617965994</v>
      </c>
      <c r="Q390" t="n">
        <v>83.49404732563647</v>
      </c>
    </row>
    <row r="391">
      <c r="A391" s="115" t="n">
        <v>44974</v>
      </c>
      <c r="B391" s="116" t="n">
        <v>115.5086366907368</v>
      </c>
      <c r="C391" s="116" t="n">
        <v>116.6104087993312</v>
      </c>
      <c r="D391" s="116" t="n">
        <v>115.2565394925921</v>
      </c>
      <c r="E391" s="116" t="n">
        <v>116.563720703125</v>
      </c>
      <c r="F391" s="117" t="n">
        <v>5161500</v>
      </c>
      <c r="G391" s="118" t="n">
        <v>0.003698410905887739</v>
      </c>
      <c r="H391" s="119" t="n">
        <v>73.94537536973323</v>
      </c>
      <c r="I391" s="116" t="n">
        <v>113.0033146667481</v>
      </c>
      <c r="J391" s="116" t="n">
        <v>101.7690222167969</v>
      </c>
      <c r="K391" s="118" t="n">
        <v>0.1954365552555428</v>
      </c>
      <c r="L391" s="118" t="n">
        <v>-0.03598444803215628</v>
      </c>
      <c r="M391" s="118" t="n">
        <v>-0.1173049648995865</v>
      </c>
      <c r="N391" t="n">
        <v>51.32922607446631</v>
      </c>
      <c r="O391" t="n">
        <v>-0.5511472570817189</v>
      </c>
      <c r="P391" t="n">
        <v>94.4467220713494</v>
      </c>
      <c r="Q391" t="n">
        <v>82.90494795294443</v>
      </c>
    </row>
    <row r="392">
      <c r="A392" s="115" t="n">
        <v>44978</v>
      </c>
      <c r="B392" s="116" t="n">
        <v>115.1071398866536</v>
      </c>
      <c r="C392" s="116" t="n">
        <v>115.7794085600044</v>
      </c>
      <c r="D392" s="116" t="n">
        <v>112.959622873009</v>
      </c>
      <c r="E392" s="116" t="n">
        <v>113.071662902832</v>
      </c>
      <c r="F392" s="117" t="n">
        <v>5110300</v>
      </c>
      <c r="G392" s="118" t="n">
        <v>-0.02995835907800903</v>
      </c>
      <c r="H392" s="119" t="n">
        <v>71.7300932622486</v>
      </c>
      <c r="I392" s="116" t="n">
        <v>113.2417831420898</v>
      </c>
      <c r="J392" s="116" t="n">
        <v>101.7507934951782</v>
      </c>
      <c r="K392" s="118" t="n">
        <v>0.214079562560172</v>
      </c>
      <c r="L392" s="118" t="n">
        <v>-0.06486477209479402</v>
      </c>
      <c r="M392" s="118" t="n">
        <v>-0.1437490597175004</v>
      </c>
      <c r="N392" t="n">
        <v>42.62223672467483</v>
      </c>
      <c r="O392" t="n">
        <v>-0.7380669886152382</v>
      </c>
      <c r="P392" t="n">
        <v>92.5520391282403</v>
      </c>
      <c r="Q392" t="n">
        <v>80.94215779355633</v>
      </c>
    </row>
    <row r="393">
      <c r="A393" s="115" t="n">
        <v>44979</v>
      </c>
      <c r="B393" s="116" t="n">
        <v>113.0716760805856</v>
      </c>
      <c r="C393" s="116" t="n">
        <v>113.3517904349949</v>
      </c>
      <c r="D393" s="116" t="n">
        <v>111.7084676112418</v>
      </c>
      <c r="E393" s="116" t="n">
        <v>111.9512329101562</v>
      </c>
      <c r="F393" s="117" t="n">
        <v>5022000</v>
      </c>
      <c r="G393" s="118" t="n">
        <v>-0.009909025514541314</v>
      </c>
      <c r="H393" s="119" t="n">
        <v>71.01931793795254</v>
      </c>
      <c r="I393" s="116" t="n">
        <v>113.4012603759766</v>
      </c>
      <c r="J393" s="116" t="n">
        <v>101.7613592910767</v>
      </c>
      <c r="K393" s="118" t="n">
        <v>0.2133592623189864</v>
      </c>
      <c r="L393" s="118" t="n">
        <v>-0.07413105092765326</v>
      </c>
      <c r="M393" s="118" t="n">
        <v>-0.1310020326028983</v>
      </c>
      <c r="N393" t="n">
        <v>40.26235387291356</v>
      </c>
      <c r="O393" t="n">
        <v>-0.8984620430342438</v>
      </c>
      <c r="P393" t="n">
        <v>92.42448790957584</v>
      </c>
      <c r="Q393" t="n">
        <v>81.00271540537123</v>
      </c>
    </row>
    <row r="394">
      <c r="A394" s="115" t="n">
        <v>44980</v>
      </c>
      <c r="B394" s="116" t="n">
        <v>112.7542070738294</v>
      </c>
      <c r="C394" s="116" t="n">
        <v>112.7542070738294</v>
      </c>
      <c r="D394" s="116" t="n">
        <v>110.6907200748602</v>
      </c>
      <c r="E394" s="116" t="n">
        <v>112.0072402954102</v>
      </c>
      <c r="F394" s="117" t="n">
        <v>4101900</v>
      </c>
      <c r="G394" s="118" t="n">
        <v>0.0005002837735503807</v>
      </c>
      <c r="H394" s="119" t="n">
        <v>71.05484775032551</v>
      </c>
      <c r="I394" s="116" t="n">
        <v>113.5980854797363</v>
      </c>
      <c r="J394" s="116" t="n">
        <v>101.7913710784912</v>
      </c>
      <c r="K394" s="118" t="n">
        <v>0.2134642129882536</v>
      </c>
      <c r="L394" s="118" t="n">
        <v>-0.07366785371599827</v>
      </c>
      <c r="M394" s="118" t="n">
        <v>-0.1305672870205614</v>
      </c>
      <c r="N394" t="n">
        <v>40.43987704459328</v>
      </c>
      <c r="O394" t="n">
        <v>-0.9566985080898468</v>
      </c>
      <c r="P394" t="n">
        <v>92.91612965207958</v>
      </c>
      <c r="Q394" t="n">
        <v>81.71020388043645</v>
      </c>
    </row>
    <row r="395">
      <c r="A395" s="115" t="n">
        <v>44981</v>
      </c>
      <c r="B395" s="116" t="n">
        <v>110.1491718845777</v>
      </c>
      <c r="C395" s="116" t="n">
        <v>110.868121547289</v>
      </c>
      <c r="D395" s="116" t="n">
        <v>109.5609332187561</v>
      </c>
      <c r="E395" s="116" t="n">
        <v>110.2145309448242</v>
      </c>
      <c r="F395" s="117" t="n">
        <v>4693000</v>
      </c>
      <c r="G395" s="118" t="n">
        <v>-0.01600529881691404</v>
      </c>
      <c r="H395" s="119" t="n">
        <v>69.91759367969121</v>
      </c>
      <c r="I395" s="116" t="n">
        <v>113.7095700073242</v>
      </c>
      <c r="J395" s="116" t="n">
        <v>101.8276039123535</v>
      </c>
      <c r="K395" s="118" t="n">
        <v>0.2160962439336465</v>
      </c>
      <c r="L395" s="118" t="n">
        <v>-0.08849407652098717</v>
      </c>
      <c r="M395" s="118" t="n">
        <v>-0.1444828173929976</v>
      </c>
      <c r="N395" t="n">
        <v>36.68226172986345</v>
      </c>
      <c r="O395" t="n">
        <v>-1.063651370465598</v>
      </c>
      <c r="P395" t="n">
        <v>91.92354979785938</v>
      </c>
      <c r="Q395" t="n">
        <v>80.34202534521226</v>
      </c>
    </row>
    <row r="396">
      <c r="A396" s="115" t="n">
        <v>44984</v>
      </c>
      <c r="B396" s="116" t="n">
        <v>111.3536505715495</v>
      </c>
      <c r="C396" s="116" t="n">
        <v>111.8765230463406</v>
      </c>
      <c r="D396" s="116" t="n">
        <v>110.475965668633</v>
      </c>
      <c r="E396" s="116" t="n">
        <v>110.6720428466797</v>
      </c>
      <c r="F396" s="117" t="n">
        <v>4239800</v>
      </c>
      <c r="G396" s="118" t="n">
        <v>0.004151103288590141</v>
      </c>
      <c r="H396" s="119" t="n">
        <v>70.20782883274529</v>
      </c>
      <c r="I396" s="116" t="n">
        <v>113.8156390380859</v>
      </c>
      <c r="J396" s="116" t="n">
        <v>101.8740868759155</v>
      </c>
      <c r="K396" s="118" t="n">
        <v>0.2175543598388341</v>
      </c>
      <c r="L396" s="118" t="n">
        <v>-0.08471032128446387</v>
      </c>
      <c r="M396" s="118" t="n">
        <v>-0.1409314772028324</v>
      </c>
      <c r="N396" t="n">
        <v>38.25897782924653</v>
      </c>
      <c r="O396" t="n">
        <v>-1.049503941079699</v>
      </c>
      <c r="P396" t="n">
        <v>92.23664351925001</v>
      </c>
      <c r="Q396" t="n">
        <v>80.91739981182906</v>
      </c>
    </row>
    <row r="397">
      <c r="A397" s="115" t="n">
        <v>44985</v>
      </c>
      <c r="B397" s="116" t="n">
        <v>110.8681144582488</v>
      </c>
      <c r="C397" s="116" t="n">
        <v>112.4180679644212</v>
      </c>
      <c r="D397" s="116" t="n">
        <v>110.03711769242</v>
      </c>
      <c r="E397" s="116" t="n">
        <v>110.9148025512695</v>
      </c>
      <c r="F397" s="117" t="n">
        <v>8414100</v>
      </c>
      <c r="G397" s="118" t="n">
        <v>0.002193505228110348</v>
      </c>
      <c r="H397" s="119" t="n">
        <v>70.36183007234419</v>
      </c>
      <c r="I397" s="116" t="n">
        <v>113.9527072143555</v>
      </c>
      <c r="J397" s="116" t="n">
        <v>101.9290519332886</v>
      </c>
      <c r="K397" s="118" t="n">
        <v>0.2174371244328936</v>
      </c>
      <c r="L397" s="118" t="n">
        <v>-0.08270262858896593</v>
      </c>
      <c r="M397" s="118" t="n">
        <v>-0.1390471059067717</v>
      </c>
      <c r="N397" t="n">
        <v>39.12519065538011</v>
      </c>
      <c r="O397" t="n">
        <v>-0.9715077783006963</v>
      </c>
      <c r="P397" t="n">
        <v>91.89574950903541</v>
      </c>
      <c r="Q397" t="n">
        <v>80.81278705178131</v>
      </c>
    </row>
    <row r="398">
      <c r="A398" s="115" t="n">
        <v>44986</v>
      </c>
      <c r="B398" s="116" t="n">
        <v>110.1304884744228</v>
      </c>
      <c r="C398" s="116" t="n">
        <v>111.8485091692509</v>
      </c>
      <c r="D398" s="116" t="n">
        <v>110.0184484471882</v>
      </c>
      <c r="E398" s="116" t="n">
        <v>110.7187271118164</v>
      </c>
      <c r="F398" s="117" t="n">
        <v>4120500</v>
      </c>
      <c r="G398" s="118" t="n">
        <v>-0.001767802267533147</v>
      </c>
      <c r="H398" s="119" t="n">
        <v>70.23744426959452</v>
      </c>
      <c r="I398" s="116" t="n">
        <v>114.1407553100586</v>
      </c>
      <c r="J398" s="116" t="n">
        <v>101.983129119873</v>
      </c>
      <c r="K398" s="118" t="n">
        <v>0.2138969619255681</v>
      </c>
      <c r="L398" s="118" t="n">
        <v>-0.08432422896214864</v>
      </c>
      <c r="M398" s="118" t="n">
        <v>-0.140569100385189</v>
      </c>
      <c r="N398" t="n">
        <v>38.65348537793102</v>
      </c>
      <c r="O398" t="n">
        <v>-0.8833723250731784</v>
      </c>
      <c r="P398" t="n">
        <v>91.54322763573708</v>
      </c>
      <c r="Q398" t="n">
        <v>80.16309577644091</v>
      </c>
    </row>
    <row r="399">
      <c r="A399" s="115" t="n">
        <v>44987</v>
      </c>
      <c r="B399" s="116" t="n">
        <v>109.7570154674822</v>
      </c>
      <c r="C399" s="116" t="n">
        <v>112.007240605484</v>
      </c>
      <c r="D399" s="116" t="n">
        <v>109.7570154674822</v>
      </c>
      <c r="E399" s="116" t="n">
        <v>111.6524353027344</v>
      </c>
      <c r="F399" s="117" t="n">
        <v>4443200</v>
      </c>
      <c r="G399" s="118" t="n">
        <v>0.00843315503415254</v>
      </c>
      <c r="H399" s="119" t="n">
        <v>70.82976752632266</v>
      </c>
      <c r="I399" s="116" t="n">
        <v>114.3952833557129</v>
      </c>
      <c r="J399" s="116" t="n">
        <v>102.018218460083</v>
      </c>
      <c r="K399" s="118" t="n">
        <v>0.2049443997012996</v>
      </c>
      <c r="L399" s="118" t="n">
        <v>-0.07660219322396933</v>
      </c>
      <c r="M399" s="118" t="n">
        <v>-0.1333213863675962</v>
      </c>
      <c r="N399" t="n">
        <v>42.22557661545257</v>
      </c>
      <c r="O399" t="n">
        <v>-0.7193884309919409</v>
      </c>
      <c r="P399" t="n">
        <v>92.25516964356483</v>
      </c>
      <c r="Q399" t="n">
        <v>80.82654624868999</v>
      </c>
    </row>
    <row r="400">
      <c r="A400" s="115" t="n">
        <v>44988</v>
      </c>
      <c r="B400" s="116" t="n">
        <v>112.4858003301612</v>
      </c>
      <c r="C400" s="116" t="n">
        <v>113.3378979958243</v>
      </c>
      <c r="D400" s="116" t="n">
        <v>111.4464320634745</v>
      </c>
      <c r="E400" s="116" t="n">
        <v>113.2442626953125</v>
      </c>
      <c r="F400" s="117" t="n">
        <v>3871800</v>
      </c>
      <c r="G400" s="118" t="n">
        <v>0.01425698766231154</v>
      </c>
      <c r="H400" s="119" t="n">
        <v>71.83958664806984</v>
      </c>
      <c r="I400" s="116" t="n">
        <v>114.7358027648926</v>
      </c>
      <c r="J400" s="116" t="n">
        <v>102.0631650543213</v>
      </c>
      <c r="K400" s="118" t="n">
        <v>0.2148567629540088</v>
      </c>
      <c r="L400" s="118" t="n">
        <v>-0.06343732208535779</v>
      </c>
      <c r="M400" s="118" t="n">
        <v>-0.1209651600658497</v>
      </c>
      <c r="N400" t="n">
        <v>47.80548425849569</v>
      </c>
      <c r="O400" t="n">
        <v>-0.472821248595312</v>
      </c>
      <c r="P400" t="n">
        <v>93.73475785881811</v>
      </c>
      <c r="Q400" t="n">
        <v>82.49752998840543</v>
      </c>
    </row>
    <row r="401">
      <c r="A401" s="115" t="n">
        <v>44991</v>
      </c>
      <c r="B401" s="116" t="n">
        <v>113.4221507459458</v>
      </c>
      <c r="C401" s="116" t="n">
        <v>114.2274270695705</v>
      </c>
      <c r="D401" s="116" t="n">
        <v>112.3266028907521</v>
      </c>
      <c r="E401" s="116" t="n">
        <v>112.5232391357422</v>
      </c>
      <c r="F401" s="117" t="n">
        <v>5183800</v>
      </c>
      <c r="G401" s="118" t="n">
        <v>-0.006366976502026001</v>
      </c>
      <c r="H401" s="119" t="n">
        <v>71.38218568796631</v>
      </c>
      <c r="I401" s="116" t="n">
        <v>115.0589138793945</v>
      </c>
      <c r="J401" s="116" t="n">
        <v>102.0892293167114</v>
      </c>
      <c r="K401" s="118" t="n">
        <v>0.2130738532632111</v>
      </c>
      <c r="L401" s="118" t="n">
        <v>-0.06940039464831493</v>
      </c>
      <c r="M401" s="118" t="n">
        <v>-0.1265619542361726</v>
      </c>
      <c r="N401" t="n">
        <v>45.6546139196174</v>
      </c>
      <c r="O401" t="n">
        <v>-0.3339410093780564</v>
      </c>
      <c r="P401" t="n">
        <v>93.79968441195015</v>
      </c>
      <c r="Q401" t="n">
        <v>82.59110110009281</v>
      </c>
    </row>
    <row r="402">
      <c r="A402" s="115" t="n">
        <v>44992</v>
      </c>
      <c r="B402" s="116" t="n">
        <v>112.5513482068743</v>
      </c>
      <c r="C402" s="116" t="n">
        <v>113.3191691180631</v>
      </c>
      <c r="D402" s="116" t="n">
        <v>111.6430779138158</v>
      </c>
      <c r="E402" s="116" t="n">
        <v>111.9801635742188</v>
      </c>
      <c r="F402" s="117" t="n">
        <v>5345700</v>
      </c>
      <c r="G402" s="118" t="n">
        <v>-0.004826341346859886</v>
      </c>
      <c r="H402" s="119" t="n">
        <v>71.03767089375125</v>
      </c>
      <c r="I402" s="116" t="n">
        <v>115.1364299011231</v>
      </c>
      <c r="J402" s="116" t="n">
        <v>102.1428084182739</v>
      </c>
      <c r="K402" s="118" t="n">
        <v>0.2085519054895125</v>
      </c>
      <c r="L402" s="118" t="n">
        <v>-0.07389178600099522</v>
      </c>
      <c r="M402" s="118" t="n">
        <v>-0.1307774643903631</v>
      </c>
      <c r="N402" t="n">
        <v>44.0471193748271</v>
      </c>
      <c r="O402" t="n">
        <v>-0.2577198469052557</v>
      </c>
      <c r="P402" t="n">
        <v>92.36186324404343</v>
      </c>
      <c r="Q402" t="n">
        <v>81.57808129927969</v>
      </c>
    </row>
    <row r="403">
      <c r="A403" s="115" t="n">
        <v>44993</v>
      </c>
      <c r="B403" s="116" t="n">
        <v>111.6805032464389</v>
      </c>
      <c r="C403" s="116" t="n">
        <v>112.4015099293492</v>
      </c>
      <c r="D403" s="116" t="n">
        <v>111.1748712883406</v>
      </c>
      <c r="E403" s="116" t="n">
        <v>112.2329635620117</v>
      </c>
      <c r="F403" s="117" t="n">
        <v>4175200</v>
      </c>
      <c r="G403" s="118" t="n">
        <v>0.002257542583650629</v>
      </c>
      <c r="H403" s="119" t="n">
        <v>71.19804146083725</v>
      </c>
      <c r="I403" s="116" t="n">
        <v>115.2016348266602</v>
      </c>
      <c r="J403" s="116" t="n">
        <v>102.2112157821655</v>
      </c>
      <c r="K403" s="118" t="n">
        <v>0.2091314948146663</v>
      </c>
      <c r="L403" s="118" t="n">
        <v>-0.07180105727082398</v>
      </c>
      <c r="M403" s="118" t="n">
        <v>-0.1288151575015555</v>
      </c>
      <c r="N403" t="n">
        <v>45.01760687062522</v>
      </c>
      <c r="O403" t="n">
        <v>-0.173389505204735</v>
      </c>
      <c r="P403" t="n">
        <v>92.51261837790042</v>
      </c>
      <c r="Q403" t="n">
        <v>81.98549069111033</v>
      </c>
    </row>
    <row r="404">
      <c r="A404" s="115" t="n">
        <v>44994</v>
      </c>
      <c r="B404" s="116" t="n">
        <v>112.4389689300215</v>
      </c>
      <c r="C404" s="116" t="n">
        <v>114.1057013116751</v>
      </c>
      <c r="D404" s="116" t="n">
        <v>110.0699611868456</v>
      </c>
      <c r="E404" s="116" t="n">
        <v>110.3695983886719</v>
      </c>
      <c r="F404" s="117" t="n">
        <v>5635900</v>
      </c>
      <c r="G404" s="118" t="n">
        <v>-0.01660265499725744</v>
      </c>
      <c r="H404" s="119" t="n">
        <v>70.01596494198253</v>
      </c>
      <c r="I404" s="116" t="n">
        <v>115.2381631469727</v>
      </c>
      <c r="J404" s="116" t="n">
        <v>102.2630844497681</v>
      </c>
      <c r="K404" s="118" t="n">
        <v>0.206363440999184</v>
      </c>
      <c r="L404" s="118" t="n">
        <v>-0.08721162408577565</v>
      </c>
      <c r="M404" s="118" t="n">
        <v>-0.1432791388803972</v>
      </c>
      <c r="N404" t="n">
        <v>39.56963179690461</v>
      </c>
      <c r="O404" t="n">
        <v>-0.2230507500067771</v>
      </c>
      <c r="P404" t="n">
        <v>90.80576502198146</v>
      </c>
      <c r="Q404" t="n">
        <v>80.5650357803415</v>
      </c>
    </row>
    <row r="405">
      <c r="A405" s="115" t="n">
        <v>44995</v>
      </c>
      <c r="B405" s="116" t="n">
        <v>111.2685067142313</v>
      </c>
      <c r="C405" s="116" t="n">
        <v>111.4183217387711</v>
      </c>
      <c r="D405" s="116" t="n">
        <v>109.2178604329812</v>
      </c>
      <c r="E405" s="116" t="n">
        <v>110.0137710571289</v>
      </c>
      <c r="F405" s="117" t="n">
        <v>5979600</v>
      </c>
      <c r="G405" s="118" t="n">
        <v>-0.003223961459838831</v>
      </c>
      <c r="H405" s="119" t="n">
        <v>69.79023616943616</v>
      </c>
      <c r="I405" s="116" t="n">
        <v>115.2431118774414</v>
      </c>
      <c r="J405" s="116" t="n">
        <v>102.3102574157715</v>
      </c>
      <c r="K405" s="118" t="n">
        <v>0.2058775124579586</v>
      </c>
      <c r="L405" s="118" t="n">
        <v>-0.09015441863071194</v>
      </c>
      <c r="M405" s="118" t="n">
        <v>-0.1460411739184867</v>
      </c>
      <c r="N405" t="n">
        <v>38.60876188290522</v>
      </c>
      <c r="O405" t="n">
        <v>-0.2573760799084196</v>
      </c>
      <c r="P405" t="n">
        <v>89.49549507273919</v>
      </c>
      <c r="Q405" t="n">
        <v>79.43360973173854</v>
      </c>
    </row>
    <row r="406">
      <c r="A406" s="115" t="n">
        <v>44998</v>
      </c>
      <c r="B406" s="116" t="n">
        <v>108.4500662582843</v>
      </c>
      <c r="C406" s="116" t="n">
        <v>110.7628947572406</v>
      </c>
      <c r="D406" s="116" t="n">
        <v>108.4219763807935</v>
      </c>
      <c r="E406" s="116" t="n">
        <v>109.4238891601562</v>
      </c>
      <c r="F406" s="117" t="n">
        <v>6038200</v>
      </c>
      <c r="G406" s="118" t="n">
        <v>-0.005361891436903243</v>
      </c>
      <c r="H406" s="119" t="n">
        <v>69.4160284997398</v>
      </c>
      <c r="I406" s="116" t="n">
        <v>115.284441986084</v>
      </c>
      <c r="J406" s="116" t="n">
        <v>102.3606843566894</v>
      </c>
      <c r="K406" s="118" t="n">
        <v>0.2061001729354593</v>
      </c>
      <c r="L406" s="118" t="n">
        <v>-0.09503291186236018</v>
      </c>
      <c r="M406" s="118" t="n">
        <v>-0.1506200084355211</v>
      </c>
      <c r="N406" t="n">
        <v>37.00452722701759</v>
      </c>
      <c r="O406" t="n">
        <v>-0.2946399683667844</v>
      </c>
      <c r="P406" t="n">
        <v>89.36792905093905</v>
      </c>
      <c r="Q406" t="n">
        <v>80.02270910443062</v>
      </c>
    </row>
    <row r="407">
      <c r="A407" s="115" t="n">
        <v>44999</v>
      </c>
      <c r="B407" s="116" t="n">
        <v>111.4276962280273</v>
      </c>
      <c r="C407" s="116" t="n">
        <v>111.886514153376</v>
      </c>
      <c r="D407" s="116" t="n">
        <v>109.7703294358573</v>
      </c>
      <c r="E407" s="116" t="n">
        <v>111.4276962280273</v>
      </c>
      <c r="F407" s="117" t="n">
        <v>6050800</v>
      </c>
      <c r="G407" s="118" t="n">
        <v>0.01831233639427921</v>
      </c>
      <c r="H407" s="119" t="n">
        <v>70.6871981647819</v>
      </c>
      <c r="I407" s="116" t="n">
        <v>115.3215905761719</v>
      </c>
      <c r="J407" s="116" t="n">
        <v>102.4169175720215</v>
      </c>
      <c r="K407" s="118" t="n">
        <v>0.1975753968417695</v>
      </c>
      <c r="L407" s="118" t="n">
        <v>-0.07846085011863246</v>
      </c>
      <c r="M407" s="118" t="n">
        <v>-0.1350658763034225</v>
      </c>
      <c r="N407" t="n">
        <v>45.31666165766972</v>
      </c>
      <c r="O407" t="n">
        <v>-0.1655975392970988</v>
      </c>
      <c r="P407" t="n">
        <v>90.84518577232132</v>
      </c>
      <c r="Q407" t="n">
        <v>81.86162362809878</v>
      </c>
    </row>
    <row r="408">
      <c r="A408" s="115" t="n">
        <v>45000</v>
      </c>
      <c r="B408" s="116" t="n">
        <v>108.9182272567907</v>
      </c>
      <c r="C408" s="116" t="n">
        <v>111.0812331002367</v>
      </c>
      <c r="D408" s="116" t="n">
        <v>108.4406780071248</v>
      </c>
      <c r="E408" s="116" t="n">
        <v>110.650505065918</v>
      </c>
      <c r="F408" s="117" t="n">
        <v>6599200</v>
      </c>
      <c r="G408" s="118" t="n">
        <v>-0.006974847263456985</v>
      </c>
      <c r="H408" s="119" t="n">
        <v>70.19416575410084</v>
      </c>
      <c r="I408" s="116" t="n">
        <v>115.3495443725586</v>
      </c>
      <c r="J408" s="116" t="n">
        <v>102.4473213195801</v>
      </c>
      <c r="K408" s="118" t="n">
        <v>0.1940455271188422</v>
      </c>
      <c r="L408" s="118" t="n">
        <v>-0.08488844493635095</v>
      </c>
      <c r="M408" s="118" t="n">
        <v>-0.1410986597091581</v>
      </c>
      <c r="N408" t="n">
        <v>42.94955142061085</v>
      </c>
      <c r="O408" t="n">
        <v>-0.116181529483381</v>
      </c>
      <c r="P408" t="n">
        <v>90.27701921987317</v>
      </c>
      <c r="Q408" t="n">
        <v>82.29105630769166</v>
      </c>
    </row>
    <row r="409">
      <c r="A409" s="115" t="n">
        <v>45001</v>
      </c>
      <c r="B409" s="116" t="n">
        <v>109.4238843259746</v>
      </c>
      <c r="C409" s="116" t="n">
        <v>113.122532339794</v>
      </c>
      <c r="D409" s="116" t="n">
        <v>109.1897924986717</v>
      </c>
      <c r="E409" s="116" t="n">
        <v>112.9727172851562</v>
      </c>
      <c r="F409" s="117" t="n">
        <v>5658700</v>
      </c>
      <c r="G409" s="118" t="n">
        <v>0.02098691025273558</v>
      </c>
      <c r="H409" s="119" t="n">
        <v>71.6673244110478</v>
      </c>
      <c r="I409" s="116" t="n">
        <v>115.3914497375488</v>
      </c>
      <c r="J409" s="116" t="n">
        <v>102.4752163314819</v>
      </c>
      <c r="K409" s="118" t="n">
        <v>0.2072091001675915</v>
      </c>
      <c r="L409" s="118" t="n">
        <v>-0.06568308085898877</v>
      </c>
      <c r="M409" s="118" t="n">
        <v>-0.1230729743645199</v>
      </c>
      <c r="N409" t="n">
        <v>51.15883608208117</v>
      </c>
      <c r="O409" t="n">
        <v>0.07879719870327606</v>
      </c>
      <c r="P409" t="n">
        <v>91.86092513232698</v>
      </c>
      <c r="Q409" t="n">
        <v>84.4603030023768</v>
      </c>
    </row>
    <row r="410">
      <c r="A410" s="115" t="n">
        <v>45002</v>
      </c>
      <c r="B410" s="116" t="n">
        <v>113.4596210078113</v>
      </c>
      <c r="C410" s="116" t="n">
        <v>113.9839915397228</v>
      </c>
      <c r="D410" s="116" t="n">
        <v>111.1187028200926</v>
      </c>
      <c r="E410" s="116" t="n">
        <v>112.7292556762695</v>
      </c>
      <c r="F410" s="117" t="n">
        <v>12868900</v>
      </c>
      <c r="G410" s="118" t="n">
        <v>-0.002155047826920886</v>
      </c>
      <c r="H410" s="119" t="n">
        <v>71.51287789931453</v>
      </c>
      <c r="I410" s="116" t="n">
        <v>115.3825473022461</v>
      </c>
      <c r="J410" s="116" t="n">
        <v>102.4886539077759</v>
      </c>
      <c r="K410" s="118" t="n">
        <v>0.1905610400583491</v>
      </c>
      <c r="L410" s="118" t="n">
        <v>-0.06769657850523914</v>
      </c>
      <c r="M410" s="118" t="n">
        <v>-0.1249627940454838</v>
      </c>
      <c r="N410" t="n">
        <v>50.34097204105159</v>
      </c>
      <c r="O410" t="n">
        <v>0.1908758070450562</v>
      </c>
      <c r="P410" t="n">
        <v>90.78683921300303</v>
      </c>
      <c r="Q410" t="n">
        <v>84.06114055598303</v>
      </c>
    </row>
    <row r="411">
      <c r="A411" s="115" t="n">
        <v>45005</v>
      </c>
      <c r="B411" s="116" t="n">
        <v>113.2910727780956</v>
      </c>
      <c r="C411" s="116" t="n">
        <v>114.8735357334227</v>
      </c>
      <c r="D411" s="116" t="n">
        <v>112.1861591256269</v>
      </c>
      <c r="E411" s="116" t="n">
        <v>113.4877090454102</v>
      </c>
      <c r="F411" s="117" t="n">
        <v>7594100</v>
      </c>
      <c r="G411" s="118" t="n">
        <v>0.006728097019630175</v>
      </c>
      <c r="H411" s="119" t="n">
        <v>71.99402347997409</v>
      </c>
      <c r="I411" s="116" t="n">
        <v>115.3998315429688</v>
      </c>
      <c r="J411" s="116" t="n">
        <v>102.5066707229614</v>
      </c>
      <c r="K411" s="118" t="n">
        <v>0.1919384298767912</v>
      </c>
      <c r="L411" s="118" t="n">
        <v>-0.06142395063368911</v>
      </c>
      <c r="M411" s="118" t="n">
        <v>-0.1190754588280358</v>
      </c>
      <c r="N411" t="n">
        <v>52.86882499010259</v>
      </c>
      <c r="O411" t="n">
        <v>0.308623709127036</v>
      </c>
      <c r="P411" t="n">
        <v>91.6598023292881</v>
      </c>
      <c r="Q411" t="n">
        <v>84.35947937942167</v>
      </c>
    </row>
    <row r="412">
      <c r="A412" s="115" t="n">
        <v>45006</v>
      </c>
      <c r="B412" s="116" t="n">
        <v>115.6413378888206</v>
      </c>
      <c r="C412" s="116" t="n">
        <v>118.0384354003016</v>
      </c>
      <c r="D412" s="116" t="n">
        <v>115.1450644643888</v>
      </c>
      <c r="E412" s="116" t="n">
        <v>117.617073059082</v>
      </c>
      <c r="F412" s="117" t="n">
        <v>15078800</v>
      </c>
      <c r="G412" s="118" t="n">
        <v>0.03638600204731923</v>
      </c>
      <c r="H412" s="119" t="n">
        <v>74.61359816571118</v>
      </c>
      <c r="I412" s="116" t="n">
        <v>115.4266873168945</v>
      </c>
      <c r="J412" s="116" t="n">
        <v>102.5234371185303</v>
      </c>
      <c r="K412" s="118" t="n">
        <v>0.2044661664265374</v>
      </c>
      <c r="L412" s="118" t="n">
        <v>-0.02727292057988173</v>
      </c>
      <c r="M412" s="118" t="n">
        <v>-0.08702213666941894</v>
      </c>
      <c r="N412" t="n">
        <v>63.70237454719372</v>
      </c>
      <c r="O412" t="n">
        <v>0.6381727015073941</v>
      </c>
      <c r="P412" t="n">
        <v>92.86335647334822</v>
      </c>
      <c r="Q412" t="n">
        <v>85.56432210237102</v>
      </c>
    </row>
    <row r="413">
      <c r="A413" s="115" t="n">
        <v>45007</v>
      </c>
      <c r="B413" s="116" t="n">
        <v>115.7911805725115</v>
      </c>
      <c r="C413" s="116" t="n">
        <v>117.2893667826536</v>
      </c>
      <c r="D413" s="116" t="n">
        <v>111.7367085601304</v>
      </c>
      <c r="E413" s="116" t="n">
        <v>111.8958892822266</v>
      </c>
      <c r="F413" s="117" t="n">
        <v>17625500</v>
      </c>
      <c r="G413" s="118" t="n">
        <v>-0.04864246004473838</v>
      </c>
      <c r="H413" s="119" t="n">
        <v>70.98420919814141</v>
      </c>
      <c r="I413" s="116" t="n">
        <v>115.3331440734863</v>
      </c>
      <c r="J413" s="116" t="n">
        <v>102.521598701477</v>
      </c>
      <c r="K413" s="118" t="n">
        <v>0.2701812589689607</v>
      </c>
      <c r="L413" s="118" t="n">
        <v>-0.0745887586750098</v>
      </c>
      <c r="M413" s="118" t="n">
        <v>-0.1314316259082072</v>
      </c>
      <c r="N413" t="n">
        <v>47.43412532388609</v>
      </c>
      <c r="O413" t="n">
        <v>0.4531055392918296</v>
      </c>
      <c r="P413" t="n">
        <v>91.28036835530713</v>
      </c>
      <c r="Q413" t="n">
        <v>84.40082555181455</v>
      </c>
    </row>
    <row r="414">
      <c r="A414" s="115" t="n">
        <v>45008</v>
      </c>
      <c r="B414" s="116" t="n">
        <v>112.8041476794943</v>
      </c>
      <c r="C414" s="116" t="n">
        <v>115.4259713196181</v>
      </c>
      <c r="D414" s="116" t="n">
        <v>111.8677805628971</v>
      </c>
      <c r="E414" s="116" t="n">
        <v>113.272331237793</v>
      </c>
      <c r="F414" s="117" t="n">
        <v>7628100</v>
      </c>
      <c r="G414" s="118" t="n">
        <v>0.01230109492310927</v>
      </c>
      <c r="H414" s="119" t="n">
        <v>71.8573926935296</v>
      </c>
      <c r="I414" s="116" t="n">
        <v>115.2486421203613</v>
      </c>
      <c r="J414" s="116" t="n">
        <v>102.5299839019775</v>
      </c>
      <c r="K414" s="118" t="n">
        <v>0.2736302585134286</v>
      </c>
      <c r="L414" s="118" t="n">
        <v>-0.06320518715255863</v>
      </c>
      <c r="M414" s="118" t="n">
        <v>-0.1207472838912933</v>
      </c>
      <c r="N414" t="n">
        <v>50.69639992301295</v>
      </c>
      <c r="O414" t="n">
        <v>0.4071096413169498</v>
      </c>
      <c r="P414" t="n">
        <v>91.52712182410741</v>
      </c>
      <c r="Q414" t="n">
        <v>85.40167210676454</v>
      </c>
    </row>
    <row r="415">
      <c r="A415" s="115" t="n">
        <v>45009</v>
      </c>
      <c r="B415" s="116" t="n">
        <v>112.5794250291234</v>
      </c>
      <c r="C415" s="116" t="n">
        <v>113.3004245877229</v>
      </c>
      <c r="D415" s="116" t="n">
        <v>111.7273274977731</v>
      </c>
      <c r="E415" s="116" t="n">
        <v>113.0288772583008</v>
      </c>
      <c r="F415" s="117" t="n">
        <v>6158800</v>
      </c>
      <c r="G415" s="118" t="n">
        <v>-0.002149280206664939</v>
      </c>
      <c r="H415" s="119" t="n">
        <v>71.70295102171085</v>
      </c>
      <c r="I415" s="116" t="n">
        <v>115.1200552368164</v>
      </c>
      <c r="J415" s="116" t="n">
        <v>102.5304689788818</v>
      </c>
      <c r="K415" s="118" t="n">
        <v>0.2667416443762389</v>
      </c>
      <c r="L415" s="118" t="n">
        <v>-0.06521862170151815</v>
      </c>
      <c r="M415" s="118" t="n">
        <v>-0.1226370443506822</v>
      </c>
      <c r="N415" t="n">
        <v>50.1041109610433</v>
      </c>
      <c r="O415" t="n">
        <v>0.3463862390609278</v>
      </c>
      <c r="P415" t="n">
        <v>92.12772944841804</v>
      </c>
      <c r="Q415" t="n">
        <v>85.71598188586727</v>
      </c>
    </row>
    <row r="416">
      <c r="A416" s="115" t="n">
        <v>45012</v>
      </c>
      <c r="B416" s="116" t="n">
        <v>113.3191533270726</v>
      </c>
      <c r="C416" s="116" t="n">
        <v>113.3659745437817</v>
      </c>
      <c r="D416" s="116" t="n">
        <v>110.1261449483365</v>
      </c>
      <c r="E416" s="116" t="n">
        <v>110.3134155273438</v>
      </c>
      <c r="F416" s="117" t="n">
        <v>6564200</v>
      </c>
      <c r="G416" s="118" t="n">
        <v>-0.02402449530442996</v>
      </c>
      <c r="H416" s="119" t="n">
        <v>69.98032381157599</v>
      </c>
      <c r="I416" s="116" t="n">
        <v>114.9380931091309</v>
      </c>
      <c r="J416" s="116" t="n">
        <v>102.5139888763428</v>
      </c>
      <c r="K416" s="118" t="n">
        <v>0.281238731221127</v>
      </c>
      <c r="L416" s="118" t="n">
        <v>-0.08767627253511856</v>
      </c>
      <c r="M416" s="118" t="n">
        <v>-0.14371524655896</v>
      </c>
      <c r="N416" t="n">
        <v>43.93803785100569</v>
      </c>
      <c r="O416" t="n">
        <v>0.1210678995843932</v>
      </c>
      <c r="P416" t="n">
        <v>92.30000093999902</v>
      </c>
      <c r="Q416" t="n">
        <v>85.12871707276302</v>
      </c>
    </row>
    <row r="417">
      <c r="A417" s="115" t="n">
        <v>45013</v>
      </c>
      <c r="B417" s="116" t="n">
        <v>110.4445023311927</v>
      </c>
      <c r="C417" s="116" t="n">
        <v>110.9033273776723</v>
      </c>
      <c r="D417" s="116" t="n">
        <v>109.4144998964093</v>
      </c>
      <c r="E417" s="116" t="n">
        <v>110.3695983886719</v>
      </c>
      <c r="F417" s="117" t="n">
        <v>4461400</v>
      </c>
      <c r="G417" s="118" t="n">
        <v>0.000509302164741765</v>
      </c>
      <c r="H417" s="119" t="n">
        <v>70.01596494198255</v>
      </c>
      <c r="I417" s="116" t="n">
        <v>114.7393273925781</v>
      </c>
      <c r="J417" s="116" t="n">
        <v>102.5154251861572</v>
      </c>
      <c r="K417" s="118" t="n">
        <v>0.2811270736917662</v>
      </c>
      <c r="L417" s="118" t="n">
        <v>-0.08721162408577543</v>
      </c>
      <c r="M417" s="118" t="n">
        <v>-0.1432791388803972</v>
      </c>
      <c r="N417" t="n">
        <v>44.09134387235493</v>
      </c>
      <c r="O417" t="n">
        <v>-0.01899985355202854</v>
      </c>
      <c r="P417" t="n">
        <v>92.09280885132763</v>
      </c>
      <c r="Q417" t="n">
        <v>84.67653242519778</v>
      </c>
    </row>
    <row r="418">
      <c r="A418" s="115" t="n">
        <v>45014</v>
      </c>
      <c r="B418" s="116" t="n">
        <v>111.0906056889722</v>
      </c>
      <c r="C418" s="116" t="n">
        <v>112.8977946976109</v>
      </c>
      <c r="D418" s="116" t="n">
        <v>110.9501491780999</v>
      </c>
      <c r="E418" s="116" t="n">
        <v>112.822883605957</v>
      </c>
      <c r="F418" s="117" t="n">
        <v>5644000</v>
      </c>
      <c r="G418" s="118" t="n">
        <v>0.02222790744101277</v>
      </c>
      <c r="H418" s="119" t="n">
        <v>71.57227333010613</v>
      </c>
      <c r="I418" s="116" t="n">
        <v>114.6028865051269</v>
      </c>
      <c r="J418" s="116" t="n">
        <v>102.5470881652832</v>
      </c>
      <c r="K418" s="118" t="n">
        <v>0.2919305448112133</v>
      </c>
      <c r="L418" s="118" t="n">
        <v>-0.06692224855272166</v>
      </c>
      <c r="M418" s="118" t="n">
        <v>-0.1242360268766458</v>
      </c>
      <c r="N418" t="n">
        <v>50.46166332070938</v>
      </c>
      <c r="O418" t="n">
        <v>0.05472916912011927</v>
      </c>
      <c r="P418" t="n">
        <v>93.43136019130378</v>
      </c>
      <c r="Q418" t="n">
        <v>86.22052006335234</v>
      </c>
    </row>
    <row r="419">
      <c r="A419" s="115" t="n">
        <v>45015</v>
      </c>
      <c r="B419" s="116" t="n">
        <v>113.3285167559083</v>
      </c>
      <c r="C419" s="116" t="n">
        <v>113.7124307223628</v>
      </c>
      <c r="D419" s="116" t="n">
        <v>111.7460539621369</v>
      </c>
      <c r="E419" s="116" t="n">
        <v>112.4576950073242</v>
      </c>
      <c r="F419" s="117" t="n">
        <v>4578900</v>
      </c>
      <c r="G419" s="118" t="n">
        <v>-0.00323683092437399</v>
      </c>
      <c r="H419" s="119" t="n">
        <v>71.34060598246349</v>
      </c>
      <c r="I419" s="116" t="n">
        <v>114.4910743713379</v>
      </c>
      <c r="J419" s="116" t="n">
        <v>102.5968346405029</v>
      </c>
      <c r="K419" s="118" t="n">
        <v>0.2909818888480792</v>
      </c>
      <c r="L419" s="118" t="n">
        <v>-0.06994246347345168</v>
      </c>
      <c r="M419" s="118" t="n">
        <v>-0.1232904227032912</v>
      </c>
      <c r="N419" t="n">
        <v>49.55648016887449</v>
      </c>
      <c r="O419" t="n">
        <v>0.07860371842719793</v>
      </c>
      <c r="P419" t="n">
        <v>93.97843227539506</v>
      </c>
      <c r="Q419" t="n">
        <v>87.03662475326675</v>
      </c>
    </row>
    <row r="420">
      <c r="A420" s="115" t="n">
        <v>45016</v>
      </c>
      <c r="B420" s="116" t="n">
        <v>113.2255220741292</v>
      </c>
      <c r="C420" s="116" t="n">
        <v>114.9016202484823</v>
      </c>
      <c r="D420" s="116" t="n">
        <v>112.9258848506865</v>
      </c>
      <c r="E420" s="116" t="n">
        <v>114.8360748291016</v>
      </c>
      <c r="F420" s="117" t="n">
        <v>5659400</v>
      </c>
      <c r="G420" s="118" t="n">
        <v>0.02114910697415984</v>
      </c>
      <c r="H420" s="119" t="n">
        <v>72.84939608998799</v>
      </c>
      <c r="I420" s="116" t="n">
        <v>114.4623101806641</v>
      </c>
      <c r="J420" s="116" t="n">
        <v>102.6571736907959</v>
      </c>
      <c r="K420" s="118" t="n">
        <v>0.2962775628959264</v>
      </c>
      <c r="L420" s="118" t="n">
        <v>-0.05027257714132816</v>
      </c>
      <c r="M420" s="118" t="n">
        <v>-0.09501563963284498</v>
      </c>
      <c r="N420" t="n">
        <v>55.1936734395087</v>
      </c>
      <c r="O420" t="n">
        <v>0.2448878796855027</v>
      </c>
      <c r="P420" t="n">
        <v>95.30300945528077</v>
      </c>
      <c r="Q420" t="n">
        <v>88.4841179861851</v>
      </c>
    </row>
    <row r="421">
      <c r="A421" s="115" t="n">
        <v>45019</v>
      </c>
      <c r="B421" s="116" t="n">
        <v>114.7049895814587</v>
      </c>
      <c r="C421" s="116" t="n">
        <v>115.032716694337</v>
      </c>
      <c r="D421" s="116" t="n">
        <v>113.1318922957278</v>
      </c>
      <c r="E421" s="116" t="n">
        <v>113.9278030395508</v>
      </c>
      <c r="F421" s="117" t="n">
        <v>4838400</v>
      </c>
      <c r="G421" s="118" t="n">
        <v>-0.007909289749780002</v>
      </c>
      <c r="H421" s="119" t="n">
        <v>72.27320910821578</v>
      </c>
      <c r="I421" s="116" t="n">
        <v>114.376351776123</v>
      </c>
      <c r="J421" s="116" t="n">
        <v>102.7003480529785</v>
      </c>
      <c r="K421" s="118" t="n">
        <v>0.2968269307512292</v>
      </c>
      <c r="L421" s="118" t="n">
        <v>-0.05778424651202929</v>
      </c>
      <c r="M421" s="118" t="n">
        <v>-0.1021734231580081</v>
      </c>
      <c r="N421" t="n">
        <v>52.76845309900877</v>
      </c>
      <c r="O421" t="n">
        <v>0.281410159646415</v>
      </c>
      <c r="P421" t="n">
        <v>95.66618218470735</v>
      </c>
      <c r="Q421" t="n">
        <v>88.26905445170031</v>
      </c>
    </row>
    <row r="422">
      <c r="A422" s="115" t="n">
        <v>45020</v>
      </c>
      <c r="B422" s="116" t="n">
        <v>113.6562615575894</v>
      </c>
      <c r="C422" s="116" t="n">
        <v>116.0627252594136</v>
      </c>
      <c r="D422" s="116" t="n">
        <v>113.6375373547055</v>
      </c>
      <c r="E422" s="116" t="n">
        <v>115.8192749023438</v>
      </c>
      <c r="F422" s="117" t="n">
        <v>5895300</v>
      </c>
      <c r="G422" s="118" t="n">
        <v>0.01660237283901922</v>
      </c>
      <c r="H422" s="119" t="n">
        <v>73.47311587210278</v>
      </c>
      <c r="I422" s="116" t="n">
        <v>114.2970375061035</v>
      </c>
      <c r="J422" s="116" t="n">
        <v>102.7823103713989</v>
      </c>
      <c r="K422" s="118" t="n">
        <v>0.3011659629571588</v>
      </c>
      <c r="L422" s="118" t="n">
        <v>-0.0421412292778246</v>
      </c>
      <c r="M422" s="118" t="n">
        <v>-0.08726737158449704</v>
      </c>
      <c r="N422" t="n">
        <v>57.00532484288401</v>
      </c>
      <c r="O422" t="n">
        <v>0.4127173565534482</v>
      </c>
      <c r="P422" t="n">
        <v>95.13540835300968</v>
      </c>
      <c r="Q422" t="n">
        <v>87.97129857242976</v>
      </c>
    </row>
    <row r="423">
      <c r="A423" s="115" t="n">
        <v>45021</v>
      </c>
      <c r="B423" s="116" t="n">
        <v>115.1731799334936</v>
      </c>
      <c r="C423" s="116" t="n">
        <v>115.4821828624891</v>
      </c>
      <c r="D423" s="116" t="n">
        <v>112.8884413951014</v>
      </c>
      <c r="E423" s="116" t="n">
        <v>113.2068099975586</v>
      </c>
      <c r="F423" s="117" t="n">
        <v>4331400</v>
      </c>
      <c r="G423" s="118" t="n">
        <v>-0.02255639147273136</v>
      </c>
      <c r="H423" s="119" t="n">
        <v>71.81582750777028</v>
      </c>
      <c r="I423" s="116" t="n">
        <v>114.1927378845215</v>
      </c>
      <c r="J423" s="116" t="n">
        <v>102.8501893234253</v>
      </c>
      <c r="K423" s="118" t="n">
        <v>0.3133637175431697</v>
      </c>
      <c r="L423" s="118" t="n">
        <v>-0.06374706668582319</v>
      </c>
      <c r="M423" s="118" t="n">
        <v>-0.1078553260609723</v>
      </c>
      <c r="N423" t="n">
        <v>50.29459539805259</v>
      </c>
      <c r="O423" t="n">
        <v>0.308179174047522</v>
      </c>
      <c r="P423" t="n">
        <v>94.88632339033836</v>
      </c>
      <c r="Q423" t="n">
        <v>87.1028060617621</v>
      </c>
    </row>
    <row r="424">
      <c r="A424" s="115" t="n">
        <v>45022</v>
      </c>
      <c r="B424" s="116" t="n">
        <v>111.9052409059431</v>
      </c>
      <c r="C424" s="116" t="n">
        <v>112.8228767189862</v>
      </c>
      <c r="D424" s="116" t="n">
        <v>110.3508679966251</v>
      </c>
      <c r="E424" s="116" t="n">
        <v>112.5700607299805</v>
      </c>
      <c r="F424" s="117" t="n">
        <v>4256900</v>
      </c>
      <c r="G424" s="118" t="n">
        <v>-0.005624655156274194</v>
      </c>
      <c r="H424" s="119" t="n">
        <v>71.41188824327659</v>
      </c>
      <c r="I424" s="116" t="n">
        <v>114.0758901977539</v>
      </c>
      <c r="J424" s="116" t="n">
        <v>102.9086656951904</v>
      </c>
      <c r="K424" s="118" t="n">
        <v>0.3077344372859818</v>
      </c>
      <c r="L424" s="118" t="n">
        <v>-0.06901316657476575</v>
      </c>
      <c r="M424" s="118" t="n">
        <v>-0.112873332201386</v>
      </c>
      <c r="N424" t="n">
        <v>48.78707984438718</v>
      </c>
      <c r="O424" t="n">
        <v>0.1866808947366492</v>
      </c>
      <c r="P424" t="n">
        <v>95.25646839667449</v>
      </c>
      <c r="Q424" t="n">
        <v>87.69006230215798</v>
      </c>
    </row>
    <row r="425">
      <c r="A425" s="115" t="n">
        <v>45026</v>
      </c>
      <c r="B425" s="116" t="n">
        <v>111.7085930010714</v>
      </c>
      <c r="C425" s="116" t="n">
        <v>114.1525115966797</v>
      </c>
      <c r="D425" s="116" t="n">
        <v>111.5494051716602</v>
      </c>
      <c r="E425" s="116" t="n">
        <v>114.1525115966797</v>
      </c>
      <c r="F425" s="117" t="n">
        <v>3731200</v>
      </c>
      <c r="G425" s="118" t="n">
        <v>0.01405747546405789</v>
      </c>
      <c r="H425" s="119" t="n">
        <v>72.41575911009851</v>
      </c>
      <c r="I425" s="116" t="n">
        <v>113.977433013916</v>
      </c>
      <c r="J425" s="116" t="n">
        <v>102.99250415802</v>
      </c>
      <c r="K425" s="118" t="n">
        <v>0.3105647840596085</v>
      </c>
      <c r="L425" s="118" t="n">
        <v>-0.05592584200652939</v>
      </c>
      <c r="M425" s="118" t="n">
        <v>-0.1004025708352954</v>
      </c>
      <c r="N425" t="n">
        <v>52.59032179071312</v>
      </c>
      <c r="O425" t="n">
        <v>0.2021201804806275</v>
      </c>
      <c r="P425" t="n">
        <v>95.35422090319693</v>
      </c>
      <c r="Q425" t="n">
        <v>87.64044346620319</v>
      </c>
    </row>
    <row r="426">
      <c r="A426" s="115" t="n">
        <v>45027</v>
      </c>
      <c r="B426" s="116" t="n">
        <v>114.2742464500105</v>
      </c>
      <c r="C426" s="116" t="n">
        <v>116.1844362699908</v>
      </c>
      <c r="D426" s="116" t="n">
        <v>114.2742464500105</v>
      </c>
      <c r="E426" s="116" t="n">
        <v>115.4540710449219</v>
      </c>
      <c r="F426" s="117" t="n">
        <v>4471000</v>
      </c>
      <c r="G426" s="118" t="n">
        <v>0.0114019343949332</v>
      </c>
      <c r="H426" s="119" t="n">
        <v>73.24143884463113</v>
      </c>
      <c r="I426" s="116" t="n">
        <v>113.905007019043</v>
      </c>
      <c r="J426" s="116" t="n">
        <v>103.0685564422607</v>
      </c>
      <c r="K426" s="118" t="n">
        <v>0.3109723472286407</v>
      </c>
      <c r="L426" s="118" t="n">
        <v>-0.04516157039313606</v>
      </c>
      <c r="M426" s="118" t="n">
        <v>-0.09014541996610892</v>
      </c>
      <c r="N426" t="n">
        <v>55.51644342561881</v>
      </c>
      <c r="O426" t="n">
        <v>0.2841934193202127</v>
      </c>
      <c r="P426" t="n">
        <v>95.37983032793895</v>
      </c>
      <c r="Q426" t="n">
        <v>87.07799664378472</v>
      </c>
    </row>
    <row r="427">
      <c r="A427" s="115" t="n">
        <v>45028</v>
      </c>
      <c r="B427" s="116" t="n">
        <v>116.8211629786649</v>
      </c>
      <c r="C427" s="116" t="n">
        <v>116.9147982611504</v>
      </c>
      <c r="D427" s="116" t="n">
        <v>115.3791567678629</v>
      </c>
      <c r="E427" s="116" t="n">
        <v>115.7911605834961</v>
      </c>
      <c r="F427" s="117" t="n">
        <v>4524900</v>
      </c>
      <c r="G427" s="118" t="n">
        <v>0.002919685165913899</v>
      </c>
      <c r="H427" s="119" t="n">
        <v>73.455280787156</v>
      </c>
      <c r="I427" s="116" t="n">
        <v>113.8609843444824</v>
      </c>
      <c r="J427" s="116" t="n">
        <v>103.123507270813</v>
      </c>
      <c r="K427" s="118" t="n">
        <v>0.3055874350353376</v>
      </c>
      <c r="L427" s="118" t="n">
        <v>-0.04237374279436834</v>
      </c>
      <c r="M427" s="118" t="n">
        <v>-0.08748893104564526</v>
      </c>
      <c r="N427" t="n">
        <v>56.26924120532971</v>
      </c>
      <c r="O427" t="n">
        <v>0.3415311634998675</v>
      </c>
      <c r="P427" t="n">
        <v>94.99107037847388</v>
      </c>
      <c r="Q427" t="n">
        <v>86.308750377735</v>
      </c>
    </row>
    <row r="428">
      <c r="A428" s="115" t="n">
        <v>45029</v>
      </c>
      <c r="B428" s="116" t="n">
        <v>116.7088123645799</v>
      </c>
      <c r="C428" s="116" t="n">
        <v>118.6096367210743</v>
      </c>
      <c r="D428" s="116" t="n">
        <v>116.5402659754175</v>
      </c>
      <c r="E428" s="116" t="n">
        <v>118.3849105834961</v>
      </c>
      <c r="F428" s="117" t="n">
        <v>5355300</v>
      </c>
      <c r="G428" s="118" t="n">
        <v>0.02240024183996048</v>
      </c>
      <c r="H428" s="119" t="n">
        <v>75.10069684121049</v>
      </c>
      <c r="I428" s="116" t="n">
        <v>113.850909576416</v>
      </c>
      <c r="J428" s="116" t="n">
        <v>103.2026113891602</v>
      </c>
      <c r="K428" s="118" t="n">
        <v>0.3117451894590915</v>
      </c>
      <c r="L428" s="118" t="n">
        <v>-0.02092268304066602</v>
      </c>
      <c r="M428" s="118" t="n">
        <v>-0.06704846241942686</v>
      </c>
      <c r="N428" t="n">
        <v>61.64748188389414</v>
      </c>
      <c r="O428" t="n">
        <v>0.5235958196084211</v>
      </c>
      <c r="P428" t="n">
        <v>96.25281564892755</v>
      </c>
      <c r="Q428" t="n">
        <v>87.99887697520562</v>
      </c>
    </row>
    <row r="429">
      <c r="A429" s="115" t="n">
        <v>45030</v>
      </c>
      <c r="B429" s="116" t="n">
        <v>118.9186361246964</v>
      </c>
      <c r="C429" s="116" t="n">
        <v>119.3774540590545</v>
      </c>
      <c r="D429" s="116" t="n">
        <v>117.504719631894</v>
      </c>
      <c r="E429" s="116" t="n">
        <v>117.9354476928711</v>
      </c>
      <c r="F429" s="117" t="n">
        <v>4828700</v>
      </c>
      <c r="G429" s="118" t="n">
        <v>-0.003796623137270472</v>
      </c>
      <c r="H429" s="119" t="n">
        <v>74.81556779795801</v>
      </c>
      <c r="I429" s="116" t="n">
        <v>113.7913230895996</v>
      </c>
      <c r="J429" s="116" t="n">
        <v>103.3152960205078</v>
      </c>
      <c r="K429" s="118" t="n">
        <v>0.305733864864862</v>
      </c>
      <c r="L429" s="118" t="n">
        <v>-0.02463987063541062</v>
      </c>
      <c r="M429" s="118" t="n">
        <v>-0.07059052781295738</v>
      </c>
      <c r="N429" t="n">
        <v>60.26434840009101</v>
      </c>
      <c r="O429" t="n">
        <v>0.5788886396664825</v>
      </c>
      <c r="P429" t="n">
        <v>96.01769004321099</v>
      </c>
      <c r="Q429" t="n">
        <v>87.83342370396727</v>
      </c>
    </row>
    <row r="430">
      <c r="A430" s="115" t="n">
        <v>45033</v>
      </c>
      <c r="B430" s="116" t="n">
        <v>118.0103569572514</v>
      </c>
      <c r="C430" s="116" t="n">
        <v>118.4317264831871</v>
      </c>
      <c r="D430" s="116" t="n">
        <v>117.1676250492948</v>
      </c>
      <c r="E430" s="116" t="n">
        <v>118.1601791381836</v>
      </c>
      <c r="F430" s="117" t="n">
        <v>3917900</v>
      </c>
      <c r="G430" s="118" t="n">
        <v>0.00190554620946326</v>
      </c>
      <c r="H430" s="119" t="n">
        <v>74.95813231958425</v>
      </c>
      <c r="I430" s="116" t="n">
        <v>113.7444476318359</v>
      </c>
      <c r="J430" s="116" t="n">
        <v>103.4269231796265</v>
      </c>
      <c r="K430" s="118" t="n">
        <v>0.3052833404303416</v>
      </c>
      <c r="L430" s="118" t="n">
        <v>-0.02278127683803832</v>
      </c>
      <c r="M430" s="118" t="n">
        <v>-0.06881949511619212</v>
      </c>
      <c r="N430" t="n">
        <v>60.73866519405718</v>
      </c>
      <c r="O430" t="n">
        <v>0.5935308910438792</v>
      </c>
      <c r="P430" t="n">
        <v>96.36223302637293</v>
      </c>
      <c r="Q430" t="n">
        <v>87.90786910331619</v>
      </c>
    </row>
    <row r="431">
      <c r="A431" s="115" t="n">
        <v>45034</v>
      </c>
      <c r="B431" s="116" t="n">
        <v>119.1340078936046</v>
      </c>
      <c r="C431" s="116" t="n">
        <v>119.1808219695719</v>
      </c>
      <c r="D431" s="116" t="n">
        <v>117.0646299925749</v>
      </c>
      <c r="E431" s="116" t="n">
        <v>118.1789093017578</v>
      </c>
      <c r="F431" s="117" t="n">
        <v>3857700</v>
      </c>
      <c r="G431" s="118" t="n">
        <v>0.0001585150235114963</v>
      </c>
      <c r="H431" s="119" t="n">
        <v>74.97001430969128</v>
      </c>
      <c r="I431" s="116" t="n">
        <v>113.7250244140625</v>
      </c>
      <c r="J431" s="116" t="n">
        <v>103.5435168457031</v>
      </c>
      <c r="K431" s="118" t="n">
        <v>0.3049763305750404</v>
      </c>
      <c r="L431" s="118" t="n">
        <v>-0.02262637298916026</v>
      </c>
      <c r="M431" s="118" t="n">
        <v>-0.06867188901656696</v>
      </c>
      <c r="N431" t="n">
        <v>60.7806846649166</v>
      </c>
      <c r="O431" t="n">
        <v>0.5674272849886473</v>
      </c>
      <c r="P431" t="n">
        <v>96.42507233737282</v>
      </c>
      <c r="Q431" t="n">
        <v>87.91338992749637</v>
      </c>
    </row>
    <row r="432">
      <c r="A432" s="115" t="n">
        <v>45035</v>
      </c>
      <c r="B432" s="116" t="n">
        <v>117.9822664383494</v>
      </c>
      <c r="C432" s="116" t="n">
        <v>118.0571775284054</v>
      </c>
      <c r="D432" s="116" t="n">
        <v>116.9709881543383</v>
      </c>
      <c r="E432" s="116" t="n">
        <v>117.6732635498047</v>
      </c>
      <c r="F432" s="117" t="n">
        <v>3547400</v>
      </c>
      <c r="G432" s="118" t="n">
        <v>-0.004278646290955423</v>
      </c>
      <c r="H432" s="119" t="n">
        <v>74.64924413603225</v>
      </c>
      <c r="I432" s="116" t="n">
        <v>113.7305950927734</v>
      </c>
      <c r="J432" s="116" t="n">
        <v>103.6623160934448</v>
      </c>
      <c r="K432" s="118" t="n">
        <v>0.2774427753823963</v>
      </c>
      <c r="L432" s="118" t="n">
        <v>-0.02680820903324777</v>
      </c>
      <c r="M432" s="118" t="n">
        <v>-0.07265671258428874</v>
      </c>
      <c r="N432" t="n">
        <v>58.9465411219681</v>
      </c>
      <c r="O432" t="n">
        <v>0.482395631584206</v>
      </c>
      <c r="P432" t="n">
        <v>96.40878148654706</v>
      </c>
      <c r="Q432" t="n">
        <v>87.87203518239514</v>
      </c>
    </row>
    <row r="433">
      <c r="A433" s="115" t="n">
        <v>45036</v>
      </c>
      <c r="B433" s="116" t="n">
        <v>116.8586332938546</v>
      </c>
      <c r="C433" s="116" t="n">
        <v>117.3736309845886</v>
      </c>
      <c r="D433" s="116" t="n">
        <v>115.8379892971634</v>
      </c>
      <c r="E433" s="116" t="n">
        <v>116.5308990478516</v>
      </c>
      <c r="F433" s="117" t="n">
        <v>3891600</v>
      </c>
      <c r="G433" s="118" t="n">
        <v>-0.009707935919272104</v>
      </c>
      <c r="H433" s="119" t="n">
        <v>73.92455405753753</v>
      </c>
      <c r="I433" s="116" t="n">
        <v>113.7207879638672</v>
      </c>
      <c r="J433" s="116" t="n">
        <v>103.7608310317993</v>
      </c>
      <c r="K433" s="118" t="n">
        <v>0.2136844713945174</v>
      </c>
      <c r="L433" s="118" t="n">
        <v>-0.03625589257711481</v>
      </c>
      <c r="M433" s="118" t="n">
        <v>-0.07368374194958527</v>
      </c>
      <c r="N433" t="n">
        <v>54.91473495460225</v>
      </c>
      <c r="O433" t="n">
        <v>0.3231531391499816</v>
      </c>
      <c r="P433" t="n">
        <v>95.88265583945574</v>
      </c>
      <c r="Q433" t="n">
        <v>87.20205230638007</v>
      </c>
    </row>
    <row r="434">
      <c r="A434" s="115" t="n">
        <v>45037</v>
      </c>
      <c r="B434" s="116" t="n">
        <v>116.4840829123948</v>
      </c>
      <c r="C434" s="116" t="n">
        <v>117.6826318039265</v>
      </c>
      <c r="D434" s="116" t="n">
        <v>115.7537176281124</v>
      </c>
      <c r="E434" s="116" t="n">
        <v>117.5421752929688</v>
      </c>
      <c r="F434" s="117" t="n">
        <v>3651400</v>
      </c>
      <c r="G434" s="118" t="n">
        <v>0.008678181095143955</v>
      </c>
      <c r="H434" s="119" t="n">
        <v>74.5660847250266</v>
      </c>
      <c r="I434" s="116" t="n">
        <v>113.7763980102539</v>
      </c>
      <c r="J434" s="116" t="n">
        <v>103.8648200988769</v>
      </c>
      <c r="K434" s="118" t="n">
        <v>0.2117728984750914</v>
      </c>
      <c r="L434" s="118" t="n">
        <v>-0.02789234668352125</v>
      </c>
      <c r="M434" s="118" t="n">
        <v>-0.06281723811754258</v>
      </c>
      <c r="N434" t="n">
        <v>57.67462585161572</v>
      </c>
      <c r="O434" t="n">
        <v>0.2624482749131756</v>
      </c>
      <c r="P434" t="n">
        <v>95.95716742294643</v>
      </c>
      <c r="Q434" t="n">
        <v>87.29302588743609</v>
      </c>
    </row>
    <row r="435">
      <c r="A435" s="115" t="n">
        <v>45040</v>
      </c>
      <c r="B435" s="116" t="n">
        <v>117.5234520181255</v>
      </c>
      <c r="C435" s="116" t="n">
        <v>119.0403623454613</v>
      </c>
      <c r="D435" s="116" t="n">
        <v>117.1863592467365</v>
      </c>
      <c r="E435" s="116" t="n">
        <v>119.0029067993164</v>
      </c>
      <c r="F435" s="117" t="n">
        <v>3790900</v>
      </c>
      <c r="G435" s="118" t="n">
        <v>0.0124272968635033</v>
      </c>
      <c r="H435" s="119" t="n">
        <v>75.49273959585365</v>
      </c>
      <c r="I435" s="116" t="n">
        <v>113.8748550415039</v>
      </c>
      <c r="J435" s="116" t="n">
        <v>103.9580132293701</v>
      </c>
      <c r="K435" s="118" t="n">
        <v>0.2143483639139657</v>
      </c>
      <c r="L435" s="118" t="n">
        <v>-0.01581167629247371</v>
      </c>
      <c r="M435" s="118" t="n">
        <v>-0.01581167629247382</v>
      </c>
      <c r="N435" t="n">
        <v>61.35456595968885</v>
      </c>
      <c r="O435" t="n">
        <v>0.294772148388682</v>
      </c>
      <c r="P435" t="n">
        <v>96.05725882490775</v>
      </c>
      <c r="Q435" t="n">
        <v>87.11107015261568</v>
      </c>
    </row>
    <row r="436">
      <c r="A436" s="115" t="n">
        <v>45041</v>
      </c>
      <c r="B436" s="116" t="n">
        <v>118.4785411616162</v>
      </c>
      <c r="C436" s="116" t="n">
        <v>118.7032672902469</v>
      </c>
      <c r="D436" s="116" t="n">
        <v>116.1563544966311</v>
      </c>
      <c r="E436" s="116" t="n">
        <v>116.7275390625</v>
      </c>
      <c r="F436" s="117" t="n">
        <v>4383300</v>
      </c>
      <c r="G436" s="118" t="n">
        <v>-0.01912027023552909</v>
      </c>
      <c r="H436" s="119" t="n">
        <v>74.04929801396051</v>
      </c>
      <c r="I436" s="116" t="n">
        <v>113.9268707275391</v>
      </c>
      <c r="J436" s="116" t="n">
        <v>104.0407576751709</v>
      </c>
      <c r="K436" s="118" t="n">
        <v>0.2068240502421207</v>
      </c>
      <c r="L436" s="118" t="n">
        <v>-0.03462962300441397</v>
      </c>
      <c r="M436" s="118" t="n">
        <v>-0.03462962300441408</v>
      </c>
      <c r="N436" t="n">
        <v>53.54503369759203</v>
      </c>
      <c r="O436" t="n">
        <v>0.1446091906937519</v>
      </c>
      <c r="P436" t="n">
        <v>94.53247663639588</v>
      </c>
      <c r="Q436" t="n">
        <v>85.46781912442647</v>
      </c>
    </row>
    <row r="437">
      <c r="A437" s="115" t="n">
        <v>45042</v>
      </c>
      <c r="B437" s="116" t="n">
        <v>116.3061752511425</v>
      </c>
      <c r="C437" s="116" t="n">
        <v>117.0271820341477</v>
      </c>
      <c r="D437" s="116" t="n">
        <v>115.4447190957865</v>
      </c>
      <c r="E437" s="116" t="n">
        <v>115.959716796875</v>
      </c>
      <c r="F437" s="117" t="n">
        <v>4003200</v>
      </c>
      <c r="G437" s="118" t="n">
        <v>-0.006577901597101921</v>
      </c>
      <c r="H437" s="119" t="n">
        <v>73.5622090182902</v>
      </c>
      <c r="I437" s="116" t="n">
        <v>113.9090017700195</v>
      </c>
      <c r="J437" s="116" t="n">
        <v>104.1327504348755</v>
      </c>
      <c r="K437" s="118" t="n">
        <v>0.209428881374026</v>
      </c>
      <c r="L437" s="118" t="n">
        <v>-0.040979734349048</v>
      </c>
      <c r="M437" s="118" t="n">
        <v>-0.04097973434904834</v>
      </c>
      <c r="N437" t="n">
        <v>51.17773538217624</v>
      </c>
      <c r="O437" t="n">
        <v>-0.01618275057318597</v>
      </c>
      <c r="P437" t="n">
        <v>94.13206661914357</v>
      </c>
      <c r="Q437" t="n">
        <v>85.98615936236199</v>
      </c>
    </row>
    <row r="438">
      <c r="A438" s="115" t="n">
        <v>45043</v>
      </c>
      <c r="B438" s="116" t="n">
        <v>116.521537444088</v>
      </c>
      <c r="C438" s="116" t="n">
        <v>117.9916336722989</v>
      </c>
      <c r="D438" s="116" t="n">
        <v>115.3042572182688</v>
      </c>
      <c r="E438" s="116" t="n">
        <v>117.7013549804688</v>
      </c>
      <c r="F438" s="117" t="n">
        <v>4252100</v>
      </c>
      <c r="G438" s="118" t="n">
        <v>0.01501933802274236</v>
      </c>
      <c r="H438" s="119" t="n">
        <v>74.66706470123553</v>
      </c>
      <c r="I438" s="116" t="n">
        <v>113.9063581848145</v>
      </c>
      <c r="J438" s="116" t="n">
        <v>104.2397165679932</v>
      </c>
      <c r="K438" s="118" t="n">
        <v>0.201875195246531</v>
      </c>
      <c r="L438" s="118" t="n">
        <v>-0.0265758848085762</v>
      </c>
      <c r="M438" s="118" t="n">
        <v>-0.02657588480857642</v>
      </c>
      <c r="N438" t="n">
        <v>55.93650473367109</v>
      </c>
      <c r="O438" t="n">
        <v>-0.015022966494183</v>
      </c>
      <c r="P438" t="n">
        <v>96.00605477855943</v>
      </c>
      <c r="Q438" t="n">
        <v>88.32421125725203</v>
      </c>
    </row>
    <row r="439">
      <c r="A439" s="115" t="n">
        <v>45044</v>
      </c>
      <c r="B439" s="116" t="n">
        <v>117.186359734937</v>
      </c>
      <c r="C439" s="116" t="n">
        <v>118.9841830938918</v>
      </c>
      <c r="D439" s="116" t="n">
        <v>117.0084476759863</v>
      </c>
      <c r="E439" s="116" t="n">
        <v>118.6564559936523</v>
      </c>
      <c r="F439" s="117" t="n">
        <v>4421400</v>
      </c>
      <c r="G439" s="118" t="n">
        <v>0.008114613577236085</v>
      </c>
      <c r="H439" s="119" t="n">
        <v>75.27295907823253</v>
      </c>
      <c r="I439" s="116" t="n">
        <v>113.898913269043</v>
      </c>
      <c r="J439" s="116" t="n">
        <v>104.3451930236816</v>
      </c>
      <c r="K439" s="118" t="n">
        <v>0.2018450242039293</v>
      </c>
      <c r="L439" s="118" t="n">
        <v>-0.01533141446108421</v>
      </c>
      <c r="M439" s="118" t="n">
        <v>-0.01867692426703504</v>
      </c>
      <c r="N439" t="n">
        <v>58.33492327588461</v>
      </c>
      <c r="O439" t="n">
        <v>0.0374234993656184</v>
      </c>
      <c r="P439" t="n">
        <v>96.82548235462517</v>
      </c>
      <c r="Q439" t="n">
        <v>88.93352507624358</v>
      </c>
    </row>
    <row r="440">
      <c r="A440" s="115" t="n">
        <v>45047</v>
      </c>
      <c r="B440" s="116" t="n">
        <v>118.8437231334183</v>
      </c>
      <c r="C440" s="116" t="n">
        <v>120.4917242593585</v>
      </c>
      <c r="D440" s="116" t="n">
        <v>118.7875433875542</v>
      </c>
      <c r="E440" s="116" t="n">
        <v>119.7800903320312</v>
      </c>
      <c r="F440" s="117" t="n">
        <v>4112600</v>
      </c>
      <c r="G440" s="118" t="n">
        <v>0.009469643509654624</v>
      </c>
      <c r="H440" s="119" t="n">
        <v>75.98576716662022</v>
      </c>
      <c r="I440" s="116" t="n">
        <v>113.9718309020996</v>
      </c>
      <c r="J440" s="116" t="n">
        <v>104.4650589752197</v>
      </c>
      <c r="K440" s="118" t="n">
        <v>0.1917393043604861</v>
      </c>
      <c r="L440" s="118" t="n">
        <v>0</v>
      </c>
      <c r="M440" s="118" t="n">
        <v>-0.00938414457204606</v>
      </c>
      <c r="N440" t="n">
        <v>61.02284458538919</v>
      </c>
      <c r="O440" t="n">
        <v>0.1299362407377675</v>
      </c>
      <c r="P440" t="n">
        <v>96.72772244653487</v>
      </c>
      <c r="Q440" t="n">
        <v>88.83150127411884</v>
      </c>
    </row>
    <row r="441">
      <c r="A441" s="115" t="n">
        <v>45048</v>
      </c>
      <c r="B441" s="116" t="n">
        <v>119.0590855279583</v>
      </c>
      <c r="C441" s="116" t="n">
        <v>119.4617236915178</v>
      </c>
      <c r="D441" s="116" t="n">
        <v>117.205075412427</v>
      </c>
      <c r="E441" s="116" t="n">
        <v>119.1620864868164</v>
      </c>
      <c r="F441" s="117" t="n">
        <v>3831600</v>
      </c>
      <c r="G441" s="118" t="n">
        <v>-0.005159487219468017</v>
      </c>
      <c r="H441" s="119" t="n">
        <v>75.59371957206257</v>
      </c>
      <c r="I441" s="116" t="n">
        <v>114.0237982177734</v>
      </c>
      <c r="J441" s="116" t="n">
        <v>104.5749663162231</v>
      </c>
      <c r="K441" s="118" t="n">
        <v>0.1900614687152715</v>
      </c>
      <c r="L441" s="118" t="n">
        <v>-0.005159487219468017</v>
      </c>
      <c r="M441" s="118" t="n">
        <v>-0.01449521441752899</v>
      </c>
      <c r="N441" t="n">
        <v>58.77688574138504</v>
      </c>
      <c r="O441" t="n">
        <v>0.131268645546917</v>
      </c>
      <c r="P441" t="n">
        <v>95.64056535839752</v>
      </c>
      <c r="Q441" t="n">
        <v>88.05678562013905</v>
      </c>
    </row>
    <row r="442">
      <c r="A442" s="115" t="n">
        <v>45049</v>
      </c>
      <c r="B442" s="116" t="n">
        <v>117.5047195120504</v>
      </c>
      <c r="C442" s="116" t="n">
        <v>120.2108273289392</v>
      </c>
      <c r="D442" s="116" t="n">
        <v>115.800531470829</v>
      </c>
      <c r="E442" s="116" t="n">
        <v>118.675178527832</v>
      </c>
      <c r="F442" s="117" t="n">
        <v>4560100</v>
      </c>
      <c r="G442" s="118" t="n">
        <v>-0.004086097964038582</v>
      </c>
      <c r="H442" s="119" t="n">
        <v>75.28483622842505</v>
      </c>
      <c r="I442" s="116" t="n">
        <v>114.1358685302734</v>
      </c>
      <c r="J442" s="116" t="n">
        <v>104.6859662246704</v>
      </c>
      <c r="K442" s="118" t="n">
        <v>0.1835115129200758</v>
      </c>
      <c r="L442" s="118" t="n">
        <v>-0.009224503013283814</v>
      </c>
      <c r="M442" s="118" t="n">
        <v>-0.01852208351544793</v>
      </c>
      <c r="N442" t="n">
        <v>56.99696185288343</v>
      </c>
      <c r="O442" t="n">
        <v>0.08344818039244561</v>
      </c>
      <c r="P442" t="n">
        <v>94.98409069999654</v>
      </c>
      <c r="Q442" t="n">
        <v>87.4805024464367</v>
      </c>
    </row>
    <row r="443">
      <c r="A443" s="115" t="n">
        <v>45050</v>
      </c>
      <c r="B443" s="116" t="n">
        <v>116.9897198201623</v>
      </c>
      <c r="C443" s="116" t="n">
        <v>117.2238116192941</v>
      </c>
      <c r="D443" s="116" t="n">
        <v>115.0046187917153</v>
      </c>
      <c r="E443" s="116" t="n">
        <v>115.8005294799805</v>
      </c>
      <c r="F443" s="117" t="n">
        <v>6177100</v>
      </c>
      <c r="G443" s="118" t="n">
        <v>-0.02422283314431584</v>
      </c>
      <c r="H443" s="119" t="n">
        <v>73.46122420216678</v>
      </c>
      <c r="I443" s="116" t="n">
        <v>114.2128544616699</v>
      </c>
      <c r="J443" s="116" t="n">
        <v>104.7582281112671</v>
      </c>
      <c r="K443" s="118" t="n">
        <v>0.1864543948169722</v>
      </c>
      <c r="L443" s="118" t="n">
        <v>-0.03322389256026947</v>
      </c>
      <c r="M443" s="118" t="n">
        <v>-0.04229625932128389</v>
      </c>
      <c r="N443" t="n">
        <v>47.79465283841958</v>
      </c>
      <c r="O443" t="n">
        <v>-0.14524377697881</v>
      </c>
      <c r="P443" t="n">
        <v>94.31132519076978</v>
      </c>
      <c r="Q443" t="n">
        <v>87.17173063693086</v>
      </c>
    </row>
    <row r="444">
      <c r="A444" s="115" t="n">
        <v>45051</v>
      </c>
      <c r="B444" s="116" t="n">
        <v>117.9167227323653</v>
      </c>
      <c r="C444" s="116" t="n">
        <v>118.9467252318859</v>
      </c>
      <c r="D444" s="116" t="n">
        <v>117.2519028722755</v>
      </c>
      <c r="E444" s="116" t="n">
        <v>118.5347213745117</v>
      </c>
      <c r="F444" s="117" t="n">
        <v>4887800</v>
      </c>
      <c r="G444" s="118" t="n">
        <v>0.02361122100917457</v>
      </c>
      <c r="H444" s="119" t="n">
        <v>75.19573340240866</v>
      </c>
      <c r="I444" s="116" t="n">
        <v>114.343404083252</v>
      </c>
      <c r="J444" s="116" t="n">
        <v>104.8352503204346</v>
      </c>
      <c r="K444" s="118" t="n">
        <v>0.2006068688299014</v>
      </c>
      <c r="L444" s="118" t="n">
        <v>-0.01039712822112049</v>
      </c>
      <c r="M444" s="118" t="n">
        <v>-0.01968370463880553</v>
      </c>
      <c r="N444" t="n">
        <v>55.20302275886809</v>
      </c>
      <c r="O444" t="n">
        <v>-0.1170399056922471</v>
      </c>
      <c r="P444" t="n">
        <v>96.05725882490778</v>
      </c>
      <c r="Q444" t="n">
        <v>89.02450723000796</v>
      </c>
    </row>
    <row r="445">
      <c r="A445" s="115" t="n">
        <v>45054</v>
      </c>
      <c r="B445" s="116" t="n">
        <v>119.1620985420843</v>
      </c>
      <c r="C445" s="116" t="n">
        <v>119.5647367463775</v>
      </c>
      <c r="D445" s="116" t="n">
        <v>117.963549602025</v>
      </c>
      <c r="E445" s="116" t="n">
        <v>118.8062744140625</v>
      </c>
      <c r="F445" s="117" t="n">
        <v>3892600</v>
      </c>
      <c r="G445" s="118" t="n">
        <v>0.002290915576481645</v>
      </c>
      <c r="H445" s="119" t="n">
        <v>75.3680004793452</v>
      </c>
      <c r="I445" s="116" t="n">
        <v>114.5152389526367</v>
      </c>
      <c r="J445" s="116" t="n">
        <v>104.9112635040283</v>
      </c>
      <c r="K445" s="118" t="n">
        <v>0.1960367498468206</v>
      </c>
      <c r="L445" s="118" t="n">
        <v>-0.00813003158763137</v>
      </c>
      <c r="M445" s="118" t="n">
        <v>-0.01743788276788383</v>
      </c>
      <c r="N445" t="n">
        <v>55.87279091032964</v>
      </c>
      <c r="O445" t="n">
        <v>-0.08619030037136399</v>
      </c>
      <c r="P445" t="n">
        <v>96.08287565121762</v>
      </c>
      <c r="Q445" t="n">
        <v>89.24507444325623</v>
      </c>
    </row>
    <row r="446">
      <c r="A446" s="115" t="n">
        <v>45055</v>
      </c>
      <c r="B446" s="116" t="n">
        <v>117.2987070645211</v>
      </c>
      <c r="C446" s="116" t="n">
        <v>117.6638968171015</v>
      </c>
      <c r="D446" s="116" t="n">
        <v>116.2687046517726</v>
      </c>
      <c r="E446" s="116" t="n">
        <v>117.1395263671875</v>
      </c>
      <c r="F446" s="117" t="n">
        <v>4082100</v>
      </c>
      <c r="G446" s="118" t="n">
        <v>-0.01402912476714879</v>
      </c>
      <c r="H446" s="119" t="n">
        <v>74.31065339716993</v>
      </c>
      <c r="I446" s="116" t="n">
        <v>114.6445886230469</v>
      </c>
      <c r="J446" s="116" t="n">
        <v>104.9905452728271</v>
      </c>
      <c r="K446" s="118" t="n">
        <v>0.2007128827466556</v>
      </c>
      <c r="L446" s="118" t="n">
        <v>-0.02204509912727648</v>
      </c>
      <c r="M446" s="118" t="n">
        <v>-0.03122236930200706</v>
      </c>
      <c r="N446" t="n">
        <v>50.84766691246086</v>
      </c>
      <c r="O446" t="n">
        <v>-0.1788009894835287</v>
      </c>
      <c r="P446" t="n">
        <v>95.6615117953975</v>
      </c>
      <c r="Q446" t="n">
        <v>88.67988435416436</v>
      </c>
    </row>
    <row r="447">
      <c r="A447" s="115" t="n">
        <v>45056</v>
      </c>
      <c r="B447" s="116" t="n">
        <v>118.2538184478451</v>
      </c>
      <c r="C447" s="116" t="n">
        <v>118.4129991625588</v>
      </c>
      <c r="D447" s="116" t="n">
        <v>114.3959828847208</v>
      </c>
      <c r="E447" s="116" t="n">
        <v>115.6507186889648</v>
      </c>
      <c r="F447" s="117" t="n">
        <v>5052600</v>
      </c>
      <c r="G447" s="118" t="n">
        <v>-0.01270969521898024</v>
      </c>
      <c r="H447" s="119" t="n">
        <v>73.36618764096863</v>
      </c>
      <c r="I447" s="116" t="n">
        <v>114.7393069458008</v>
      </c>
      <c r="J447" s="116" t="n">
        <v>105.0616404342651</v>
      </c>
      <c r="K447" s="118" t="n">
        <v>0.2061191296378515</v>
      </c>
      <c r="L447" s="118" t="n">
        <v>-0.03447460785527667</v>
      </c>
      <c r="M447" s="118" t="n">
        <v>-0.04353523772314438</v>
      </c>
      <c r="N447" t="n">
        <v>46.79879175195003</v>
      </c>
      <c r="O447" t="n">
        <v>-0.3321761317187865</v>
      </c>
      <c r="P447" t="n">
        <v>96.10847767439179</v>
      </c>
      <c r="Q447" t="n">
        <v>89.64485412465153</v>
      </c>
    </row>
    <row r="448">
      <c r="A448" s="115" t="n">
        <v>45057</v>
      </c>
      <c r="B448" s="116" t="n">
        <v>115.5945223995876</v>
      </c>
      <c r="C448" s="116" t="n">
        <v>115.9784363621249</v>
      </c>
      <c r="D448" s="116" t="n">
        <v>114.1431575960328</v>
      </c>
      <c r="E448" s="116" t="n">
        <v>114.4427947998047</v>
      </c>
      <c r="F448" s="117" t="n">
        <v>5923100</v>
      </c>
      <c r="G448" s="118" t="n">
        <v>-0.01044458610247623</v>
      </c>
      <c r="H448" s="119" t="n">
        <v>72.5999081771421</v>
      </c>
      <c r="I448" s="116" t="n">
        <v>114.8137882995605</v>
      </c>
      <c r="J448" s="116" t="n">
        <v>105.1456308746338</v>
      </c>
      <c r="K448" s="118" t="n">
        <v>0.1912546742691962</v>
      </c>
      <c r="L448" s="118" t="n">
        <v>-0.04455912094765946</v>
      </c>
      <c r="M448" s="118" t="n">
        <v>-0.05352511628672951</v>
      </c>
      <c r="N448" t="n">
        <v>43.75459526458192</v>
      </c>
      <c r="O448" t="n">
        <v>-0.4969146337534119</v>
      </c>
      <c r="P448" t="n">
        <v>95.94087657212069</v>
      </c>
      <c r="Q448" t="n">
        <v>89.93709775245024</v>
      </c>
    </row>
    <row r="449">
      <c r="A449" s="115" t="n">
        <v>45058</v>
      </c>
      <c r="B449" s="116" t="n">
        <v>113.2910800885241</v>
      </c>
      <c r="C449" s="116" t="n">
        <v>113.4877163685271</v>
      </c>
      <c r="D449" s="116" t="n">
        <v>111.4558009979132</v>
      </c>
      <c r="E449" s="116" t="n">
        <v>112.5607147216797</v>
      </c>
      <c r="F449" s="117" t="n">
        <v>6574200</v>
      </c>
      <c r="G449" s="118" t="n">
        <v>-0.0164455969588766</v>
      </c>
      <c r="H449" s="119" t="n">
        <v>71.40595934800938</v>
      </c>
      <c r="I449" s="116" t="n">
        <v>114.8319538879394</v>
      </c>
      <c r="J449" s="116" t="n">
        <v>105.2078660964966</v>
      </c>
      <c r="K449" s="118" t="n">
        <v>0.198301938391273</v>
      </c>
      <c r="L449" s="118" t="n">
        <v>-0.06027191656258901</v>
      </c>
      <c r="M449" s="118" t="n">
        <v>-0.06909046075597747</v>
      </c>
      <c r="N449" t="n">
        <v>39.44878505788429</v>
      </c>
      <c r="O449" t="n">
        <v>-0.7020301091334256</v>
      </c>
      <c r="P449" t="n">
        <v>95.81515354071384</v>
      </c>
      <c r="Q449" t="n">
        <v>89.61453245520229</v>
      </c>
    </row>
    <row r="450">
      <c r="A450" s="115" t="n">
        <v>45061</v>
      </c>
      <c r="B450" s="116" t="n">
        <v>112.1955140887407</v>
      </c>
      <c r="C450" s="116" t="n">
        <v>112.3546947931935</v>
      </c>
      <c r="D450" s="116" t="n">
        <v>110.50069179611</v>
      </c>
      <c r="E450" s="116" t="n">
        <v>112.2048797607422</v>
      </c>
      <c r="F450" s="117" t="n">
        <v>5518200</v>
      </c>
      <c r="G450" s="118" t="n">
        <v>-0.003161271335361926</v>
      </c>
      <c r="H450" s="119" t="n">
        <v>71.1802257355485</v>
      </c>
      <c r="I450" s="116" t="n">
        <v>114.811166229248</v>
      </c>
      <c r="J450" s="116" t="n">
        <v>105.248041267395</v>
      </c>
      <c r="K450" s="118" t="n">
        <v>0.1977065845444995</v>
      </c>
      <c r="L450" s="118" t="n">
        <v>-0.06324265201579415</v>
      </c>
      <c r="M450" s="118" t="n">
        <v>-0.07203331839820459</v>
      </c>
      <c r="N450" t="n">
        <v>38.67388758664733</v>
      </c>
      <c r="O450" t="n">
        <v>-0.8226991306008764</v>
      </c>
      <c r="P450" t="n">
        <v>96.14573716692104</v>
      </c>
      <c r="Q450" t="n">
        <v>90.09979061159851</v>
      </c>
    </row>
    <row r="451">
      <c r="A451" s="115" t="n">
        <v>45062</v>
      </c>
      <c r="B451" s="116" t="n">
        <v>110.0231455963926</v>
      </c>
      <c r="C451" s="116" t="n">
        <v>110.3415070141456</v>
      </c>
      <c r="D451" s="116" t="n">
        <v>108.7309614369422</v>
      </c>
      <c r="E451" s="116" t="n">
        <v>109.0680541992188</v>
      </c>
      <c r="F451" s="117" t="n">
        <v>8306400</v>
      </c>
      <c r="G451" s="118" t="n">
        <v>-0.02795623121037327</v>
      </c>
      <c r="H451" s="119" t="n">
        <v>69.19029488727894</v>
      </c>
      <c r="I451" s="116" t="n">
        <v>114.7420625305176</v>
      </c>
      <c r="J451" s="116" t="n">
        <v>105.2600482940674</v>
      </c>
      <c r="K451" s="118" t="n">
        <v>0.216929199186506</v>
      </c>
      <c r="L451" s="118" t="n">
        <v>-0.08943085702405684</v>
      </c>
      <c r="M451" s="118" t="n">
        <v>-0.0979757695045872</v>
      </c>
      <c r="N451" t="n">
        <v>32.5954256183542</v>
      </c>
      <c r="O451" t="n">
        <v>-1.059714306748897</v>
      </c>
      <c r="P451" t="n">
        <v>95.5032218654748</v>
      </c>
      <c r="Q451" t="n">
        <v>90.20179726830655</v>
      </c>
    </row>
    <row r="452">
      <c r="A452" s="115" t="n">
        <v>45063</v>
      </c>
      <c r="B452" s="116" t="n">
        <v>108.9744211718465</v>
      </c>
      <c r="C452" s="116" t="n">
        <v>109.6766966298955</v>
      </c>
      <c r="D452" s="116" t="n">
        <v>107.9163287201955</v>
      </c>
      <c r="E452" s="116" t="n">
        <v>109.536247253418</v>
      </c>
      <c r="F452" s="117" t="n">
        <v>7765400</v>
      </c>
      <c r="G452" s="118" t="n">
        <v>0.004292668991270787</v>
      </c>
      <c r="H452" s="119" t="n">
        <v>69.48730592063845</v>
      </c>
      <c r="I452" s="116" t="n">
        <v>114.6931842041016</v>
      </c>
      <c r="J452" s="116" t="n">
        <v>105.2772737884521</v>
      </c>
      <c r="K452" s="118" t="n">
        <v>0.2188633262781723</v>
      </c>
      <c r="L452" s="118" t="n">
        <v>-0.08552208509959591</v>
      </c>
      <c r="M452" s="118" t="n">
        <v>-0.09410367806096476</v>
      </c>
      <c r="N452" t="n">
        <v>34.25634666617526</v>
      </c>
      <c r="O452" t="n">
        <v>-1.124749102130565</v>
      </c>
      <c r="P452" t="n">
        <v>96.66254424009611</v>
      </c>
      <c r="Q452" t="n">
        <v>91.29360025889585</v>
      </c>
    </row>
    <row r="453">
      <c r="A453" s="115" t="n">
        <v>45064</v>
      </c>
      <c r="B453" s="116" t="n">
        <v>109.9575906763011</v>
      </c>
      <c r="C453" s="116" t="n">
        <v>111.5681432582419</v>
      </c>
      <c r="D453" s="116" t="n">
        <v>109.4144960346858</v>
      </c>
      <c r="E453" s="116" t="n">
        <v>111.3059616088867</v>
      </c>
      <c r="F453" s="117" t="n">
        <v>5970500</v>
      </c>
      <c r="G453" s="118" t="n">
        <v>0.01615642675227336</v>
      </c>
      <c r="H453" s="119" t="n">
        <v>70.60997248895805</v>
      </c>
      <c r="I453" s="116" t="n">
        <v>114.6746441650391</v>
      </c>
      <c r="J453" s="116" t="n">
        <v>105.315089302063</v>
      </c>
      <c r="K453" s="118" t="n">
        <v>0.2281693131476979</v>
      </c>
      <c r="L453" s="118" t="n">
        <v>-0.07074738965093585</v>
      </c>
      <c r="M453" s="118" t="n">
        <v>-0.07946763049040284</v>
      </c>
      <c r="N453" t="n">
        <v>40.24960865363346</v>
      </c>
      <c r="O453" t="n">
        <v>-0.9929571156496647</v>
      </c>
      <c r="P453" t="n">
        <v>97.59369108120688</v>
      </c>
      <c r="Q453" t="n">
        <v>92.9892391078383</v>
      </c>
    </row>
    <row r="454">
      <c r="A454" s="115" t="n">
        <v>45065</v>
      </c>
      <c r="B454" s="116" t="n">
        <v>107.270234158027</v>
      </c>
      <c r="C454" s="116" t="n">
        <v>108.1410560210619</v>
      </c>
      <c r="D454" s="116" t="n">
        <v>105.9031387756988</v>
      </c>
      <c r="E454" s="116" t="n">
        <v>107.4575119018555</v>
      </c>
      <c r="F454" s="117" t="n">
        <v>11674300</v>
      </c>
      <c r="G454" s="118" t="n">
        <v>-0.03457541403356412</v>
      </c>
      <c r="H454" s="119" t="n">
        <v>68.16860345525374</v>
      </c>
      <c r="I454" s="116" t="n">
        <v>114.6164024353027</v>
      </c>
      <c r="J454" s="116" t="n">
        <v>105.3220138549805</v>
      </c>
      <c r="K454" s="118" t="n">
        <v>0.2513195431500446</v>
      </c>
      <c r="L454" s="118" t="n">
        <v>-0.1028766833955251</v>
      </c>
      <c r="M454" s="118" t="n">
        <v>-0.111295418297495</v>
      </c>
      <c r="N454" t="n">
        <v>33.16848216873987</v>
      </c>
      <c r="O454" t="n">
        <v>-1.100981624464969</v>
      </c>
      <c r="P454" t="n">
        <v>97.45169940367779</v>
      </c>
      <c r="Q454" t="n">
        <v>92.77970497024204</v>
      </c>
    </row>
    <row r="455">
      <c r="A455" s="115" t="n">
        <v>45068</v>
      </c>
      <c r="B455" s="116" t="n">
        <v>105.6690441899135</v>
      </c>
      <c r="C455" s="116" t="n">
        <v>105.6690441899135</v>
      </c>
      <c r="D455" s="116" t="n">
        <v>103.0191231213561</v>
      </c>
      <c r="E455" s="116" t="n">
        <v>103.1689453125</v>
      </c>
      <c r="F455" s="117" t="n">
        <v>12710300</v>
      </c>
      <c r="G455" s="118" t="n">
        <v>-0.03990941641448353</v>
      </c>
      <c r="H455" s="119" t="n">
        <v>65.44803427356423</v>
      </c>
      <c r="I455" s="116" t="n">
        <v>114.4795059204102</v>
      </c>
      <c r="J455" s="116" t="n">
        <v>105.3065674209595</v>
      </c>
      <c r="K455" s="118" t="n">
        <v>0.2727182819605276</v>
      </c>
      <c r="L455" s="118" t="n">
        <v>-0.1386803514130355</v>
      </c>
      <c r="M455" s="118" t="n">
        <v>-0.1467630995181197</v>
      </c>
      <c r="N455" t="n">
        <v>27.38637357736341</v>
      </c>
      <c r="O455" t="n">
        <v>-1.379233514669014</v>
      </c>
      <c r="P455" t="n">
        <v>97.49127558694238</v>
      </c>
      <c r="Q455" t="n">
        <v>93.09126290996304</v>
      </c>
    </row>
    <row r="456">
      <c r="A456" s="115" t="n">
        <v>45069</v>
      </c>
      <c r="B456" s="116" t="n">
        <v>102.7850261405636</v>
      </c>
      <c r="C456" s="116" t="n">
        <v>103.9929407062802</v>
      </c>
      <c r="D456" s="116" t="n">
        <v>101.3055713688955</v>
      </c>
      <c r="E456" s="116" t="n">
        <v>101.858024597168</v>
      </c>
      <c r="F456" s="117" t="n">
        <v>11790400</v>
      </c>
      <c r="G456" s="118" t="n">
        <v>-0.01270654373136448</v>
      </c>
      <c r="H456" s="119" t="n">
        <v>64.61641596393534</v>
      </c>
      <c r="I456" s="116" t="n">
        <v>114.3281886291504</v>
      </c>
      <c r="J456" s="116" t="n">
        <v>105.2873973464966</v>
      </c>
      <c r="K456" s="118" t="n">
        <v>0.2698643804831283</v>
      </c>
      <c r="L456" s="118" t="n">
        <v>-0.1496247471944894</v>
      </c>
      <c r="M456" s="118" t="n">
        <v>-0.1576047915073066</v>
      </c>
      <c r="N456" t="n">
        <v>25.90006025071291</v>
      </c>
      <c r="O456" t="n">
        <v>-1.55642425027452</v>
      </c>
      <c r="P456" t="n">
        <v>96.39715362346334</v>
      </c>
      <c r="Q456" t="n">
        <v>91.91121245957436</v>
      </c>
    </row>
    <row r="457">
      <c r="A457" s="115" t="n">
        <v>45070</v>
      </c>
      <c r="B457" s="116" t="n">
        <v>102.0640433028902</v>
      </c>
      <c r="C457" s="116" t="n">
        <v>102.1576786110821</v>
      </c>
      <c r="D457" s="116" t="n">
        <v>100.3785791797714</v>
      </c>
      <c r="E457" s="116" t="n">
        <v>101.3992233276367</v>
      </c>
      <c r="F457" s="117" t="n">
        <v>8503200</v>
      </c>
      <c r="G457" s="118" t="n">
        <v>-0.004504321297666425</v>
      </c>
      <c r="H457" s="119" t="n">
        <v>64.32536286533011</v>
      </c>
      <c r="I457" s="116" t="n">
        <v>114.1276191711426</v>
      </c>
      <c r="J457" s="116" t="n">
        <v>105.2653299713135</v>
      </c>
      <c r="K457" s="118" t="n">
        <v>0.2699722338143942</v>
      </c>
      <c r="L457" s="118" t="n">
        <v>-0.1534551105567098</v>
      </c>
      <c r="M457" s="118" t="n">
        <v>-0.1613992101859724</v>
      </c>
      <c r="N457" t="n">
        <v>25.38088325238641</v>
      </c>
      <c r="O457" t="n">
        <v>-1.603055502880093</v>
      </c>
      <c r="P457" t="n">
        <v>95.69875648479105</v>
      </c>
      <c r="Q457" t="n">
        <v>91.43973064550354</v>
      </c>
    </row>
    <row r="458">
      <c r="A458" s="115" t="n">
        <v>45071</v>
      </c>
      <c r="B458" s="116" t="n">
        <v>101.4553819401171</v>
      </c>
      <c r="C458" s="116" t="n">
        <v>102.035932160184</v>
      </c>
      <c r="D458" s="116" t="n">
        <v>100.584560181974</v>
      </c>
      <c r="E458" s="116" t="n">
        <v>100.6407470703125</v>
      </c>
      <c r="F458" s="117" t="n">
        <v>6729800</v>
      </c>
      <c r="G458" s="118" t="n">
        <v>-0.007480099279197239</v>
      </c>
      <c r="H458" s="119" t="n">
        <v>63.84420276492705</v>
      </c>
      <c r="I458" s="116" t="n">
        <v>113.9274240112305</v>
      </c>
      <c r="J458" s="116" t="n">
        <v>105.2575232696533</v>
      </c>
      <c r="K458" s="118" t="n">
        <v>0.2576656555477611</v>
      </c>
      <c r="L458" s="118" t="n">
        <v>-0.1597873503740427</v>
      </c>
      <c r="M458" s="118" t="n">
        <v>-0.1676720273493945</v>
      </c>
      <c r="N458" t="n">
        <v>24.50631298689751</v>
      </c>
      <c r="O458" t="n">
        <v>-1.5808809834524</v>
      </c>
      <c r="P458" t="n">
        <v>96.52751743790871</v>
      </c>
      <c r="Q458" t="n">
        <v>93.66474280803352</v>
      </c>
    </row>
    <row r="459">
      <c r="A459" s="115" t="n">
        <v>45072</v>
      </c>
      <c r="B459" s="116" t="n">
        <v>100.1912968274394</v>
      </c>
      <c r="C459" s="116" t="n">
        <v>101.5490264969741</v>
      </c>
      <c r="D459" s="116" t="n">
        <v>100.1912968274394</v>
      </c>
      <c r="E459" s="116" t="n">
        <v>100.6688461303711</v>
      </c>
      <c r="F459" s="117" t="n">
        <v>7911200</v>
      </c>
      <c r="G459" s="118" t="n">
        <v>0.0002792016243575723</v>
      </c>
      <c r="H459" s="119" t="n">
        <v>63.86202817004482</v>
      </c>
      <c r="I459" s="116" t="n">
        <v>113.6813465881348</v>
      </c>
      <c r="J459" s="116" t="n">
        <v>105.2357950592041</v>
      </c>
      <c r="K459" s="118" t="n">
        <v>0.2527525065872982</v>
      </c>
      <c r="L459" s="118" t="n">
        <v>-0.1595527616374615</v>
      </c>
      <c r="M459" s="118" t="n">
        <v>-0.1674396400274322</v>
      </c>
      <c r="N459" t="n">
        <v>24.60995514875931</v>
      </c>
      <c r="O459" t="n">
        <v>-1.462942217341023</v>
      </c>
      <c r="P459" t="n">
        <v>97.77761264057511</v>
      </c>
      <c r="Q459" t="n">
        <v>96.0579000722251</v>
      </c>
    </row>
    <row r="460">
      <c r="A460" s="115" t="n">
        <v>45076</v>
      </c>
      <c r="B460" s="116" t="n">
        <v>101.5022037898127</v>
      </c>
      <c r="C460" s="116" t="n">
        <v>101.9516560358376</v>
      </c>
      <c r="D460" s="116" t="n">
        <v>99.50773712334396</v>
      </c>
      <c r="E460" s="116" t="n">
        <v>99.74182891845703</v>
      </c>
      <c r="F460" s="117" t="n">
        <v>9335200</v>
      </c>
      <c r="G460" s="118" t="n">
        <v>-0.00920858088224763</v>
      </c>
      <c r="H460" s="119" t="n">
        <v>63.27394951833659</v>
      </c>
      <c r="I460" s="116" t="n">
        <v>113.4215980529785</v>
      </c>
      <c r="J460" s="116" t="n">
        <v>105.2049766159058</v>
      </c>
      <c r="K460" s="118" t="n">
        <v>0.2441149460120684</v>
      </c>
      <c r="L460" s="118" t="n">
        <v>-0.1672920880091845</v>
      </c>
      <c r="M460" s="118" t="n">
        <v>-0.1751063394415928</v>
      </c>
      <c r="N460" t="n">
        <v>23.46540564390014</v>
      </c>
      <c r="O460" t="n">
        <v>-1.348781769589595</v>
      </c>
      <c r="P460" t="n">
        <v>97.81484992840085</v>
      </c>
      <c r="Q460" t="n">
        <v>96.49353081995815</v>
      </c>
    </row>
    <row r="461">
      <c r="A461" s="115" t="n">
        <v>45077</v>
      </c>
      <c r="B461" s="116" t="n">
        <v>98.97401608284396</v>
      </c>
      <c r="C461" s="116" t="n">
        <v>99.41410983610685</v>
      </c>
      <c r="D461" s="116" t="n">
        <v>98.15938114238436</v>
      </c>
      <c r="E461" s="116" t="n">
        <v>98.56201934814453</v>
      </c>
      <c r="F461" s="117" t="n">
        <v>21465200</v>
      </c>
      <c r="G461" s="118" t="n">
        <v>-0.0118286338149769</v>
      </c>
      <c r="H461" s="119" t="n">
        <v>62.52550513945685</v>
      </c>
      <c r="I461" s="116" t="n">
        <v>113.1230842590332</v>
      </c>
      <c r="J461" s="116" t="n">
        <v>105.1591164779663</v>
      </c>
      <c r="K461" s="118" t="n">
        <v>0.2438716505884035</v>
      </c>
      <c r="L461" s="118" t="n">
        <v>-0.177141884974958</v>
      </c>
      <c r="M461" s="118" t="n">
        <v>-0.184863704488634</v>
      </c>
      <c r="N461" t="n">
        <v>22.05928071660813</v>
      </c>
      <c r="O461" t="n">
        <v>-1.256032449160889</v>
      </c>
      <c r="P461" t="n">
        <v>97.27244823361944</v>
      </c>
      <c r="Q461" t="n">
        <v>95.9448689125734</v>
      </c>
    </row>
    <row r="462">
      <c r="A462" s="115" t="n">
        <v>45078</v>
      </c>
      <c r="B462" s="116" t="n">
        <v>97.55074093190737</v>
      </c>
      <c r="C462" s="116" t="n">
        <v>97.94401346454936</v>
      </c>
      <c r="D462" s="116" t="n">
        <v>96.352191988285</v>
      </c>
      <c r="E462" s="116" t="n">
        <v>97.03573608398438</v>
      </c>
      <c r="F462" s="117" t="n">
        <v>12025200</v>
      </c>
      <c r="G462" s="118" t="n">
        <v>-0.01548551129790632</v>
      </c>
      <c r="H462" s="119" t="n">
        <v>61.5572657232125</v>
      </c>
      <c r="I462" s="116" t="n">
        <v>112.7114575195313</v>
      </c>
      <c r="J462" s="116" t="n">
        <v>105.1044647598267</v>
      </c>
      <c r="K462" s="118" t="n">
        <v>0.2439763520161319</v>
      </c>
      <c r="L462" s="118" t="n">
        <v>-0.189884263611752</v>
      </c>
      <c r="M462" s="118" t="n">
        <v>-0.1974865068021088</v>
      </c>
      <c r="N462" t="n">
        <v>20.35957960607779</v>
      </c>
      <c r="O462" t="n">
        <v>-1.200813670868187</v>
      </c>
      <c r="P462" t="n">
        <v>98.19663019938852</v>
      </c>
      <c r="Q462" t="n">
        <v>97.05323437570325</v>
      </c>
    </row>
    <row r="463">
      <c r="A463" s="115" t="n">
        <v>45079</v>
      </c>
      <c r="B463" s="116" t="n">
        <v>101.1129416227867</v>
      </c>
      <c r="C463" s="116" t="n">
        <v>101.8551075476411</v>
      </c>
      <c r="D463" s="116" t="n">
        <v>99.70376744918647</v>
      </c>
      <c r="E463" s="116" t="n">
        <v>101.2538604736328</v>
      </c>
      <c r="F463" s="117" t="n">
        <v>11838200</v>
      </c>
      <c r="G463" s="118" t="n">
        <v>0.04346980359893027</v>
      </c>
      <c r="H463" s="119" t="n">
        <v>64.2331479742877</v>
      </c>
      <c r="I463" s="116" t="n">
        <v>112.4986169433594</v>
      </c>
      <c r="J463" s="116" t="n">
        <v>105.0628284072876</v>
      </c>
      <c r="K463" s="118" t="n">
        <v>0.3025658847662387</v>
      </c>
      <c r="L463" s="118" t="n">
        <v>-0.1546686916585521</v>
      </c>
      <c r="M463" s="118" t="n">
        <v>-0.162601402867305</v>
      </c>
      <c r="N463" t="n">
        <v>35.21610334600071</v>
      </c>
      <c r="O463" t="n">
        <v>-0.8026813951638254</v>
      </c>
      <c r="P463" t="n">
        <v>99.61667280133273</v>
      </c>
      <c r="Q463" t="n">
        <v>97.78109160581833</v>
      </c>
    </row>
    <row r="464">
      <c r="A464" s="115" t="n">
        <v>45082</v>
      </c>
      <c r="B464" s="116" t="n">
        <v>101.3478029084509</v>
      </c>
      <c r="C464" s="116" t="n">
        <v>101.3478029084509</v>
      </c>
      <c r="D464" s="116" t="n">
        <v>98.81129228988765</v>
      </c>
      <c r="E464" s="116" t="n">
        <v>98.830078125</v>
      </c>
      <c r="F464" s="117" t="n">
        <v>7434000</v>
      </c>
      <c r="G464" s="118" t="n">
        <v>-0.02393767839858296</v>
      </c>
      <c r="H464" s="119" t="n">
        <v>62.69555553555062</v>
      </c>
      <c r="I464" s="116" t="n">
        <v>112.2097718811035</v>
      </c>
      <c r="J464" s="116" t="n">
        <v>105.0138069152832</v>
      </c>
      <c r="K464" s="118" t="n">
        <v>0.2864131402638306</v>
      </c>
      <c r="L464" s="118" t="n">
        <v>-0.1749039606578831</v>
      </c>
      <c r="M464" s="118" t="n">
        <v>-0.1826467811768919</v>
      </c>
      <c r="N464" t="n">
        <v>31.57159386810365</v>
      </c>
      <c r="O464" t="n">
        <v>-0.6325298324616213</v>
      </c>
      <c r="P464" t="n">
        <v>99.42577896505497</v>
      </c>
      <c r="Q464" t="n">
        <v>97.85003332640377</v>
      </c>
    </row>
    <row r="465">
      <c r="A465" s="115" t="n">
        <v>45083</v>
      </c>
      <c r="B465" s="116" t="n">
        <v>99.10253570757418</v>
      </c>
      <c r="C465" s="116" t="n">
        <v>100.2862442034133</v>
      </c>
      <c r="D465" s="116" t="n">
        <v>98.83009446510309</v>
      </c>
      <c r="E465" s="116" t="n">
        <v>99.76015472412109</v>
      </c>
      <c r="F465" s="117" t="n">
        <v>7896300</v>
      </c>
      <c r="G465" s="118" t="n">
        <v>0.009410865768463061</v>
      </c>
      <c r="H465" s="119" t="n">
        <v>63.2855749929749</v>
      </c>
      <c r="I465" s="116" t="n">
        <v>111.9443974304199</v>
      </c>
      <c r="J465" s="116" t="n">
        <v>104.974216003418</v>
      </c>
      <c r="K465" s="118" t="n">
        <v>0.2911765915626596</v>
      </c>
      <c r="L465" s="118" t="n">
        <v>-0.1671390925855439</v>
      </c>
      <c r="M465" s="118" t="n">
        <v>-0.1749547797491264</v>
      </c>
      <c r="N465" t="n">
        <v>34.37804033495877</v>
      </c>
      <c r="O465" t="n">
        <v>-0.3987146837723743</v>
      </c>
      <c r="P465" t="n">
        <v>99.6422748245069</v>
      </c>
      <c r="Q465" t="n">
        <v>97.83348799927994</v>
      </c>
    </row>
    <row r="466">
      <c r="A466" s="115" t="n">
        <v>45084</v>
      </c>
      <c r="B466" s="116" t="n">
        <v>99.61921898996732</v>
      </c>
      <c r="C466" s="116" t="n">
        <v>101.6860048808764</v>
      </c>
      <c r="D466" s="116" t="n">
        <v>99.03675775974403</v>
      </c>
      <c r="E466" s="116" t="n">
        <v>100.6056365966797</v>
      </c>
      <c r="F466" s="117" t="n">
        <v>11123900</v>
      </c>
      <c r="G466" s="118" t="n">
        <v>0.008475145962801633</v>
      </c>
      <c r="H466" s="119" t="n">
        <v>63.82192947838019</v>
      </c>
      <c r="I466" s="116" t="n">
        <v>111.7502418518066</v>
      </c>
      <c r="J466" s="116" t="n">
        <v>104.9520789337158</v>
      </c>
      <c r="K466" s="118" t="n">
        <v>0.296458146656107</v>
      </c>
      <c r="L466" s="118" t="n">
        <v>-0.160080474828495</v>
      </c>
      <c r="M466" s="118" t="n">
        <v>-0.1679624010815886</v>
      </c>
      <c r="N466" t="n">
        <v>36.91108957145813</v>
      </c>
      <c r="O466" t="n">
        <v>-0.1417432956150537</v>
      </c>
      <c r="P466" t="n">
        <v>99.29773184134494</v>
      </c>
      <c r="Q466" t="n">
        <v>96.17370021667526</v>
      </c>
    </row>
    <row r="467">
      <c r="A467" s="115" t="n">
        <v>45085</v>
      </c>
      <c r="B467" s="116" t="n">
        <v>100.6714013538204</v>
      </c>
      <c r="C467" s="116" t="n">
        <v>101.0095965444883</v>
      </c>
      <c r="D467" s="116" t="n">
        <v>99.27161658435836</v>
      </c>
      <c r="E467" s="116" t="n">
        <v>99.76952362060547</v>
      </c>
      <c r="F467" s="117" t="n">
        <v>9137600</v>
      </c>
      <c r="G467" s="118" t="n">
        <v>-0.008310796535447973</v>
      </c>
      <c r="H467" s="119" t="n">
        <v>63.29151840798566</v>
      </c>
      <c r="I467" s="116" t="n">
        <v>111.5382403564453</v>
      </c>
      <c r="J467" s="116" t="n">
        <v>104.9388486862183</v>
      </c>
      <c r="K467" s="118" t="n">
        <v>0.2958263825762859</v>
      </c>
      <c r="L467" s="118" t="n">
        <v>-0.1670608751083456</v>
      </c>
      <c r="M467" s="118" t="n">
        <v>-0.1748772962760421</v>
      </c>
      <c r="N467" t="n">
        <v>35.45361719135714</v>
      </c>
      <c r="O467" t="n">
        <v>0.009278716952511701</v>
      </c>
      <c r="P467" t="n">
        <v>99.89834686722341</v>
      </c>
      <c r="Q467" t="n">
        <v>97.36755272751438</v>
      </c>
    </row>
    <row r="468">
      <c r="A468" s="115" t="n">
        <v>45086</v>
      </c>
      <c r="B468" s="116" t="n">
        <v>99.49708672487185</v>
      </c>
      <c r="C468" s="116" t="n">
        <v>99.84467840639074</v>
      </c>
      <c r="D468" s="116" t="n">
        <v>98.97099020113448</v>
      </c>
      <c r="E468" s="116" t="n">
        <v>99.45011138916016</v>
      </c>
      <c r="F468" s="117" t="n">
        <v>5795200</v>
      </c>
      <c r="G468" s="118" t="n">
        <v>-0.003201501018085917</v>
      </c>
      <c r="H468" s="119" t="n">
        <v>63.0888905473663</v>
      </c>
      <c r="I468" s="116" t="n">
        <v>111.2707849121094</v>
      </c>
      <c r="J468" s="116" t="n">
        <v>104.9224435043335</v>
      </c>
      <c r="K468" s="118" t="n">
        <v>0.2958878841472414</v>
      </c>
      <c r="L468" s="118" t="n">
        <v>-0.1697275305646896</v>
      </c>
      <c r="M468" s="118" t="n">
        <v>-0.1775189274520601</v>
      </c>
      <c r="N468" t="n">
        <v>34.8868862295782</v>
      </c>
      <c r="O468" t="n">
        <v>0.1189303763723077</v>
      </c>
      <c r="P468" t="n">
        <v>100.0775980372818</v>
      </c>
      <c r="Q468" t="n">
        <v>97.73976257884219</v>
      </c>
    </row>
    <row r="469">
      <c r="A469" s="115" t="n">
        <v>45089</v>
      </c>
      <c r="B469" s="116" t="n">
        <v>99.85407799260483</v>
      </c>
      <c r="C469" s="116" t="n">
        <v>100.3801673651689</v>
      </c>
      <c r="D469" s="116" t="n">
        <v>98.26640620656367</v>
      </c>
      <c r="E469" s="116" t="n">
        <v>100.3613815307617</v>
      </c>
      <c r="F469" s="117" t="n">
        <v>7964600</v>
      </c>
      <c r="G469" s="118" t="n">
        <v>0.009163088194397817</v>
      </c>
      <c r="H469" s="119" t="n">
        <v>63.66697961553852</v>
      </c>
      <c r="I469" s="116" t="n">
        <v>111.0288586425781</v>
      </c>
      <c r="J469" s="116" t="n">
        <v>104.9072068405151</v>
      </c>
      <c r="K469" s="118" t="n">
        <v>0.2988006011397431</v>
      </c>
      <c r="L469" s="118" t="n">
        <v>-0.1621196707018735</v>
      </c>
      <c r="M469" s="118" t="n">
        <v>-0.1699824608460804</v>
      </c>
      <c r="N469" t="n">
        <v>37.93508199700788</v>
      </c>
      <c r="O469" t="n">
        <v>0.2751719863029987</v>
      </c>
      <c r="P469" t="n">
        <v>100.9854891522251</v>
      </c>
      <c r="Q469" t="n">
        <v>99.39126055246825</v>
      </c>
    </row>
    <row r="470">
      <c r="A470" s="115" t="n">
        <v>45090</v>
      </c>
      <c r="B470" s="116" t="n">
        <v>100.6526173664146</v>
      </c>
      <c r="C470" s="116" t="n">
        <v>100.9720339187496</v>
      </c>
      <c r="D470" s="116" t="n">
        <v>99.85408673672327</v>
      </c>
      <c r="E470" s="116" t="n">
        <v>100.3144149780273</v>
      </c>
      <c r="F470" s="117" t="n">
        <v>8460500</v>
      </c>
      <c r="G470" s="118" t="n">
        <v>-0.0004679743544580006</v>
      </c>
      <c r="H470" s="119" t="n">
        <v>63.63718510185264</v>
      </c>
      <c r="I470" s="116" t="n">
        <v>110.7384254455566</v>
      </c>
      <c r="J470" s="116" t="n">
        <v>104.8833353042603</v>
      </c>
      <c r="K470" s="118" t="n">
        <v>0.2992389069207463</v>
      </c>
      <c r="L470" s="118" t="n">
        <v>-0.1625117772080898</v>
      </c>
      <c r="M470" s="118" t="n">
        <v>-0.1703708877681548</v>
      </c>
      <c r="N470" t="n">
        <v>37.83676815843061</v>
      </c>
      <c r="O470" t="n">
        <v>0.3906452314117632</v>
      </c>
      <c r="P470" t="n">
        <v>101.6512897861101</v>
      </c>
      <c r="Q470" t="n">
        <v>100.1549945670461</v>
      </c>
    </row>
    <row r="471">
      <c r="A471" s="115" t="n">
        <v>45091</v>
      </c>
      <c r="B471" s="116" t="n">
        <v>100.9720396909386</v>
      </c>
      <c r="C471" s="116" t="n">
        <v>106.5335792463472</v>
      </c>
      <c r="D471" s="116" t="n">
        <v>100.9720396909386</v>
      </c>
      <c r="E471" s="116" t="n">
        <v>106.0262756347656</v>
      </c>
      <c r="F471" s="117" t="n">
        <v>17415500</v>
      </c>
      <c r="G471" s="118" t="n">
        <v>0.05693957999943877</v>
      </c>
      <c r="H471" s="119" t="n">
        <v>67.26065969389867</v>
      </c>
      <c r="I471" s="116" t="n">
        <v>110.5803948974609</v>
      </c>
      <c r="J471" s="116" t="n">
        <v>104.9109491348267</v>
      </c>
      <c r="K471" s="118" t="n">
        <v>0.359995156852103</v>
      </c>
      <c r="L471" s="118" t="n">
        <v>-0.1148255495478422</v>
      </c>
      <c r="M471" s="118" t="n">
        <v>-0.1231321545623664</v>
      </c>
      <c r="N471" t="n">
        <v>53.5897056962929</v>
      </c>
      <c r="O471" t="n">
        <v>0.8411368962818613</v>
      </c>
      <c r="P471" t="n">
        <v>101.7723424282071</v>
      </c>
      <c r="Q471" t="n">
        <v>100.8828517971612</v>
      </c>
    </row>
    <row r="472">
      <c r="A472" s="115" t="n">
        <v>45092</v>
      </c>
      <c r="B472" s="116" t="n">
        <v>105.0586332263442</v>
      </c>
      <c r="C472" s="116" t="n">
        <v>105.9886861706494</v>
      </c>
      <c r="D472" s="116" t="n">
        <v>103.4897543723052</v>
      </c>
      <c r="E472" s="116" t="n">
        <v>105.603515625</v>
      </c>
      <c r="F472" s="117" t="n">
        <v>10374200</v>
      </c>
      <c r="G472" s="118" t="n">
        <v>-0.003987313590283259</v>
      </c>
      <c r="H472" s="119" t="n">
        <v>66.99247035140978</v>
      </c>
      <c r="I472" s="116" t="n">
        <v>110.3760797119141</v>
      </c>
      <c r="J472" s="116" t="n">
        <v>104.9383055877686</v>
      </c>
      <c r="K472" s="118" t="n">
        <v>0.3595277632061846</v>
      </c>
      <c r="L472" s="118" t="n">
        <v>-0.1183550176639014</v>
      </c>
      <c r="M472" s="118" t="n">
        <v>-0.1266285016393622</v>
      </c>
      <c r="N472" t="n">
        <v>52.52868112572838</v>
      </c>
      <c r="O472" t="n">
        <v>1.084581818323393</v>
      </c>
      <c r="P472" t="n">
        <v>103.0340802970929</v>
      </c>
      <c r="Q472" t="n">
        <v>102.0849769715622</v>
      </c>
    </row>
    <row r="473">
      <c r="A473" s="115" t="n">
        <v>45093</v>
      </c>
      <c r="B473" s="116" t="n">
        <v>107.0972443907593</v>
      </c>
      <c r="C473" s="116" t="n">
        <v>107.8112280269117</v>
      </c>
      <c r="D473" s="116" t="n">
        <v>106.2141595557138</v>
      </c>
      <c r="E473" s="116" t="n">
        <v>106.7120666503906</v>
      </c>
      <c r="F473" s="117" t="n">
        <v>14445500</v>
      </c>
      <c r="G473" s="118" t="n">
        <v>0.01049729281103784</v>
      </c>
      <c r="H473" s="119" t="n">
        <v>67.69570992882329</v>
      </c>
      <c r="I473" s="116" t="n">
        <v>110.2461848449707</v>
      </c>
      <c r="J473" s="116" t="n">
        <v>104.9712975692749</v>
      </c>
      <c r="K473" s="118" t="n">
        <v>0.3563711455753377</v>
      </c>
      <c r="L473" s="118" t="n">
        <v>-0.1091001321289373</v>
      </c>
      <c r="M473" s="118" t="n">
        <v>-0.1174604652882558</v>
      </c>
      <c r="N473" t="n">
        <v>55.04227367594613</v>
      </c>
      <c r="O473" t="n">
        <v>1.280744779524463</v>
      </c>
      <c r="P473" t="n">
        <v>102.6831053514741</v>
      </c>
      <c r="Q473" t="n">
        <v>101.442546780198</v>
      </c>
    </row>
    <row r="474">
      <c r="A474" s="115" t="n">
        <v>45097</v>
      </c>
      <c r="B474" s="116" t="n">
        <v>104.6640760660174</v>
      </c>
      <c r="C474" s="116" t="n">
        <v>105.9886961824338</v>
      </c>
      <c r="D474" s="116" t="n">
        <v>102.3624204063195</v>
      </c>
      <c r="E474" s="116" t="n">
        <v>102.9073028564453</v>
      </c>
      <c r="F474" s="117" t="n">
        <v>10602400</v>
      </c>
      <c r="G474" s="118" t="n">
        <v>-0.03565448513344283</v>
      </c>
      <c r="H474" s="119" t="n">
        <v>65.2820542455682</v>
      </c>
      <c r="I474" s="116" t="n">
        <v>110.0529296875</v>
      </c>
      <c r="J474" s="116" t="n">
        <v>104.9918093490601</v>
      </c>
      <c r="K474" s="118" t="n">
        <v>0.3577027565072954</v>
      </c>
      <c r="L474" s="118" t="n">
        <v>-0.1408647082233322</v>
      </c>
      <c r="M474" s="118" t="n">
        <v>-0.1489269580083113</v>
      </c>
      <c r="N474" t="n">
        <v>46.03300385590138</v>
      </c>
      <c r="O474" t="n">
        <v>1.120513787313116</v>
      </c>
      <c r="P474" t="n">
        <v>102.1503775058654</v>
      </c>
      <c r="Q474" t="n">
        <v>101.2973508188009</v>
      </c>
    </row>
    <row r="475">
      <c r="A475" s="115" t="n">
        <v>45098</v>
      </c>
      <c r="B475" s="116" t="n">
        <v>102.5221180396303</v>
      </c>
      <c r="C475" s="116" t="n">
        <v>103.6776440409354</v>
      </c>
      <c r="D475" s="116" t="n">
        <v>102.1275509825722</v>
      </c>
      <c r="E475" s="116" t="n">
        <v>103.3206558227539</v>
      </c>
      <c r="F475" s="117" t="n">
        <v>8377800</v>
      </c>
      <c r="G475" s="118" t="n">
        <v>0.004016750559338034</v>
      </c>
      <c r="H475" s="119" t="n">
        <v>65.54427597347382</v>
      </c>
      <c r="I475" s="116" t="n">
        <v>109.8362925720215</v>
      </c>
      <c r="J475" s="116" t="n">
        <v>105.0142022705078</v>
      </c>
      <c r="K475" s="118" t="n">
        <v>0.3286344620945604</v>
      </c>
      <c r="L475" s="118" t="n">
        <v>-0.1374137760595414</v>
      </c>
      <c r="M475" s="118" t="n">
        <v>-0.1455084098908537</v>
      </c>
      <c r="N475" t="n">
        <v>47.04705850404413</v>
      </c>
      <c r="O475" t="n">
        <v>1.011938022753635</v>
      </c>
      <c r="P475" t="n">
        <v>101.6269830373087</v>
      </c>
      <c r="Q475" t="n">
        <v>99.91687044708823</v>
      </c>
    </row>
    <row r="476">
      <c r="A476" s="115" t="n">
        <v>45099</v>
      </c>
      <c r="B476" s="116" t="n">
        <v>104.1097935808194</v>
      </c>
      <c r="C476" s="116" t="n">
        <v>104.5137571535935</v>
      </c>
      <c r="D476" s="116" t="n">
        <v>103.1327652381233</v>
      </c>
      <c r="E476" s="116" t="n">
        <v>103.7715911865234</v>
      </c>
      <c r="F476" s="117" t="n">
        <v>6002900</v>
      </c>
      <c r="G476" s="118" t="n">
        <v>0.004364426069295435</v>
      </c>
      <c r="H476" s="119" t="n">
        <v>65.83033912022555</v>
      </c>
      <c r="I476" s="116" t="n">
        <v>109.6026429748535</v>
      </c>
      <c r="J476" s="116" t="n">
        <v>105.0409210586548</v>
      </c>
      <c r="K476" s="118" t="n">
        <v>0.3252607208881909</v>
      </c>
      <c r="L476" s="118" t="n">
        <v>-0.1336490822567605</v>
      </c>
      <c r="M476" s="118" t="n">
        <v>-0.1417790445189876</v>
      </c>
      <c r="N476" t="n">
        <v>48.19077434448346</v>
      </c>
      <c r="O476" t="n">
        <v>0.9415224845081833</v>
      </c>
      <c r="P476" t="n">
        <v>101.9938195428184</v>
      </c>
      <c r="Q476" t="n">
        <v>101.0957807272658</v>
      </c>
    </row>
    <row r="477">
      <c r="A477" s="115" t="n">
        <v>45100</v>
      </c>
      <c r="B477" s="116" t="n">
        <v>101.2256816002502</v>
      </c>
      <c r="C477" s="116" t="n">
        <v>103.6118841426123</v>
      </c>
      <c r="D477" s="116" t="n">
        <v>100.8029322006786</v>
      </c>
      <c r="E477" s="116" t="n">
        <v>102.8885040283203</v>
      </c>
      <c r="F477" s="117" t="n">
        <v>14329200</v>
      </c>
      <c r="G477" s="118" t="n">
        <v>-0.008509912473210757</v>
      </c>
      <c r="H477" s="119" t="n">
        <v>65.27012869623064</v>
      </c>
      <c r="I477" s="116" t="n">
        <v>109.34458984375</v>
      </c>
      <c r="J477" s="116" t="n">
        <v>105.0659704208374</v>
      </c>
      <c r="K477" s="118" t="n">
        <v>0.3264890469144462</v>
      </c>
      <c r="L477" s="118" t="n">
        <v>-0.1410216527378413</v>
      </c>
      <c r="M477" s="118" t="n">
        <v>-0.1490824297328063</v>
      </c>
      <c r="N477" t="n">
        <v>46.09125196395258</v>
      </c>
      <c r="O477" t="n">
        <v>0.8114362146758591</v>
      </c>
      <c r="P477" t="n">
        <v>101.2227464094808</v>
      </c>
      <c r="Q477" t="n">
        <v>100.0935796843958</v>
      </c>
    </row>
    <row r="478">
      <c r="A478" s="115" t="n">
        <v>45103</v>
      </c>
      <c r="B478" s="116" t="n">
        <v>103.0294153207327</v>
      </c>
      <c r="C478" s="116" t="n">
        <v>105.4156176879268</v>
      </c>
      <c r="D478" s="116" t="n">
        <v>103.0294153207327</v>
      </c>
      <c r="E478" s="116" t="n">
        <v>104.9740753173828</v>
      </c>
      <c r="F478" s="117" t="n">
        <v>6887100</v>
      </c>
      <c r="G478" s="118" t="n">
        <v>0.02027020714081362</v>
      </c>
      <c r="H478" s="119" t="n">
        <v>66.5931677250108</v>
      </c>
      <c r="I478" s="116" t="n">
        <v>109.0763731384277</v>
      </c>
      <c r="J478" s="116" t="n">
        <v>105.0859489822388</v>
      </c>
      <c r="K478" s="118" t="n">
        <v>0.3318273439271504</v>
      </c>
      <c r="L478" s="118" t="n">
        <v>-0.1236099837093636</v>
      </c>
      <c r="M478" s="118" t="n">
        <v>-0.1318341543237324</v>
      </c>
      <c r="N478" t="n">
        <v>51.4687943013508</v>
      </c>
      <c r="O478" t="n">
        <v>0.8383722430281817</v>
      </c>
      <c r="P478" t="n">
        <v>100.809176404601</v>
      </c>
      <c r="Q478" t="n">
        <v>98.75177937277786</v>
      </c>
    </row>
    <row r="479">
      <c r="A479" s="115" t="n">
        <v>45104</v>
      </c>
      <c r="B479" s="116" t="n">
        <v>105.7162506729234</v>
      </c>
      <c r="C479" s="116" t="n">
        <v>107.2663437753203</v>
      </c>
      <c r="D479" s="116" t="n">
        <v>105.6223071567786</v>
      </c>
      <c r="E479" s="116" t="n">
        <v>106.7308578491211</v>
      </c>
      <c r="F479" s="117" t="n">
        <v>7138600</v>
      </c>
      <c r="G479" s="118" t="n">
        <v>0.01673539420496684</v>
      </c>
      <c r="H479" s="119" t="n">
        <v>67.70763063824633</v>
      </c>
      <c r="I479" s="116" t="n">
        <v>108.8522813415527</v>
      </c>
      <c r="J479" s="116" t="n">
        <v>105.1135478973389</v>
      </c>
      <c r="K479" s="118" t="n">
        <v>0.3356084111668399</v>
      </c>
      <c r="L479" s="118" t="n">
        <v>-0.1089432513094425</v>
      </c>
      <c r="M479" s="118" t="n">
        <v>-0.1173050566610516</v>
      </c>
      <c r="N479" t="n">
        <v>55.49597852696744</v>
      </c>
      <c r="O479" t="n">
        <v>0.9394214244302301</v>
      </c>
      <c r="P479" t="n">
        <v>101.9143859167111</v>
      </c>
      <c r="Q479" t="n">
        <v>100.449732852976</v>
      </c>
    </row>
    <row r="480">
      <c r="A480" s="115" t="n">
        <v>45105</v>
      </c>
      <c r="B480" s="116" t="n">
        <v>106.4772011678065</v>
      </c>
      <c r="C480" s="116" t="n">
        <v>106.8623788969446</v>
      </c>
      <c r="D480" s="116" t="n">
        <v>105.3310788169822</v>
      </c>
      <c r="E480" s="116" t="n">
        <v>106.1859741210938</v>
      </c>
      <c r="F480" s="117" t="n">
        <v>6766000</v>
      </c>
      <c r="G480" s="118" t="n">
        <v>-0.00510521267239894</v>
      </c>
      <c r="H480" s="119" t="n">
        <v>67.36196878429385</v>
      </c>
      <c r="I480" s="116" t="n">
        <v>108.6127972412109</v>
      </c>
      <c r="J480" s="116" t="n">
        <v>105.1279970169067</v>
      </c>
      <c r="K480" s="118" t="n">
        <v>0.3339181367402494</v>
      </c>
      <c r="L480" s="118" t="n">
        <v>-0.113492285514684</v>
      </c>
      <c r="M480" s="118" t="n">
        <v>-0.1218114020716481</v>
      </c>
      <c r="N480" t="n">
        <v>53.99926466961401</v>
      </c>
      <c r="O480" t="n">
        <v>0.9325980342506635</v>
      </c>
      <c r="P480" t="n">
        <v>101.9657824038233</v>
      </c>
      <c r="Q480" t="n">
        <v>100.6457478294975</v>
      </c>
    </row>
    <row r="481">
      <c r="A481" s="115" t="n">
        <v>45106</v>
      </c>
      <c r="B481" s="116" t="n">
        <v>106.7214480666463</v>
      </c>
      <c r="C481" s="116" t="n">
        <v>107.3508774306629</v>
      </c>
      <c r="D481" s="116" t="n">
        <v>105.7913951879182</v>
      </c>
      <c r="E481" s="116" t="n">
        <v>106.5053787231445</v>
      </c>
      <c r="F481" s="117" t="n">
        <v>12465500</v>
      </c>
      <c r="G481" s="118" t="n">
        <v>0.003007973554836285</v>
      </c>
      <c r="H481" s="119" t="n">
        <v>67.56459180499871</v>
      </c>
      <c r="I481" s="116" t="n">
        <v>108.3793266296387</v>
      </c>
      <c r="J481" s="116" t="n">
        <v>105.1374806213379</v>
      </c>
      <c r="K481" s="118" t="n">
        <v>0.3290958324734359</v>
      </c>
      <c r="L481" s="118" t="n">
        <v>-0.1108256937533539</v>
      </c>
      <c r="M481" s="118" t="n">
        <v>-0.1191698339929209</v>
      </c>
      <c r="N481" t="n">
        <v>54.76933824644044</v>
      </c>
      <c r="O481" t="n">
        <v>0.9115511819562729</v>
      </c>
      <c r="P481" t="n">
        <v>102.3676801362124</v>
      </c>
      <c r="Q481" t="n">
        <v>100.4442206015042</v>
      </c>
    </row>
    <row r="482">
      <c r="A482" s="115" t="n">
        <v>45107</v>
      </c>
      <c r="B482" s="116" t="n">
        <v>104.8331568736214</v>
      </c>
      <c r="C482" s="116" t="n">
        <v>105.4531969284447</v>
      </c>
      <c r="D482" s="116" t="n">
        <v>103.1515487265999</v>
      </c>
      <c r="E482" s="116" t="n">
        <v>103.6870346069336</v>
      </c>
      <c r="F482" s="117" t="n">
        <v>19629600</v>
      </c>
      <c r="G482" s="118" t="n">
        <v>-0.02646198858685889</v>
      </c>
      <c r="H482" s="119" t="n">
        <v>65.77669834777905</v>
      </c>
      <c r="I482" s="116" t="n">
        <v>108.0996020507812</v>
      </c>
      <c r="J482" s="116" t="n">
        <v>105.1638697052002</v>
      </c>
      <c r="K482" s="118" t="n">
        <v>0.3398827263637403</v>
      </c>
      <c r="L482" s="118" t="n">
        <v>-0.134355014096981</v>
      </c>
      <c r="M482" s="118" t="n">
        <v>-0.1424783517927612</v>
      </c>
      <c r="N482" t="n">
        <v>47.25258113257894</v>
      </c>
      <c r="O482" t="n">
        <v>0.6803712475602449</v>
      </c>
      <c r="P482" t="n">
        <v>103.5756826225471</v>
      </c>
      <c r="Q482" t="n">
        <v>101.9930861107123</v>
      </c>
    </row>
    <row r="483">
      <c r="A483" s="115" t="n">
        <v>45110</v>
      </c>
      <c r="B483" s="116" t="n">
        <v>104.3352421456211</v>
      </c>
      <c r="C483" s="116" t="n">
        <v>104.560715149367</v>
      </c>
      <c r="D483" s="116" t="n">
        <v>102.5033187866211</v>
      </c>
      <c r="E483" s="116" t="n">
        <v>102.5033187866211</v>
      </c>
      <c r="F483" s="117" t="n">
        <v>5734200</v>
      </c>
      <c r="G483" s="118" t="n">
        <v>-0.01141623757299881</v>
      </c>
      <c r="H483" s="119" t="n">
        <v>65.02577593267333</v>
      </c>
      <c r="I483" s="116" t="n">
        <v>107.8190504455566</v>
      </c>
      <c r="J483" s="116" t="n">
        <v>105.1783827590942</v>
      </c>
      <c r="K483" s="118" t="n">
        <v>0.3087659659944694</v>
      </c>
      <c r="L483" s="118" t="n">
        <v>-0.144237422909925</v>
      </c>
      <c r="M483" s="118" t="n">
        <v>-0.1522680226526846</v>
      </c>
      <c r="N483" t="n">
        <v>44.49072756846341</v>
      </c>
      <c r="O483" t="n">
        <v>0.4323702577813149</v>
      </c>
      <c r="P483" t="n">
        <v>103.6948478648437</v>
      </c>
      <c r="Q483" t="n">
        <v>102.2332762533836</v>
      </c>
    </row>
    <row r="484">
      <c r="A484" s="115" t="n">
        <v>45112</v>
      </c>
      <c r="B484" s="116" t="n">
        <v>102.043003207652</v>
      </c>
      <c r="C484" s="116" t="n">
        <v>102.3154444118971</v>
      </c>
      <c r="D484" s="116" t="n">
        <v>100.0889466052652</v>
      </c>
      <c r="E484" s="116" t="n">
        <v>100.6150360107422</v>
      </c>
      <c r="F484" s="117" t="n">
        <v>10405300</v>
      </c>
      <c r="G484" s="118" t="n">
        <v>-0.01842167451972654</v>
      </c>
      <c r="H484" s="119" t="n">
        <v>63.82789225304894</v>
      </c>
      <c r="I484" s="116" t="n">
        <v>107.4805076599121</v>
      </c>
      <c r="J484" s="116" t="n">
        <v>105.1904357910156</v>
      </c>
      <c r="K484" s="118" t="n">
        <v>0.3034822159556902</v>
      </c>
      <c r="L484" s="118" t="n">
        <v>-0.1600020025712409</v>
      </c>
      <c r="M484" s="118" t="n">
        <v>-0.167884665219341</v>
      </c>
      <c r="N484" t="n">
        <v>40.43102576446689</v>
      </c>
      <c r="O484" t="n">
        <v>0.1408775016684444</v>
      </c>
      <c r="P484" t="n">
        <v>103.5406436003712</v>
      </c>
      <c r="Q484" t="n">
        <v>102.2305244140019</v>
      </c>
    </row>
    <row r="485">
      <c r="A485" s="115" t="n">
        <v>45113</v>
      </c>
      <c r="B485" s="116" t="n">
        <v>98.91464272534589</v>
      </c>
      <c r="C485" s="116" t="n">
        <v>99.66619805535736</v>
      </c>
      <c r="D485" s="116" t="n">
        <v>97.39273189336859</v>
      </c>
      <c r="E485" s="116" t="n">
        <v>98.73614501953125</v>
      </c>
      <c r="F485" s="117" t="n">
        <v>9923500</v>
      </c>
      <c r="G485" s="118" t="n">
        <v>-0.01867405773238839</v>
      </c>
      <c r="H485" s="119" t="n">
        <v>62.63596650817884</v>
      </c>
      <c r="I485" s="116" t="n">
        <v>107.0751724243164</v>
      </c>
      <c r="J485" s="116" t="n">
        <v>105.1995172119141</v>
      </c>
      <c r="K485" s="118" t="n">
        <v>0.3095543742658121</v>
      </c>
      <c r="L485" s="118" t="n">
        <v>-0.1756881736703162</v>
      </c>
      <c r="M485" s="118" t="n">
        <v>-0.1834236350210408</v>
      </c>
      <c r="N485" t="n">
        <v>36.82985382335616</v>
      </c>
      <c r="O485" t="n">
        <v>-0.1623162456289357</v>
      </c>
      <c r="P485" t="n">
        <v>102.7298314492765</v>
      </c>
      <c r="Q485" t="n">
        <v>101.4519338958459</v>
      </c>
    </row>
    <row r="486">
      <c r="A486" s="115" t="n">
        <v>45114</v>
      </c>
      <c r="B486" s="116" t="n">
        <v>98.45428892369438</v>
      </c>
      <c r="C486" s="116" t="n">
        <v>99.08371823078237</v>
      </c>
      <c r="D486" s="116" t="n">
        <v>97.73090895321948</v>
      </c>
      <c r="E486" s="116" t="n">
        <v>98.13487243652344</v>
      </c>
      <c r="F486" s="117" t="n">
        <v>7463100</v>
      </c>
      <c r="G486" s="118" t="n">
        <v>-0.006089690689148108</v>
      </c>
      <c r="H486" s="119" t="n">
        <v>62.2545328461282</v>
      </c>
      <c r="I486" s="116" t="n">
        <v>106.7033190917969</v>
      </c>
      <c r="J486" s="116" t="n">
        <v>105.1912106704712</v>
      </c>
      <c r="K486" s="118" t="n">
        <v>0.3083702230285338</v>
      </c>
      <c r="L486" s="118" t="n">
        <v>-0.1807079777240705</v>
      </c>
      <c r="M486" s="118" t="n">
        <v>-0.1883963325078315</v>
      </c>
      <c r="N486" t="n">
        <v>35.73298940394308</v>
      </c>
      <c r="O486" t="n">
        <v>-0.375045456658716</v>
      </c>
      <c r="P486" t="n">
        <v>102.470473110437</v>
      </c>
      <c r="Q486" t="n">
        <v>101.1151036118964</v>
      </c>
    </row>
    <row r="487">
      <c r="A487" s="115" t="n">
        <v>45117</v>
      </c>
      <c r="B487" s="116" t="n">
        <v>98.15367433065585</v>
      </c>
      <c r="C487" s="116" t="n">
        <v>99.87286124801365</v>
      </c>
      <c r="D487" s="116" t="n">
        <v>97.93759781968664</v>
      </c>
      <c r="E487" s="116" t="n">
        <v>99.37495422363281</v>
      </c>
      <c r="F487" s="117" t="n">
        <v>5374600</v>
      </c>
      <c r="G487" s="118" t="n">
        <v>0.012636504805277</v>
      </c>
      <c r="H487" s="119" t="n">
        <v>63.04121254958856</v>
      </c>
      <c r="I487" s="116" t="n">
        <v>106.371623840332</v>
      </c>
      <c r="J487" s="116" t="n">
        <v>105.2113983535767</v>
      </c>
      <c r="K487" s="118" t="n">
        <v>0.3107972821081881</v>
      </c>
      <c r="L487" s="118" t="n">
        <v>-0.1703549901476558</v>
      </c>
      <c r="M487" s="118" t="n">
        <v>-0.1781404988635863</v>
      </c>
      <c r="N487" t="n">
        <v>39.7203652791778</v>
      </c>
      <c r="O487" t="n">
        <v>-0.4015558935637769</v>
      </c>
      <c r="P487" t="n">
        <v>102.7298314492765</v>
      </c>
      <c r="Q487" t="n">
        <v>101.1482371296859</v>
      </c>
    </row>
    <row r="488">
      <c r="A488" s="115" t="n">
        <v>45118</v>
      </c>
      <c r="B488" s="116" t="n">
        <v>99.25283405313698</v>
      </c>
      <c r="C488" s="116" t="n">
        <v>101.1035505833685</v>
      </c>
      <c r="D488" s="116" t="n">
        <v>99.22465171692926</v>
      </c>
      <c r="E488" s="116" t="n">
        <v>100.8874740600586</v>
      </c>
      <c r="F488" s="117" t="n">
        <v>5454900</v>
      </c>
      <c r="G488" s="118" t="n">
        <v>0.01522033240913023</v>
      </c>
      <c r="H488" s="119" t="n">
        <v>64.00072076006794</v>
      </c>
      <c r="I488" s="116" t="n">
        <v>106.0353462219238</v>
      </c>
      <c r="J488" s="116" t="n">
        <v>105.2513892364502</v>
      </c>
      <c r="K488" s="118" t="n">
        <v>0.3151432172753937</v>
      </c>
      <c r="L488" s="118" t="n">
        <v>-0.157727517316127</v>
      </c>
      <c r="M488" s="118" t="n">
        <v>-0.1656315240626882</v>
      </c>
      <c r="N488" t="n">
        <v>44.26271261445777</v>
      </c>
      <c r="O488" t="n">
        <v>-0.2916567026453856</v>
      </c>
      <c r="P488" t="n">
        <v>103.384093038892</v>
      </c>
      <c r="Q488" t="n">
        <v>101.6479831632008</v>
      </c>
    </row>
    <row r="489">
      <c r="A489" s="115" t="n">
        <v>45119</v>
      </c>
      <c r="B489" s="116" t="n">
        <v>101.9584421586902</v>
      </c>
      <c r="C489" s="116" t="n">
        <v>102.4845315287177</v>
      </c>
      <c r="D489" s="116" t="n">
        <v>100.7277657391915</v>
      </c>
      <c r="E489" s="116" t="n">
        <v>101.2350692749023</v>
      </c>
      <c r="F489" s="117" t="n">
        <v>8305000</v>
      </c>
      <c r="G489" s="118" t="n">
        <v>0.003445375336058376</v>
      </c>
      <c r="H489" s="119" t="n">
        <v>64.22122726486464</v>
      </c>
      <c r="I489" s="116" t="n">
        <v>105.6869184875488</v>
      </c>
      <c r="J489" s="116" t="n">
        <v>105.2988893127441</v>
      </c>
      <c r="K489" s="118" t="n">
        <v>0.3138062873772571</v>
      </c>
      <c r="L489" s="118" t="n">
        <v>-0.1548255724780473</v>
      </c>
      <c r="M489" s="118" t="n">
        <v>-0.1627568114945092</v>
      </c>
      <c r="N489" t="n">
        <v>45.28315426157882</v>
      </c>
      <c r="O489" t="n">
        <v>-0.1756977201402963</v>
      </c>
      <c r="P489" t="n">
        <v>104.2159108395294</v>
      </c>
      <c r="Q489" t="n">
        <v>102.9317891028018</v>
      </c>
    </row>
    <row r="490">
      <c r="A490" s="115" t="n">
        <v>45120</v>
      </c>
      <c r="B490" s="116" t="n">
        <v>102.4657447147899</v>
      </c>
      <c r="C490" s="116" t="n">
        <v>102.5221093846311</v>
      </c>
      <c r="D490" s="116" t="n">
        <v>101.1599106356486</v>
      </c>
      <c r="E490" s="116" t="n">
        <v>101.3102188110352</v>
      </c>
      <c r="F490" s="117" t="n">
        <v>6692300</v>
      </c>
      <c r="G490" s="118" t="n">
        <v>0.0007423271073065951</v>
      </c>
      <c r="H490" s="119" t="n">
        <v>64.26890042272784</v>
      </c>
      <c r="I490" s="116" t="n">
        <v>105.3175210571289</v>
      </c>
      <c r="J490" s="116" t="n">
        <v>105.3538862228393</v>
      </c>
      <c r="K490" s="118" t="n">
        <v>0.313780180115089</v>
      </c>
      <c r="L490" s="118" t="n">
        <v>-0.1541981765900955</v>
      </c>
      <c r="M490" s="118" t="n">
        <v>-0.1621353031802738</v>
      </c>
      <c r="N490" t="n">
        <v>45.51540295964401</v>
      </c>
      <c r="O490" t="n">
        <v>-0.07900573523071786</v>
      </c>
      <c r="P490" t="n">
        <v>105.0430508492891</v>
      </c>
      <c r="Q490" t="n">
        <v>104.6794471460383</v>
      </c>
    </row>
    <row r="491">
      <c r="A491" s="115" t="n">
        <v>45121</v>
      </c>
      <c r="B491" s="116" t="n">
        <v>101.4041772552824</v>
      </c>
      <c r="C491" s="116" t="n">
        <v>102.0617890119269</v>
      </c>
      <c r="D491" s="116" t="n">
        <v>100.6995901585502</v>
      </c>
      <c r="E491" s="116" t="n">
        <v>101.4135665893555</v>
      </c>
      <c r="F491" s="117" t="n">
        <v>6933600</v>
      </c>
      <c r="G491" s="118" t="n">
        <v>0.001020112082800617</v>
      </c>
      <c r="H491" s="119" t="n">
        <v>64.33446190459738</v>
      </c>
      <c r="I491" s="116" t="n">
        <v>104.9625506591797</v>
      </c>
      <c r="J491" s="116" t="n">
        <v>105.4138679504395</v>
      </c>
      <c r="K491" s="118" t="n">
        <v>0.2332440778135907</v>
      </c>
      <c r="L491" s="118" t="n">
        <v>-0.1533353639303802</v>
      </c>
      <c r="M491" s="118" t="n">
        <v>-0.161280587279296</v>
      </c>
      <c r="N491" t="n">
        <v>45.85576722908234</v>
      </c>
      <c r="O491" t="n">
        <v>0.002520931216853928</v>
      </c>
      <c r="P491" t="n">
        <v>104.9776209895436</v>
      </c>
      <c r="Q491" t="n">
        <v>104.6573552766092</v>
      </c>
    </row>
    <row r="492">
      <c r="A492" s="115" t="n">
        <v>45124</v>
      </c>
      <c r="B492" s="116" t="n">
        <v>100.7653493906705</v>
      </c>
      <c r="C492" s="116" t="n">
        <v>102.493932927613</v>
      </c>
      <c r="D492" s="116" t="n">
        <v>100.2956246685757</v>
      </c>
      <c r="E492" s="116" t="n">
        <v>102.1275482177734</v>
      </c>
      <c r="F492" s="117" t="n">
        <v>6682900</v>
      </c>
      <c r="G492" s="118" t="n">
        <v>0.007040296998024331</v>
      </c>
      <c r="H492" s="119" t="n">
        <v>64.78739562361382</v>
      </c>
      <c r="I492" s="116" t="n">
        <v>104.6315980529785</v>
      </c>
      <c r="J492" s="116" t="n">
        <v>105.476348991394</v>
      </c>
      <c r="K492" s="118" t="n">
        <v>0.2353472002640388</v>
      </c>
      <c r="L492" s="118" t="n">
        <v>-0.1473745934347259</v>
      </c>
      <c r="M492" s="118" t="n">
        <v>-0.1553757535157337</v>
      </c>
      <c r="N492" t="n">
        <v>48.26047989595728</v>
      </c>
      <c r="O492" t="n">
        <v>0.1092319873309098</v>
      </c>
      <c r="P492" t="n">
        <v>105.3421334027501</v>
      </c>
      <c r="Q492" t="n">
        <v>105.6346868925433</v>
      </c>
    </row>
    <row r="493">
      <c r="A493" s="115" t="n">
        <v>45125</v>
      </c>
      <c r="B493" s="116" t="n">
        <v>102.0054213452221</v>
      </c>
      <c r="C493" s="116" t="n">
        <v>103.6588471898303</v>
      </c>
      <c r="D493" s="116" t="n">
        <v>101.7517659840788</v>
      </c>
      <c r="E493" s="116" t="n">
        <v>103.0763931274414</v>
      </c>
      <c r="F493" s="117" t="n">
        <v>5717200</v>
      </c>
      <c r="G493" s="118" t="n">
        <v>0.009290783204201514</v>
      </c>
      <c r="H493" s="119" t="n">
        <v>65.38932127071764</v>
      </c>
      <c r="I493" s="116" t="n">
        <v>104.3771153259277</v>
      </c>
      <c r="J493" s="116" t="n">
        <v>105.532357673645</v>
      </c>
      <c r="K493" s="118" t="n">
        <v>0.2345645824282796</v>
      </c>
      <c r="L493" s="118" t="n">
        <v>-0.1394530356279339</v>
      </c>
      <c r="M493" s="118" t="n">
        <v>-0.1475285327526363</v>
      </c>
      <c r="N493" t="n">
        <v>51.35264783106631</v>
      </c>
      <c r="O493" t="n">
        <v>0.2408736252234762</v>
      </c>
      <c r="P493" t="n">
        <v>106.1248936117141</v>
      </c>
      <c r="Q493" t="n">
        <v>106.4988673309087</v>
      </c>
    </row>
    <row r="494">
      <c r="A494" s="115" t="n">
        <v>45126</v>
      </c>
      <c r="B494" s="116" t="n">
        <v>102.4751445925421</v>
      </c>
      <c r="C494" s="116" t="n">
        <v>103.5742986952471</v>
      </c>
      <c r="D494" s="116" t="n">
        <v>102.005419881906</v>
      </c>
      <c r="E494" s="116" t="n">
        <v>103.2266998291016</v>
      </c>
      <c r="F494" s="117" t="n">
        <v>5027100</v>
      </c>
      <c r="G494" s="118" t="n">
        <v>0.001458206841544518</v>
      </c>
      <c r="H494" s="119" t="n">
        <v>65.48467242635856</v>
      </c>
      <c r="I494" s="116" t="n">
        <v>104.0709548950195</v>
      </c>
      <c r="J494" s="116" t="n">
        <v>105.6048025894165</v>
      </c>
      <c r="K494" s="118" t="n">
        <v>0.1971712816836697</v>
      </c>
      <c r="L494" s="118" t="n">
        <v>-0.1381981801570161</v>
      </c>
      <c r="M494" s="118" t="n">
        <v>-0.1462854530268748</v>
      </c>
      <c r="N494" t="n">
        <v>51.84362607717432</v>
      </c>
      <c r="O494" t="n">
        <v>0.3297305539835669</v>
      </c>
      <c r="P494" t="n">
        <v>106.3608852008685</v>
      </c>
      <c r="Q494" t="n">
        <v>106.4740150493896</v>
      </c>
    </row>
    <row r="495">
      <c r="A495" s="115" t="n">
        <v>45127</v>
      </c>
      <c r="B495" s="116" t="n">
        <v>102.9354904594069</v>
      </c>
      <c r="C495" s="116" t="n">
        <v>103.3582399045247</v>
      </c>
      <c r="D495" s="116" t="n">
        <v>100.9720442725096</v>
      </c>
      <c r="E495" s="116" t="n">
        <v>101.0190124511719</v>
      </c>
      <c r="F495" s="117" t="n">
        <v>6458000</v>
      </c>
      <c r="G495" s="118" t="n">
        <v>-0.02138678637973179</v>
      </c>
      <c r="H495" s="119" t="n">
        <v>64.08416572602931</v>
      </c>
      <c r="I495" s="116" t="n">
        <v>103.7152096557617</v>
      </c>
      <c r="J495" s="116" t="n">
        <v>105.7230373001099</v>
      </c>
      <c r="K495" s="118" t="n">
        <v>0.210843621092453</v>
      </c>
      <c r="L495" s="118" t="n">
        <v>-0.1566293515796622</v>
      </c>
      <c r="M495" s="118" t="n">
        <v>-0.1645436636722586</v>
      </c>
      <c r="N495" t="n">
        <v>44.70658136046664</v>
      </c>
      <c r="O495" t="n">
        <v>0.2358796328167847</v>
      </c>
      <c r="P495" t="n">
        <v>105.6552271241407</v>
      </c>
      <c r="Q495" t="n">
        <v>104.0195800658813</v>
      </c>
    </row>
    <row r="496">
      <c r="A496" s="115" t="n">
        <v>45128</v>
      </c>
      <c r="B496" s="116" t="n">
        <v>101.4605456899027</v>
      </c>
      <c r="C496" s="116" t="n">
        <v>102.6724364012904</v>
      </c>
      <c r="D496" s="116" t="n">
        <v>101.0002174431902</v>
      </c>
      <c r="E496" s="116" t="n">
        <v>102.4563598632812</v>
      </c>
      <c r="F496" s="117" t="n">
        <v>6631600</v>
      </c>
      <c r="G496" s="118" t="n">
        <v>0.01422848409653699</v>
      </c>
      <c r="H496" s="119" t="n">
        <v>64.99598625890198</v>
      </c>
      <c r="I496" s="116" t="n">
        <v>103.4215463256836</v>
      </c>
      <c r="J496" s="116" t="n">
        <v>105.8378471374512</v>
      </c>
      <c r="K496" s="118" t="n">
        <v>0.2170151018635285</v>
      </c>
      <c r="L496" s="118" t="n">
        <v>-0.1446294657211271</v>
      </c>
      <c r="M496" s="118" t="n">
        <v>-0.1526563864774682</v>
      </c>
      <c r="N496" t="n">
        <v>49.57387455762038</v>
      </c>
      <c r="O496" t="n">
        <v>0.2645107787616284</v>
      </c>
      <c r="P496" t="n">
        <v>105.6552271241407</v>
      </c>
      <c r="Q496" t="n">
        <v>103.7076192088677</v>
      </c>
    </row>
    <row r="497">
      <c r="A497" s="115" t="n">
        <v>45131</v>
      </c>
      <c r="B497" s="116" t="n">
        <v>103.7246101421553</v>
      </c>
      <c r="C497" s="116" t="n">
        <v>103.8561324827927</v>
      </c>
      <c r="D497" s="116" t="n">
        <v>101.9396548753806</v>
      </c>
      <c r="E497" s="116" t="n">
        <v>102.1839065551758</v>
      </c>
      <c r="F497" s="117" t="n">
        <v>6787600</v>
      </c>
      <c r="G497" s="118" t="n">
        <v>-0.002659213234483815</v>
      </c>
      <c r="H497" s="119" t="n">
        <v>64.82314807205397</v>
      </c>
      <c r="I497" s="116" t="n">
        <v>103.1522100830078</v>
      </c>
      <c r="J497" s="116" t="n">
        <v>105.9362148666382</v>
      </c>
      <c r="K497" s="118" t="n">
        <v>0.2151540526117422</v>
      </c>
      <c r="L497" s="118" t="n">
        <v>-0.1469040783662691</v>
      </c>
      <c r="M497" s="118" t="n">
        <v>-0.1549096538287026</v>
      </c>
      <c r="N497" t="n">
        <v>48.69879547464453</v>
      </c>
      <c r="O497" t="n">
        <v>0.2586920583912241</v>
      </c>
      <c r="P497" t="n">
        <v>106.1272177040173</v>
      </c>
      <c r="Q497" t="n">
        <v>103.8732353615647</v>
      </c>
    </row>
    <row r="498">
      <c r="A498" s="115" t="n">
        <v>45132</v>
      </c>
      <c r="B498" s="116" t="n">
        <v>101.7235776041293</v>
      </c>
      <c r="C498" s="116" t="n">
        <v>102.2590634634242</v>
      </c>
      <c r="D498" s="116" t="n">
        <v>100.8874682302729</v>
      </c>
      <c r="E498" s="116" t="n">
        <v>101.7423706054688</v>
      </c>
      <c r="F498" s="117" t="n">
        <v>7692800</v>
      </c>
      <c r="G498" s="118" t="n">
        <v>-0.004320993046675325</v>
      </c>
      <c r="H498" s="119" t="n">
        <v>64.54304769997103</v>
      </c>
      <c r="I498" s="116" t="n">
        <v>102.8982015991211</v>
      </c>
      <c r="J498" s="116" t="n">
        <v>106.0209256362915</v>
      </c>
      <c r="K498" s="118" t="n">
        <v>0.201299116055973</v>
      </c>
      <c r="L498" s="118" t="n">
        <v>-0.1505902999117954</v>
      </c>
      <c r="M498" s="118" t="n">
        <v>-0.1585612833383212</v>
      </c>
      <c r="N498" t="n">
        <v>47.24335698200124</v>
      </c>
      <c r="O498" t="n">
        <v>0.2202057854478241</v>
      </c>
      <c r="P498" t="n">
        <v>106.4169668804263</v>
      </c>
      <c r="Q498" t="n">
        <v>104.5772690351632</v>
      </c>
    </row>
    <row r="499">
      <c r="A499" s="115" t="n">
        <v>45133</v>
      </c>
      <c r="B499" s="116" t="n">
        <v>101.7423818768542</v>
      </c>
      <c r="C499" s="116" t="n">
        <v>102.9542654025968</v>
      </c>
      <c r="D499" s="116" t="n">
        <v>101.4135688238564</v>
      </c>
      <c r="E499" s="116" t="n">
        <v>102.6818313598633</v>
      </c>
      <c r="F499" s="117" t="n">
        <v>5148900</v>
      </c>
      <c r="G499" s="118" t="n">
        <v>0.009233721887978552</v>
      </c>
      <c r="H499" s="119" t="n">
        <v>65.13902025223508</v>
      </c>
      <c r="I499" s="116" t="n">
        <v>102.7006239318848</v>
      </c>
      <c r="J499" s="116" t="n">
        <v>106.1146621322632</v>
      </c>
      <c r="K499" s="118" t="n">
        <v>0.1939190355655578</v>
      </c>
      <c r="L499" s="118" t="n">
        <v>-0.1427470869722297</v>
      </c>
      <c r="M499" s="118" t="n">
        <v>-0.1507916722428897</v>
      </c>
      <c r="N499" t="n">
        <v>50.62465198907434</v>
      </c>
      <c r="O499" t="n">
        <v>0.2508917273181339</v>
      </c>
      <c r="P499" t="n">
        <v>106.4333169437949</v>
      </c>
      <c r="Q499" t="n">
        <v>104.2294056755616</v>
      </c>
    </row>
    <row r="500">
      <c r="A500" s="115" t="n">
        <v>45134</v>
      </c>
      <c r="B500" s="116" t="n">
        <v>103.1797267898766</v>
      </c>
      <c r="C500" s="116" t="n">
        <v>103.55550797414</v>
      </c>
      <c r="D500" s="116" t="n">
        <v>100.896864517207</v>
      </c>
      <c r="E500" s="116" t="n">
        <v>101.1505126953125</v>
      </c>
      <c r="F500" s="117" t="n">
        <v>6544600</v>
      </c>
      <c r="G500" s="118" t="n">
        <v>-0.01491323873241079</v>
      </c>
      <c r="H500" s="119" t="n">
        <v>64.16758649241817</v>
      </c>
      <c r="I500" s="116" t="n">
        <v>102.4795365905762</v>
      </c>
      <c r="J500" s="116" t="n">
        <v>106.2147511672974</v>
      </c>
      <c r="K500" s="118" t="n">
        <v>0.1991502854087148</v>
      </c>
      <c r="L500" s="118" t="n">
        <v>-0.1511518833089303</v>
      </c>
      <c r="M500" s="118" t="n">
        <v>-0.1634561187682828</v>
      </c>
      <c r="N500" t="n">
        <v>45.50504020881905</v>
      </c>
      <c r="O500" t="n">
        <v>0.1650736622436398</v>
      </c>
      <c r="P500" t="n">
        <v>105.727666268635</v>
      </c>
      <c r="Q500" t="n">
        <v>103.98093429662</v>
      </c>
    </row>
    <row r="501">
      <c r="A501" s="115" t="n">
        <v>45135</v>
      </c>
      <c r="B501" s="116" t="n">
        <v>101.5638856468448</v>
      </c>
      <c r="C501" s="116" t="n">
        <v>102.3624162854373</v>
      </c>
      <c r="D501" s="116" t="n">
        <v>101.1129467348249</v>
      </c>
      <c r="E501" s="116" t="n">
        <v>102.0430068969727</v>
      </c>
      <c r="F501" s="117" t="n">
        <v>5988300</v>
      </c>
      <c r="G501" s="118" t="n">
        <v>0.008823427364609948</v>
      </c>
      <c r="H501" s="119" t="n">
        <v>64.73376453099635</v>
      </c>
      <c r="I501" s="116" t="n">
        <v>102.3390356445313</v>
      </c>
      <c r="J501" s="116" t="n">
        <v>106.3214902496338</v>
      </c>
      <c r="K501" s="118" t="n">
        <v>0.2022712265352572</v>
      </c>
      <c r="L501" s="118" t="n">
        <v>-0.141097493375364</v>
      </c>
      <c r="M501" s="118" t="n">
        <v>-0.1560749345949258</v>
      </c>
      <c r="N501" t="n">
        <v>48.75762579628252</v>
      </c>
      <c r="O501" t="n">
        <v>0.1650377058382198</v>
      </c>
      <c r="P501" t="n">
        <v>106.7627903348254</v>
      </c>
      <c r="Q501" t="n">
        <v>105.8749027533396</v>
      </c>
    </row>
    <row r="502">
      <c r="A502" s="115" t="n">
        <v>45138</v>
      </c>
      <c r="B502" s="116" t="n">
        <v>102.7851693442782</v>
      </c>
      <c r="C502" s="116" t="n">
        <v>104.1379716992128</v>
      </c>
      <c r="D502" s="116" t="n">
        <v>102.4469669636869</v>
      </c>
      <c r="E502" s="116" t="n">
        <v>103.7058258056641</v>
      </c>
      <c r="F502" s="117" t="n">
        <v>6406000</v>
      </c>
      <c r="G502" s="118" t="n">
        <v>0.0162952754848773</v>
      </c>
      <c r="H502" s="119" t="n">
        <v>65.78861905720211</v>
      </c>
      <c r="I502" s="116" t="n">
        <v>102.2224272155762</v>
      </c>
      <c r="J502" s="116" t="n">
        <v>106.4304929733276</v>
      </c>
      <c r="K502" s="118" t="n">
        <v>0.1904532753859439</v>
      </c>
      <c r="L502" s="118" t="n">
        <v>-0.1271014404152641</v>
      </c>
      <c r="M502" s="118" t="n">
        <v>-0.142322943165557</v>
      </c>
      <c r="N502" t="n">
        <v>54.23790324894162</v>
      </c>
      <c r="O502" t="n">
        <v>0.2675543670336112</v>
      </c>
      <c r="P502" t="n">
        <v>106.966066994107</v>
      </c>
      <c r="Q502" t="n">
        <v>105.9301109951414</v>
      </c>
    </row>
    <row r="503">
      <c r="A503" s="115" t="n">
        <v>45139</v>
      </c>
      <c r="B503" s="116" t="n">
        <v>103.3394480070369</v>
      </c>
      <c r="C503" s="116" t="n">
        <v>103.8373551097364</v>
      </c>
      <c r="D503" s="116" t="n">
        <v>102.5315208401328</v>
      </c>
      <c r="E503" s="116" t="n">
        <v>102.7757797241211</v>
      </c>
      <c r="F503" s="117" t="n">
        <v>4566700</v>
      </c>
      <c r="G503" s="118" t="n">
        <v>-0.008968117984864188</v>
      </c>
      <c r="H503" s="119" t="n">
        <v>65.19861895943583</v>
      </c>
      <c r="I503" s="116" t="n">
        <v>102.0518235778809</v>
      </c>
      <c r="J503" s="116" t="n">
        <v>106.5324252319336</v>
      </c>
      <c r="K503" s="118" t="n">
        <v>0.1886837494664227</v>
      </c>
      <c r="L503" s="118" t="n">
        <v>-0.134929697686438</v>
      </c>
      <c r="M503" s="118" t="n">
        <v>-0.1500146922041593</v>
      </c>
      <c r="N503" t="n">
        <v>50.95538189669094</v>
      </c>
      <c r="O503" t="n">
        <v>0.2628945325916903</v>
      </c>
      <c r="P503" t="n">
        <v>106.6599677543295</v>
      </c>
      <c r="Q503" t="n">
        <v>105.68440002829</v>
      </c>
    </row>
    <row r="504">
      <c r="A504" s="115" t="n">
        <v>45140</v>
      </c>
      <c r="B504" s="116" t="n">
        <v>101.7235788707692</v>
      </c>
      <c r="C504" s="116" t="n">
        <v>101.9490447176403</v>
      </c>
      <c r="D504" s="116" t="n">
        <v>100.943834156362</v>
      </c>
      <c r="E504" s="116" t="n">
        <v>101.0002059936523</v>
      </c>
      <c r="F504" s="117" t="n">
        <v>6213200</v>
      </c>
      <c r="G504" s="118" t="n">
        <v>-0.01727618837079015</v>
      </c>
      <c r="H504" s="119" t="n">
        <v>64.07223533677725</v>
      </c>
      <c r="I504" s="116" t="n">
        <v>101.9226774597168</v>
      </c>
      <c r="J504" s="116" t="n">
        <v>106.6205926895142</v>
      </c>
      <c r="K504" s="118" t="n">
        <v>0.1872224858944654</v>
      </c>
      <c r="L504" s="118" t="n">
        <v>-0.1498748151831835</v>
      </c>
      <c r="M504" s="118" t="n">
        <v>-0.1646991984940444</v>
      </c>
      <c r="N504" t="n">
        <v>45.31665061785603</v>
      </c>
      <c r="O504" t="n">
        <v>0.1367440341939779</v>
      </c>
      <c r="P504" t="n">
        <v>105.1762420626511</v>
      </c>
      <c r="Q504" t="n">
        <v>103.3652509553212</v>
      </c>
    </row>
    <row r="505">
      <c r="A505" s="115" t="n">
        <v>45141</v>
      </c>
      <c r="B505" s="116" t="n">
        <v>100.521086385337</v>
      </c>
      <c r="C505" s="116" t="n">
        <v>102.4845322024037</v>
      </c>
      <c r="D505" s="116" t="n">
        <v>100.1922805269083</v>
      </c>
      <c r="E505" s="116" t="n">
        <v>102.0617828369141</v>
      </c>
      <c r="F505" s="117" t="n">
        <v>5084300</v>
      </c>
      <c r="G505" s="118" t="n">
        <v>0.0105106403775892</v>
      </c>
      <c r="H505" s="119" t="n">
        <v>64.74567556059037</v>
      </c>
      <c r="I505" s="116" t="n">
        <v>101.9005342102051</v>
      </c>
      <c r="J505" s="116" t="n">
        <v>106.7234230041504</v>
      </c>
      <c r="K505" s="118" t="n">
        <v>0.1764321317752072</v>
      </c>
      <c r="L505" s="118" t="n">
        <v>-0.1287161046136601</v>
      </c>
      <c r="M505" s="118" t="n">
        <v>-0.1559196521623032</v>
      </c>
      <c r="N505" t="n">
        <v>48.95372983925341</v>
      </c>
      <c r="O505" t="n">
        <v>0.1218072130739048</v>
      </c>
      <c r="P505" t="n">
        <v>104.8748132121834</v>
      </c>
      <c r="Q505" t="n">
        <v>103.1995919390824</v>
      </c>
    </row>
    <row r="506">
      <c r="A506" s="115" t="n">
        <v>45142</v>
      </c>
      <c r="B506" s="116" t="n">
        <v>102.1275378218721</v>
      </c>
      <c r="C506" s="116" t="n">
        <v>103.6306553460823</v>
      </c>
      <c r="D506" s="116" t="n">
        <v>101.6859954812601</v>
      </c>
      <c r="E506" s="116" t="n">
        <v>102.2214813232422</v>
      </c>
      <c r="F506" s="117" t="n">
        <v>5621400</v>
      </c>
      <c r="G506" s="118" t="n">
        <v>0.001564723659426059</v>
      </c>
      <c r="H506" s="119" t="n">
        <v>64.84698465098555</v>
      </c>
      <c r="I506" s="116" t="n">
        <v>101.9078033447266</v>
      </c>
      <c r="J506" s="116" t="n">
        <v>106.8157885360718</v>
      </c>
      <c r="K506" s="118" t="n">
        <v>0.1740158713605918</v>
      </c>
      <c r="L506" s="118" t="n">
        <v>-0.1161189270413425</v>
      </c>
      <c r="M506" s="118" t="n">
        <v>-0.1545988996715849</v>
      </c>
      <c r="N506" t="n">
        <v>49.49790795075693</v>
      </c>
      <c r="O506" t="n">
        <v>0.1195265900846473</v>
      </c>
      <c r="P506" t="n">
        <v>104.4004911384358</v>
      </c>
      <c r="Q506" t="n">
        <v>102.716434096233</v>
      </c>
    </row>
    <row r="507">
      <c r="A507" s="115" t="n">
        <v>45145</v>
      </c>
      <c r="B507" s="116" t="n">
        <v>103.2173176252984</v>
      </c>
      <c r="C507" s="116" t="n">
        <v>104.2225282887984</v>
      </c>
      <c r="D507" s="116" t="n">
        <v>102.5690951862662</v>
      </c>
      <c r="E507" s="116" t="n">
        <v>103.7903823852539</v>
      </c>
      <c r="F507" s="117" t="n">
        <v>4887300</v>
      </c>
      <c r="G507" s="118" t="n">
        <v>0.01534805641341253</v>
      </c>
      <c r="H507" s="119" t="n">
        <v>65.84225982964857</v>
      </c>
      <c r="I507" s="116" t="n">
        <v>101.9556265258789</v>
      </c>
      <c r="J507" s="116" t="n">
        <v>106.9173482894898</v>
      </c>
      <c r="K507" s="118" t="n">
        <v>0.1764428543128274</v>
      </c>
      <c r="L507" s="118" t="n">
        <v>-0.0930806734769557</v>
      </c>
      <c r="M507" s="118" t="n">
        <v>-0.1416236358917834</v>
      </c>
      <c r="N507" t="n">
        <v>54.61654197626653</v>
      </c>
      <c r="O507" t="n">
        <v>0.2149577718675239</v>
      </c>
      <c r="P507" t="n">
        <v>105.3117573683163</v>
      </c>
      <c r="Q507" t="n">
        <v>103.5861182133619</v>
      </c>
    </row>
    <row r="508">
      <c r="A508" s="115" t="n">
        <v>45146</v>
      </c>
      <c r="B508" s="116" t="n">
        <v>102.9918230540175</v>
      </c>
      <c r="C508" s="116" t="n">
        <v>103.2360818762304</v>
      </c>
      <c r="D508" s="116" t="n">
        <v>100.849879820197</v>
      </c>
      <c r="E508" s="116" t="n">
        <v>103.0481948852539</v>
      </c>
      <c r="F508" s="117" t="n">
        <v>5851900</v>
      </c>
      <c r="G508" s="118" t="n">
        <v>-0.007150831155483317</v>
      </c>
      <c r="H508" s="119" t="n">
        <v>65.37143294671129</v>
      </c>
      <c r="I508" s="116" t="n">
        <v>102.0037754821777</v>
      </c>
      <c r="J508" s="116" t="n">
        <v>107.0203633499145</v>
      </c>
      <c r="K508" s="118" t="n">
        <v>0.1724299636655965</v>
      </c>
      <c r="L508" s="118" t="n">
        <v>-0.08451012291408011</v>
      </c>
      <c r="M508" s="118" t="n">
        <v>-0.1477617403393788</v>
      </c>
      <c r="N508" t="n">
        <v>51.93486490688537</v>
      </c>
      <c r="O508" t="n">
        <v>0.2186519545008815</v>
      </c>
      <c r="P508" t="n">
        <v>104.8537853579372</v>
      </c>
      <c r="Q508" t="n">
        <v>102.7053838751642</v>
      </c>
    </row>
    <row r="509">
      <c r="A509" s="115" t="n">
        <v>45147</v>
      </c>
      <c r="B509" s="116" t="n">
        <v>103.1421383807421</v>
      </c>
      <c r="C509" s="116" t="n">
        <v>103.3582077036221</v>
      </c>
      <c r="D509" s="116" t="n">
        <v>101.7423609459084</v>
      </c>
      <c r="E509" s="116" t="n">
        <v>103.0481948852539</v>
      </c>
      <c r="F509" s="117" t="n">
        <v>4328600</v>
      </c>
      <c r="G509" s="118" t="n">
        <v>0</v>
      </c>
      <c r="H509" s="119" t="n">
        <v>65.37143294671129</v>
      </c>
      <c r="I509" s="116" t="n">
        <v>102.0513624572754</v>
      </c>
      <c r="J509" s="116" t="n">
        <v>107.1314767456055</v>
      </c>
      <c r="K509" s="118" t="n">
        <v>0.17224633785916</v>
      </c>
      <c r="L509" s="118" t="n">
        <v>-0.08160683292039927</v>
      </c>
      <c r="M509" s="118" t="n">
        <v>-0.1477617403393788</v>
      </c>
      <c r="N509" t="n">
        <v>51.93486490688535</v>
      </c>
      <c r="O509" t="n">
        <v>0.2115198284819571</v>
      </c>
      <c r="P509" t="n">
        <v>104.1528198752228</v>
      </c>
      <c r="Q509" t="n">
        <v>101.5761953034418</v>
      </c>
    </row>
    <row r="510">
      <c r="A510" s="115" t="n">
        <v>45148</v>
      </c>
      <c r="B510" s="116" t="n">
        <v>103.6306556439178</v>
      </c>
      <c r="C510" s="116" t="n">
        <v>105.1713520065899</v>
      </c>
      <c r="D510" s="116" t="n">
        <v>101.9490404450708</v>
      </c>
      <c r="E510" s="116" t="n">
        <v>102.4281616210938</v>
      </c>
      <c r="F510" s="117" t="n">
        <v>7276500</v>
      </c>
      <c r="G510" s="118" t="n">
        <v>-0.006016925040274401</v>
      </c>
      <c r="H510" s="119" t="n">
        <v>64.9780979348956</v>
      </c>
      <c r="I510" s="116" t="n">
        <v>102.1050891113281</v>
      </c>
      <c r="J510" s="116" t="n">
        <v>107.231717414856</v>
      </c>
      <c r="K510" s="118" t="n">
        <v>0.174013301181298</v>
      </c>
      <c r="L510" s="118" t="n">
        <v>-0.07976032783390696</v>
      </c>
      <c r="M510" s="118" t="n">
        <v>-0.1528895940642107</v>
      </c>
      <c r="N510" t="n">
        <v>49.57640742170678</v>
      </c>
      <c r="O510" t="n">
        <v>0.1579246888882859</v>
      </c>
      <c r="P510" t="n">
        <v>104.1901903912698</v>
      </c>
      <c r="Q510" t="n">
        <v>101.7639461891097</v>
      </c>
    </row>
    <row r="511">
      <c r="A511" s="115" t="n">
        <v>45149</v>
      </c>
      <c r="B511" s="116" t="n">
        <v>102.3060332927205</v>
      </c>
      <c r="C511" s="116" t="n">
        <v>102.8978837893175</v>
      </c>
      <c r="D511" s="116" t="n">
        <v>101.3290051311266</v>
      </c>
      <c r="E511" s="116" t="n">
        <v>101.5450744628906</v>
      </c>
      <c r="F511" s="117" t="n">
        <v>5104300</v>
      </c>
      <c r="G511" s="118" t="n">
        <v>-0.008621526972922511</v>
      </c>
      <c r="H511" s="119" t="n">
        <v>64.41788751090071</v>
      </c>
      <c r="I511" s="116" t="n">
        <v>102.1647502136231</v>
      </c>
      <c r="J511" s="116" t="n">
        <v>107.3298232269287</v>
      </c>
      <c r="K511" s="118" t="n">
        <v>0.1770481470305847</v>
      </c>
      <c r="L511" s="118" t="n">
        <v>-0.08769419898904018</v>
      </c>
      <c r="M511" s="118" t="n">
        <v>-0.1601929792780294</v>
      </c>
      <c r="N511" t="n">
        <v>46.34810445138744</v>
      </c>
      <c r="O511" t="n">
        <v>0.06086955101660541</v>
      </c>
      <c r="P511" t="n">
        <v>104.129438322402</v>
      </c>
      <c r="Q511" t="n">
        <v>101.1151036118964</v>
      </c>
    </row>
    <row r="512">
      <c r="A512" s="115" t="n">
        <v>45152</v>
      </c>
      <c r="B512" s="116" t="n">
        <v>101.3853743889815</v>
      </c>
      <c r="C512" s="116" t="n">
        <v>101.7423697370844</v>
      </c>
      <c r="D512" s="116" t="n">
        <v>100.5868438571896</v>
      </c>
      <c r="E512" s="116" t="n">
        <v>101.1223297119141</v>
      </c>
      <c r="F512" s="117" t="n">
        <v>5305200</v>
      </c>
      <c r="G512" s="118" t="n">
        <v>-0.004163124141792318</v>
      </c>
      <c r="H512" s="119" t="n">
        <v>64.14970784824081</v>
      </c>
      <c r="I512" s="116" t="n">
        <v>102.2464820861816</v>
      </c>
      <c r="J512" s="116" t="n">
        <v>107.4085480880737</v>
      </c>
      <c r="K512" s="118" t="n">
        <v>0.1757046668838338</v>
      </c>
      <c r="L512" s="118" t="n">
        <v>-0.09149224129392619</v>
      </c>
      <c r="M512" s="118" t="n">
        <v>-0.1636892001604437</v>
      </c>
      <c r="N512" t="n">
        <v>44.84270962750691</v>
      </c>
      <c r="O512" t="n">
        <v>-0.02909843814643666</v>
      </c>
      <c r="P512" t="n">
        <v>104.7042514827745</v>
      </c>
      <c r="Q512" t="n">
        <v>102.2498472986324</v>
      </c>
    </row>
    <row r="513">
      <c r="A513" s="115" t="n">
        <v>45153</v>
      </c>
      <c r="B513" s="116" t="n">
        <v>99.64741919079198</v>
      </c>
      <c r="C513" s="116" t="n">
        <v>100.3520063936591</v>
      </c>
      <c r="D513" s="116" t="n">
        <v>99.20587673020617</v>
      </c>
      <c r="E513" s="116" t="n">
        <v>100.0983581542969</v>
      </c>
      <c r="F513" s="117" t="n">
        <v>6197600</v>
      </c>
      <c r="G513" s="118" t="n">
        <v>-0.01012606770961832</v>
      </c>
      <c r="H513" s="119" t="n">
        <v>63.50012356301728</v>
      </c>
      <c r="I513" s="116" t="n">
        <v>102.2233720397949</v>
      </c>
      <c r="J513" s="116" t="n">
        <v>107.4790347671509</v>
      </c>
      <c r="K513" s="118" t="n">
        <v>0.1749644575894739</v>
      </c>
      <c r="L513" s="118" t="n">
        <v>-0.0684843117741275</v>
      </c>
      <c r="M513" s="118" t="n">
        <v>-0.1721577399459042</v>
      </c>
      <c r="N513" t="n">
        <v>41.34015516605617</v>
      </c>
      <c r="O513" t="n">
        <v>-0.1482106381406218</v>
      </c>
      <c r="P513" t="n">
        <v>103.4845619208134</v>
      </c>
      <c r="Q513" t="n">
        <v>101.1648167476431</v>
      </c>
    </row>
    <row r="514">
      <c r="A514" s="115" t="n">
        <v>45154</v>
      </c>
      <c r="B514" s="116" t="n">
        <v>99.64740579719532</v>
      </c>
      <c r="C514" s="116" t="n">
        <v>101.8175317967616</v>
      </c>
      <c r="D514" s="116" t="n">
        <v>99.64740579719532</v>
      </c>
      <c r="E514" s="116" t="n">
        <v>100.0795516967773</v>
      </c>
      <c r="F514" s="117" t="n">
        <v>5953100</v>
      </c>
      <c r="G514" s="118" t="n">
        <v>-0.0001878797801112553</v>
      </c>
      <c r="H514" s="119" t="n">
        <v>63.48819317376523</v>
      </c>
      <c r="I514" s="116" t="n">
        <v>102.2483615112305</v>
      </c>
      <c r="J514" s="116" t="n">
        <v>107.5580377960205</v>
      </c>
      <c r="K514" s="118" t="n">
        <v>0.1747043021914233</v>
      </c>
      <c r="L514" s="118" t="n">
        <v>-0.06231849238714393</v>
      </c>
      <c r="M514" s="118" t="n">
        <v>-0.17231327476769</v>
      </c>
      <c r="N514" t="n">
        <v>41.27638779377986</v>
      </c>
      <c r="O514" t="n">
        <v>-0.2148607160557816</v>
      </c>
      <c r="P514" t="n">
        <v>102.7251684615345</v>
      </c>
      <c r="Q514" t="n">
        <v>100.0935796843958</v>
      </c>
    </row>
    <row r="515">
      <c r="A515" s="115" t="n">
        <v>45155</v>
      </c>
      <c r="B515" s="116" t="n">
        <v>100.925058021712</v>
      </c>
      <c r="C515" s="116" t="n">
        <v>101.3008392475653</v>
      </c>
      <c r="D515" s="116" t="n">
        <v>98.43551546379329</v>
      </c>
      <c r="E515" s="116" t="n">
        <v>98.68917083740234</v>
      </c>
      <c r="F515" s="117" t="n">
        <v>5692800</v>
      </c>
      <c r="G515" s="118" t="n">
        <v>-0.01389275667008982</v>
      </c>
      <c r="H515" s="119" t="n">
        <v>62.60616715457845</v>
      </c>
      <c r="I515" s="116" t="n">
        <v>102.2269418334961</v>
      </c>
      <c r="J515" s="116" t="n">
        <v>107.6147764968872</v>
      </c>
      <c r="K515" s="118" t="n">
        <v>0.1651478715412925</v>
      </c>
      <c r="L515" s="118" t="n">
        <v>-0.07534547340645226</v>
      </c>
      <c r="M515" s="118" t="n">
        <v>-0.1838121250404059</v>
      </c>
      <c r="N515" t="n">
        <v>36.76164677345684</v>
      </c>
      <c r="O515" t="n">
        <v>-0.3321756080384261</v>
      </c>
      <c r="P515" t="n">
        <v>101.942430457274</v>
      </c>
      <c r="Q515" t="n">
        <v>99.00026789713608</v>
      </c>
    </row>
    <row r="516">
      <c r="A516" s="115" t="n">
        <v>45156</v>
      </c>
      <c r="B516" s="116" t="n">
        <v>97.54303529083026</v>
      </c>
      <c r="C516" s="116" t="n">
        <v>98.68916473345065</v>
      </c>
      <c r="D516" s="116" t="n">
        <v>97.47727411793058</v>
      </c>
      <c r="E516" s="116" t="n">
        <v>98.46369171142578</v>
      </c>
      <c r="F516" s="117" t="n">
        <v>5836100</v>
      </c>
      <c r="G516" s="118" t="n">
        <v>-0.00228474030193293</v>
      </c>
      <c r="H516" s="119" t="n">
        <v>62.46312832133084</v>
      </c>
      <c r="I516" s="116" t="n">
        <v>102.184102935791</v>
      </c>
      <c r="J516" s="116" t="n">
        <v>107.6757400894165</v>
      </c>
      <c r="K516" s="118" t="n">
        <v>0.1548833457052157</v>
      </c>
      <c r="L516" s="118" t="n">
        <v>-0.07745806886872508</v>
      </c>
      <c r="M516" s="118" t="n">
        <v>-0.1856769023722752</v>
      </c>
      <c r="N516" t="n">
        <v>36.07257330404818</v>
      </c>
      <c r="O516" t="n">
        <v>-0.3999979808410443</v>
      </c>
      <c r="P516" t="n">
        <v>101.9914732458117</v>
      </c>
      <c r="Q516" t="n">
        <v>98.8760322076653</v>
      </c>
    </row>
    <row r="517">
      <c r="A517" s="115" t="n">
        <v>45159</v>
      </c>
      <c r="B517" s="116" t="n">
        <v>99.08372299327726</v>
      </c>
      <c r="C517" s="116" t="n">
        <v>99.09311949355346</v>
      </c>
      <c r="D517" s="116" t="n">
        <v>96.41568314178009</v>
      </c>
      <c r="E517" s="116" t="n">
        <v>96.63175964355469</v>
      </c>
      <c r="F517" s="117" t="n">
        <v>6697600</v>
      </c>
      <c r="G517" s="118" t="n">
        <v>-0.01860515318925948</v>
      </c>
      <c r="H517" s="119" t="n">
        <v>61.30099225023211</v>
      </c>
      <c r="I517" s="116" t="n">
        <v>102.12134765625</v>
      </c>
      <c r="J517" s="116" t="n">
        <v>107.7224710083008</v>
      </c>
      <c r="K517" s="118" t="n">
        <v>0.1658215507384249</v>
      </c>
      <c r="L517" s="118" t="n">
        <v>-0.09462210282093775</v>
      </c>
      <c r="M517" s="118" t="n">
        <v>-0.2008275083491913</v>
      </c>
      <c r="N517" t="n">
        <v>30.99003818313665</v>
      </c>
      <c r="O517" t="n">
        <v>-0.5348524380727167</v>
      </c>
      <c r="P517" t="n">
        <v>102.6550830156148</v>
      </c>
      <c r="Q517" t="n">
        <v>100.4690471648982</v>
      </c>
    </row>
    <row r="518">
      <c r="A518" s="115" t="n">
        <v>45160</v>
      </c>
      <c r="B518" s="116" t="n">
        <v>94.84681883812387</v>
      </c>
      <c r="C518" s="116" t="n">
        <v>96.17144604804771</v>
      </c>
      <c r="D518" s="116" t="n">
        <v>94.63074947103534</v>
      </c>
      <c r="E518" s="116" t="n">
        <v>95.31654357910156</v>
      </c>
      <c r="F518" s="117" t="n">
        <v>9814700</v>
      </c>
      <c r="G518" s="118" t="n">
        <v>-0.01361059830954703</v>
      </c>
      <c r="H518" s="119" t="n">
        <v>60.46664906873755</v>
      </c>
      <c r="I518" s="116" t="n">
        <v>102.0386763000488</v>
      </c>
      <c r="J518" s="116" t="n">
        <v>107.7787759399414</v>
      </c>
      <c r="K518" s="118" t="n">
        <v>0.170218412040939</v>
      </c>
      <c r="L518" s="118" t="n">
        <v>-0.1069448376977843</v>
      </c>
      <c r="M518" s="118" t="n">
        <v>-0.2117047241130903</v>
      </c>
      <c r="N518" t="n">
        <v>27.94571400360981</v>
      </c>
      <c r="O518" t="n">
        <v>-0.6704573686214856</v>
      </c>
      <c r="P518" t="n">
        <v>102.3770209148322</v>
      </c>
      <c r="Q518" t="n">
        <v>100.3254971635051</v>
      </c>
    </row>
    <row r="519">
      <c r="A519" s="115" t="n">
        <v>45161</v>
      </c>
      <c r="B519" s="116" t="n">
        <v>91.10780007657006</v>
      </c>
      <c r="C519" s="116" t="n">
        <v>93.18398225627651</v>
      </c>
      <c r="D519" s="116" t="n">
        <v>90.70383657398456</v>
      </c>
      <c r="E519" s="116" t="n">
        <v>92.77062225341797</v>
      </c>
      <c r="F519" s="117" t="n">
        <v>20909100</v>
      </c>
      <c r="G519" s="118" t="n">
        <v>-0.02671017254807162</v>
      </c>
      <c r="H519" s="119" t="n">
        <v>58.85157443870786</v>
      </c>
      <c r="I519" s="116" t="n">
        <v>101.886861114502</v>
      </c>
      <c r="J519" s="116" t="n">
        <v>107.8218858718872</v>
      </c>
      <c r="K519" s="118" t="n">
        <v>0.1827458186549612</v>
      </c>
      <c r="L519" s="118" t="n">
        <v>-0.1307984951778227</v>
      </c>
      <c r="M519" s="118" t="n">
        <v>-0.2327602269508594</v>
      </c>
      <c r="N519" t="n">
        <v>23.19557348030898</v>
      </c>
      <c r="O519" t="n">
        <v>-0.8764366734276006</v>
      </c>
      <c r="P519" t="n">
        <v>103.5172694491183</v>
      </c>
      <c r="Q519" t="n">
        <v>101.9074876177944</v>
      </c>
    </row>
    <row r="520">
      <c r="A520" s="115" t="n">
        <v>45162</v>
      </c>
      <c r="B520" s="116" t="n">
        <v>92.72364770971829</v>
      </c>
      <c r="C520" s="116" t="n">
        <v>93.18398305043566</v>
      </c>
      <c r="D520" s="116" t="n">
        <v>91.6526760272117</v>
      </c>
      <c r="E520" s="116" t="n">
        <v>91.71843719482422</v>
      </c>
      <c r="F520" s="117" t="n">
        <v>10310000</v>
      </c>
      <c r="G520" s="118" t="n">
        <v>-0.01134179153956238</v>
      </c>
      <c r="H520" s="119" t="n">
        <v>58.184092149649</v>
      </c>
      <c r="I520" s="116" t="n">
        <v>101.7149415588379</v>
      </c>
      <c r="J520" s="116" t="n">
        <v>107.8346485519409</v>
      </c>
      <c r="K520" s="118" t="n">
        <v>0.1806032287953103</v>
      </c>
      <c r="L520" s="118" t="n">
        <v>-0.1406567974513897</v>
      </c>
      <c r="M520" s="118" t="n">
        <v>-0.2414621005176438</v>
      </c>
      <c r="N520" t="n">
        <v>21.56418940057917</v>
      </c>
      <c r="O520" t="n">
        <v>-1.018403161728414</v>
      </c>
      <c r="P520" t="n">
        <v>102.0826087506811</v>
      </c>
      <c r="Q520" t="n">
        <v>99.72913670683694</v>
      </c>
    </row>
    <row r="521">
      <c r="A521" s="115" t="n">
        <v>45163</v>
      </c>
      <c r="B521" s="116" t="n">
        <v>92.53578467136946</v>
      </c>
      <c r="C521" s="116" t="n">
        <v>93.09005648943995</v>
      </c>
      <c r="D521" s="116" t="n">
        <v>91.88756216029648</v>
      </c>
      <c r="E521" s="116" t="n">
        <v>92.85519409179688</v>
      </c>
      <c r="F521" s="117" t="n">
        <v>7290600</v>
      </c>
      <c r="G521" s="118" t="n">
        <v>0.01239398458739549</v>
      </c>
      <c r="H521" s="119" t="n">
        <v>58.90522489098336</v>
      </c>
      <c r="I521" s="116" t="n">
        <v>101.4515199279785</v>
      </c>
      <c r="J521" s="116" t="n">
        <v>107.8640325546265</v>
      </c>
      <c r="K521" s="118" t="n">
        <v>0.1845818168650228</v>
      </c>
      <c r="L521" s="118" t="n">
        <v>-0.1300061110437192</v>
      </c>
      <c r="M521" s="118" t="n">
        <v>-0.2320607934825042</v>
      </c>
      <c r="N521" t="n">
        <v>27.49708522743072</v>
      </c>
      <c r="O521" t="n">
        <v>-0.9707912302287118</v>
      </c>
      <c r="P521" t="n">
        <v>102.8022779953386</v>
      </c>
      <c r="Q521" t="n">
        <v>100.5021978281043</v>
      </c>
    </row>
    <row r="522">
      <c r="A522" s="115" t="n">
        <v>45166</v>
      </c>
      <c r="B522" s="116" t="n">
        <v>93.55974935514519</v>
      </c>
      <c r="C522" s="116" t="n">
        <v>94.00129165881596</v>
      </c>
      <c r="D522" s="116" t="n">
        <v>92.88335190141304</v>
      </c>
      <c r="E522" s="116" t="n">
        <v>93.59732818603516</v>
      </c>
      <c r="F522" s="117" t="n">
        <v>6006600</v>
      </c>
      <c r="G522" s="118" t="n">
        <v>0.007992381056299402</v>
      </c>
      <c r="H522" s="119" t="n">
        <v>59.37601789451911</v>
      </c>
      <c r="I522" s="116" t="n">
        <v>101.2113961791992</v>
      </c>
      <c r="J522" s="116" t="n">
        <v>107.8956843185425</v>
      </c>
      <c r="K522" s="118" t="n">
        <v>0.1741484913496736</v>
      </c>
      <c r="L522" s="118" t="n">
        <v>-0.1230527883665287</v>
      </c>
      <c r="M522" s="118" t="n">
        <v>-0.2259231307159442</v>
      </c>
      <c r="N522" t="n">
        <v>31.15812537225062</v>
      </c>
      <c r="O522" t="n">
        <v>-0.8298223898416714</v>
      </c>
      <c r="P522" t="n">
        <v>103.4541858863795</v>
      </c>
      <c r="Q522" t="n">
        <v>101.2586793314145</v>
      </c>
    </row>
    <row r="523">
      <c r="A523" s="115" t="n">
        <v>45167</v>
      </c>
      <c r="B523" s="116" t="n">
        <v>93.97311769987046</v>
      </c>
      <c r="C523" s="116" t="n">
        <v>95.97414941032235</v>
      </c>
      <c r="D523" s="116" t="n">
        <v>93.68189069381322</v>
      </c>
      <c r="E523" s="116" t="n">
        <v>95.60775756835938</v>
      </c>
      <c r="F523" s="117" t="n">
        <v>8641600</v>
      </c>
      <c r="G523" s="118" t="n">
        <v>0.02147955952683045</v>
      </c>
      <c r="H523" s="119" t="n">
        <v>60.65138860535058</v>
      </c>
      <c r="I523" s="116" t="n">
        <v>100.9893099975586</v>
      </c>
      <c r="J523" s="116" t="n">
        <v>107.9450677108765</v>
      </c>
      <c r="K523" s="118" t="n">
        <v>0.1971041357731887</v>
      </c>
      <c r="L523" s="118" t="n">
        <v>-0.1042163485323596</v>
      </c>
      <c r="M523" s="118" t="n">
        <v>-0.2092963005238148</v>
      </c>
      <c r="N523" t="n">
        <v>39.99728627277162</v>
      </c>
      <c r="O523" t="n">
        <v>-0.5548980917421469</v>
      </c>
      <c r="P523" t="n">
        <v>104.9495912521165</v>
      </c>
      <c r="Q523" t="n">
        <v>103.4701637601613</v>
      </c>
    </row>
    <row r="524">
      <c r="A524" s="115" t="n">
        <v>45168</v>
      </c>
      <c r="B524" s="116" t="n">
        <v>95.48562457554138</v>
      </c>
      <c r="C524" s="116" t="n">
        <v>96.58477851675403</v>
      </c>
      <c r="D524" s="116" t="n">
        <v>95.36349874899416</v>
      </c>
      <c r="E524" s="116" t="n">
        <v>95.91777038574219</v>
      </c>
      <c r="F524" s="117" t="n">
        <v>4822100</v>
      </c>
      <c r="G524" s="118" t="n">
        <v>0.003242548777081744</v>
      </c>
      <c r="H524" s="119" t="n">
        <v>60.84805369130116</v>
      </c>
      <c r="I524" s="116" t="n">
        <v>100.8495193481445</v>
      </c>
      <c r="J524" s="116" t="n">
        <v>107.9616063690186</v>
      </c>
      <c r="K524" s="118" t="n">
        <v>0.1915089756768825</v>
      </c>
      <c r="L524" s="118" t="n">
        <v>-0.1013117263487635</v>
      </c>
      <c r="M524" s="118" t="n">
        <v>-0.2067324052100442</v>
      </c>
      <c r="N524" t="n">
        <v>41.24997146531085</v>
      </c>
      <c r="O524" t="n">
        <v>-0.3176769815901372</v>
      </c>
      <c r="P524" t="n">
        <v>105.3818576173716</v>
      </c>
      <c r="Q524" t="n">
        <v>104.0472013321989</v>
      </c>
    </row>
    <row r="525">
      <c r="A525" s="115" t="n">
        <v>45169</v>
      </c>
      <c r="B525" s="116" t="n">
        <v>96.40629394213624</v>
      </c>
      <c r="C525" s="116" t="n">
        <v>96.65994211050678</v>
      </c>
      <c r="D525" s="116" t="n">
        <v>95.4574481009597</v>
      </c>
      <c r="E525" s="116" t="n">
        <v>95.5513916015625</v>
      </c>
      <c r="F525" s="117" t="n">
        <v>7046200</v>
      </c>
      <c r="G525" s="118" t="n">
        <v>-0.00381971747994414</v>
      </c>
      <c r="H525" s="119" t="n">
        <v>60.61563131699592</v>
      </c>
      <c r="I525" s="116" t="n">
        <v>100.6941340637207</v>
      </c>
      <c r="J525" s="116" t="n">
        <v>107.9455952072144</v>
      </c>
      <c r="K525" s="118" t="n">
        <v>0.1852404994851844</v>
      </c>
      <c r="L525" s="118" t="n">
        <v>-0.1047444616566499</v>
      </c>
      <c r="M525" s="118" t="n">
        <v>-0.2097624633081366</v>
      </c>
      <c r="N525" t="n">
        <v>40.18229148010302</v>
      </c>
      <c r="O525" t="n">
        <v>-0.1589647035320791</v>
      </c>
      <c r="P525" t="n">
        <v>105.2276385497634</v>
      </c>
      <c r="Q525" t="n">
        <v>104.3591707619209</v>
      </c>
    </row>
    <row r="526">
      <c r="A526" s="115" t="n">
        <v>45170</v>
      </c>
      <c r="B526" s="116" t="n">
        <v>96.1169673997325</v>
      </c>
      <c r="C526" s="116" t="n">
        <v>97.05013981572361</v>
      </c>
      <c r="D526" s="116" t="n">
        <v>95.6927928895761</v>
      </c>
      <c r="E526" s="116" t="n">
        <v>96.48458099365234</v>
      </c>
      <c r="F526" s="117" t="n">
        <v>6359400</v>
      </c>
      <c r="G526" s="118" t="n">
        <v>0.009766361080130848</v>
      </c>
      <c r="H526" s="119" t="n">
        <v>61.20762545953779</v>
      </c>
      <c r="I526" s="116" t="n">
        <v>100.5483938598633</v>
      </c>
      <c r="J526" s="116" t="n">
        <v>107.9421622085571</v>
      </c>
      <c r="K526" s="118" t="n">
        <v>0.1902728638516402</v>
      </c>
      <c r="L526" s="118" t="n">
        <v>-0.09600107281020176</v>
      </c>
      <c r="M526" s="118" t="n">
        <v>-0.2020447181857308</v>
      </c>
      <c r="N526" t="n">
        <v>44.14765511707824</v>
      </c>
      <c r="O526" t="n">
        <v>0.02551751735882068</v>
      </c>
      <c r="P526" t="n">
        <v>105.4239059242962</v>
      </c>
      <c r="Q526" t="n">
        <v>104.2487371329005</v>
      </c>
    </row>
    <row r="527">
      <c r="A527" s="115" t="n">
        <v>45174</v>
      </c>
      <c r="B527" s="116" t="n">
        <v>95.6739448342755</v>
      </c>
      <c r="C527" s="116" t="n">
        <v>96.10754017448885</v>
      </c>
      <c r="D527" s="116" t="n">
        <v>94.47684543754201</v>
      </c>
      <c r="E527" s="116" t="n">
        <v>94.56167602539062</v>
      </c>
      <c r="F527" s="117" t="n">
        <v>6698700</v>
      </c>
      <c r="G527" s="118" t="n">
        <v>-0.01992966076505243</v>
      </c>
      <c r="H527" s="119" t="n">
        <v>59.98777824789482</v>
      </c>
      <c r="I527" s="116" t="n">
        <v>100.3818572998047</v>
      </c>
      <c r="J527" s="116" t="n">
        <v>107.9183168792725</v>
      </c>
      <c r="K527" s="118" t="n">
        <v>0.186782013429805</v>
      </c>
      <c r="L527" s="118" t="n">
        <v>-0.1140174647610659</v>
      </c>
      <c r="M527" s="118" t="n">
        <v>-0.2179476962579709</v>
      </c>
      <c r="N527" t="n">
        <v>38.4861667840838</v>
      </c>
      <c r="O527" t="n">
        <v>0.03415354700490481</v>
      </c>
      <c r="P527" t="n">
        <v>104.9682802109239</v>
      </c>
      <c r="Q527" t="n">
        <v>104.3812626313499</v>
      </c>
    </row>
    <row r="528">
      <c r="A528" s="115" t="n">
        <v>45175</v>
      </c>
      <c r="B528" s="116" t="n">
        <v>94.03381234022322</v>
      </c>
      <c r="C528" s="116" t="n">
        <v>94.55223821459184</v>
      </c>
      <c r="D528" s="116" t="n">
        <v>93.34571092478934</v>
      </c>
      <c r="E528" s="116" t="n">
        <v>94.42970275878906</v>
      </c>
      <c r="F528" s="117" t="n">
        <v>6096000</v>
      </c>
      <c r="G528" s="118" t="n">
        <v>-0.001395631635866201</v>
      </c>
      <c r="H528" s="119" t="n">
        <v>59.90405740680673</v>
      </c>
      <c r="I528" s="116" t="n">
        <v>100.1709698486328</v>
      </c>
      <c r="J528" s="116" t="n">
        <v>107.9006998825073</v>
      </c>
      <c r="K528" s="118" t="n">
        <v>0.1868482854798852</v>
      </c>
      <c r="L528" s="118" t="n">
        <v>-0.1152539700160702</v>
      </c>
      <c r="M528" s="118" t="n">
        <v>-0.2190391531939754</v>
      </c>
      <c r="N528" t="n">
        <v>38.12480400006045</v>
      </c>
      <c r="O528" t="n">
        <v>0.04633511015592795</v>
      </c>
      <c r="P528" t="n">
        <v>104.2626369373318</v>
      </c>
      <c r="Q528" t="n">
        <v>103.4618739511827</v>
      </c>
    </row>
    <row r="529">
      <c r="A529" s="115" t="n">
        <v>45176</v>
      </c>
      <c r="B529" s="116" t="n">
        <v>92.6199129928424</v>
      </c>
      <c r="C529" s="116" t="n">
        <v>93.09121317083563</v>
      </c>
      <c r="D529" s="116" t="n">
        <v>92.03549818320158</v>
      </c>
      <c r="E529" s="116" t="n">
        <v>92.30885314941406</v>
      </c>
      <c r="F529" s="117" t="n">
        <v>9927100</v>
      </c>
      <c r="G529" s="118" t="n">
        <v>-0.0224595603651585</v>
      </c>
      <c r="H529" s="119" t="n">
        <v>58.55863861336064</v>
      </c>
      <c r="I529" s="116" t="n">
        <v>99.88252975463867</v>
      </c>
      <c r="J529" s="116" t="n">
        <v>107.8718735122681</v>
      </c>
      <c r="K529" s="118" t="n">
        <v>0.1967520054283452</v>
      </c>
      <c r="L529" s="118" t="n">
        <v>-0.1351249768843286</v>
      </c>
      <c r="M529" s="118" t="n">
        <v>-0.2365791904756406</v>
      </c>
      <c r="N529" t="n">
        <v>32.79559375205199</v>
      </c>
      <c r="O529" t="n">
        <v>-0.06693068155668258</v>
      </c>
      <c r="P529" t="n">
        <v>103.9425191280567</v>
      </c>
      <c r="Q529" t="n">
        <v>102.7219634931214</v>
      </c>
    </row>
    <row r="530">
      <c r="A530" s="115" t="n">
        <v>45177</v>
      </c>
      <c r="B530" s="116" t="n">
        <v>92.46910020848969</v>
      </c>
      <c r="C530" s="116" t="n">
        <v>92.49737707059043</v>
      </c>
      <c r="D530" s="116" t="n">
        <v>91.69616814803064</v>
      </c>
      <c r="E530" s="116" t="n">
        <v>92.06378173828125</v>
      </c>
      <c r="F530" s="117" t="n">
        <v>6435000</v>
      </c>
      <c r="G530" s="118" t="n">
        <v>-0.002654906899732912</v>
      </c>
      <c r="H530" s="119" t="n">
        <v>58.40317087966705</v>
      </c>
      <c r="I530" s="116" t="n">
        <v>99.60008590698243</v>
      </c>
      <c r="J530" s="116" t="n">
        <v>107.8415425872803</v>
      </c>
      <c r="K530" s="118" t="n">
        <v>0.1969772783615928</v>
      </c>
      <c r="L530" s="118" t="n">
        <v>-0.1374211395506052</v>
      </c>
      <c r="M530" s="118" t="n">
        <v>-0.2386060016502466</v>
      </c>
      <c r="N530" t="n">
        <v>32.23487042378407</v>
      </c>
      <c r="O530" t="n">
        <v>-0.1330265340004062</v>
      </c>
      <c r="P530" t="n">
        <v>104.0990770911038</v>
      </c>
      <c r="Q530" t="n">
        <v>102.8655134945145</v>
      </c>
    </row>
    <row r="531">
      <c r="A531" s="115" t="n">
        <v>45180</v>
      </c>
      <c r="B531" s="116" t="n">
        <v>92.6859197681745</v>
      </c>
      <c r="C531" s="116" t="n">
        <v>92.73304548382232</v>
      </c>
      <c r="D531" s="116" t="n">
        <v>91.03636869959027</v>
      </c>
      <c r="E531" s="116" t="n">
        <v>91.23431396484375</v>
      </c>
      <c r="F531" s="117" t="n">
        <v>7584700</v>
      </c>
      <c r="G531" s="118" t="n">
        <v>-0.009009707810998968</v>
      </c>
      <c r="H531" s="119" t="n">
        <v>57.8769753748054</v>
      </c>
      <c r="I531" s="116" t="n">
        <v>99.2946646118164</v>
      </c>
      <c r="J531" s="116" t="n">
        <v>107.8144645690918</v>
      </c>
      <c r="K531" s="118" t="n">
        <v>0.1970702927588965</v>
      </c>
      <c r="L531" s="118" t="n">
        <v>-0.1451927230471987</v>
      </c>
      <c r="M531" s="118" t="n">
        <v>-0.245465939104426</v>
      </c>
      <c r="N531" t="n">
        <v>30.34385352700031</v>
      </c>
      <c r="O531" t="n">
        <v>-0.2030839447469919</v>
      </c>
      <c r="P531" t="n">
        <v>104.7836999120175</v>
      </c>
      <c r="Q531" t="n">
        <v>104.0775572924815</v>
      </c>
    </row>
    <row r="532">
      <c r="A532" s="115" t="n">
        <v>45181</v>
      </c>
      <c r="B532" s="116" t="n">
        <v>91.42281218631517</v>
      </c>
      <c r="C532" s="116" t="n">
        <v>91.59248054857947</v>
      </c>
      <c r="D532" s="116" t="n">
        <v>90.65930815186098</v>
      </c>
      <c r="E532" s="116" t="n">
        <v>90.77242279052734</v>
      </c>
      <c r="F532" s="117" t="n">
        <v>6307700</v>
      </c>
      <c r="G532" s="118" t="n">
        <v>-0.005062691373931894</v>
      </c>
      <c r="H532" s="119" t="n">
        <v>57.58396211082611</v>
      </c>
      <c r="I532" s="116" t="n">
        <v>99.03637237548828</v>
      </c>
      <c r="J532" s="116" t="n">
        <v>107.7751169967651</v>
      </c>
      <c r="K532" s="118" t="n">
        <v>0.1970293974052893</v>
      </c>
      <c r="L532" s="118" t="n">
        <v>-0.1495203484746017</v>
      </c>
      <c r="M532" s="118" t="n">
        <v>-0.2492859121858599</v>
      </c>
      <c r="N532" t="n">
        <v>29.31263852388517</v>
      </c>
      <c r="O532" t="n">
        <v>-0.2480311090342742</v>
      </c>
      <c r="P532" t="n">
        <v>104.2088941532128</v>
      </c>
      <c r="Q532" t="n">
        <v>102.9234992938231</v>
      </c>
    </row>
    <row r="533">
      <c r="A533" s="115" t="n">
        <v>45182</v>
      </c>
      <c r="B533" s="116" t="n">
        <v>90.77243016618661</v>
      </c>
      <c r="C533" s="116" t="n">
        <v>91.62076485496864</v>
      </c>
      <c r="D533" s="116" t="n">
        <v>90.16916642722244</v>
      </c>
      <c r="E533" s="116" t="n">
        <v>90.6121826171875</v>
      </c>
      <c r="F533" s="117" t="n">
        <v>7140700</v>
      </c>
      <c r="G533" s="118" t="n">
        <v>-0.001765295762895081</v>
      </c>
      <c r="H533" s="119" t="n">
        <v>57.48230938650116</v>
      </c>
      <c r="I533" s="116" t="n">
        <v>98.79854965209961</v>
      </c>
      <c r="J533" s="116" t="n">
        <v>107.7318033599853</v>
      </c>
      <c r="K533" s="118" t="n">
        <v>0.1965538727695154</v>
      </c>
      <c r="L533" s="118" t="n">
        <v>-0.151021696599868</v>
      </c>
      <c r="M533" s="118" t="n">
        <v>-0.2506111445842238</v>
      </c>
      <c r="N533" t="n">
        <v>28.94512749055708</v>
      </c>
      <c r="O533" t="n">
        <v>-0.2550674774439714</v>
      </c>
      <c r="P533" t="n">
        <v>104.3304056925161</v>
      </c>
      <c r="Q533" t="n">
        <v>103.3155463922828</v>
      </c>
    </row>
    <row r="534">
      <c r="A534" s="115" t="n">
        <v>45183</v>
      </c>
      <c r="B534" s="116" t="n">
        <v>91.16832000546789</v>
      </c>
      <c r="C534" s="116" t="n">
        <v>92.07321560755175</v>
      </c>
      <c r="D534" s="116" t="n">
        <v>90.39538789588767</v>
      </c>
      <c r="E534" s="116" t="n">
        <v>91.61134338378906</v>
      </c>
      <c r="F534" s="117" t="n">
        <v>7075300</v>
      </c>
      <c r="G534" s="118" t="n">
        <v>0.01102678180507755</v>
      </c>
      <c r="H534" s="119" t="n">
        <v>58.11615426975807</v>
      </c>
      <c r="I534" s="116" t="n">
        <v>98.61847579956054</v>
      </c>
      <c r="J534" s="116" t="n">
        <v>107.6966969680786</v>
      </c>
      <c r="K534" s="118" t="n">
        <v>0.2040042599306981</v>
      </c>
      <c r="L534" s="118" t="n">
        <v>-0.1416601980910299</v>
      </c>
      <c r="M534" s="118" t="n">
        <v>-0.2423477971883974</v>
      </c>
      <c r="N534" t="n">
        <v>34.46275408549796</v>
      </c>
      <c r="O534" t="n">
        <v>-0.1634016256016584</v>
      </c>
      <c r="P534" t="n">
        <v>105.2299700436344</v>
      </c>
      <c r="Q534" t="n">
        <v>104.1603868006009</v>
      </c>
    </row>
    <row r="535">
      <c r="A535" s="115" t="n">
        <v>45184</v>
      </c>
      <c r="B535" s="116" t="n">
        <v>92.5162403180715</v>
      </c>
      <c r="C535" s="116" t="n">
        <v>92.5162403180715</v>
      </c>
      <c r="D535" s="116" t="n">
        <v>90.61218328486551</v>
      </c>
      <c r="E535" s="116" t="n">
        <v>90.73472595214844</v>
      </c>
      <c r="F535" s="117" t="n">
        <v>10467300</v>
      </c>
      <c r="G535" s="118" t="n">
        <v>-0.009568874325619259</v>
      </c>
      <c r="H535" s="119" t="n">
        <v>57.56004809326245</v>
      </c>
      <c r="I535" s="116" t="n">
        <v>98.45844741821288</v>
      </c>
      <c r="J535" s="116" t="n">
        <v>107.6618616867065</v>
      </c>
      <c r="K535" s="118" t="n">
        <v>0.2018829477994489</v>
      </c>
      <c r="L535" s="118" t="n">
        <v>-0.1498735437841737</v>
      </c>
      <c r="M535" s="118" t="n">
        <v>-0.2495976758996301</v>
      </c>
      <c r="N535" t="n">
        <v>32.10706251129461</v>
      </c>
      <c r="O535" t="n">
        <v>-0.1340117668037868</v>
      </c>
      <c r="P535" t="n">
        <v>103.9621258812768</v>
      </c>
      <c r="Q535" t="n">
        <v>102.37686054561</v>
      </c>
    </row>
    <row r="536">
      <c r="A536" s="115" t="n">
        <v>45187</v>
      </c>
      <c r="B536" s="116" t="n">
        <v>90.48965854006894</v>
      </c>
      <c r="C536" s="116" t="n">
        <v>90.83842335462202</v>
      </c>
      <c r="D536" s="116" t="n">
        <v>89.81098495038292</v>
      </c>
      <c r="E536" s="116" t="n">
        <v>90.02778625488281</v>
      </c>
      <c r="F536" s="117" t="n">
        <v>6946300</v>
      </c>
      <c r="G536" s="118" t="n">
        <v>-0.007791280459021332</v>
      </c>
      <c r="H536" s="119" t="n">
        <v>57.11158161533309</v>
      </c>
      <c r="I536" s="116" t="n">
        <v>98.29630569458008</v>
      </c>
      <c r="J536" s="116" t="n">
        <v>107.6174877548218</v>
      </c>
      <c r="K536" s="118" t="n">
        <v>0.2021665538941007</v>
      </c>
      <c r="L536" s="118" t="n">
        <v>-0.1564971174301852</v>
      </c>
      <c r="M536" s="118" t="n">
        <v>-0.2554442708637975</v>
      </c>
      <c r="N536" t="n">
        <v>30.30785756798005</v>
      </c>
      <c r="O536" t="n">
        <v>-0.1340620823883047</v>
      </c>
      <c r="P536" t="n">
        <v>104.0230999971799</v>
      </c>
      <c r="Q536" t="n">
        <v>102.4835821919129</v>
      </c>
    </row>
    <row r="537">
      <c r="A537" s="115" t="n">
        <v>45188</v>
      </c>
      <c r="B537" s="116" t="n">
        <v>89.58474849911002</v>
      </c>
      <c r="C537" s="116" t="n">
        <v>90.00891582913219</v>
      </c>
      <c r="D537" s="116" t="n">
        <v>88.99091279878483</v>
      </c>
      <c r="E537" s="116" t="n">
        <v>89.18885803222656</v>
      </c>
      <c r="F537" s="117" t="n">
        <v>9386600</v>
      </c>
      <c r="G537" s="118" t="n">
        <v>-0.009318547723489612</v>
      </c>
      <c r="H537" s="119" t="n">
        <v>56.57938461648663</v>
      </c>
      <c r="I537" s="116" t="n">
        <v>98.09258377075196</v>
      </c>
      <c r="J537" s="116" t="n">
        <v>107.5529086685181</v>
      </c>
      <c r="K537" s="118" t="n">
        <v>0.1961032596394815</v>
      </c>
      <c r="L537" s="118" t="n">
        <v>-0.1643573392963131</v>
      </c>
      <c r="M537" s="118" t="n">
        <v>-0.2623824489585508</v>
      </c>
      <c r="N537" t="n">
        <v>28.28239873119369</v>
      </c>
      <c r="O537" t="n">
        <v>-0.1606799360360869</v>
      </c>
      <c r="P537" t="n">
        <v>103.8073739007838</v>
      </c>
      <c r="Q537" t="n">
        <v>102.2651495830449</v>
      </c>
    </row>
    <row r="538">
      <c r="A538" s="115" t="n">
        <v>45189</v>
      </c>
      <c r="B538" s="116" t="n">
        <v>88.57615388488146</v>
      </c>
      <c r="C538" s="116" t="n">
        <v>89.92407264024241</v>
      </c>
      <c r="D538" s="116" t="n">
        <v>88.44419041441003</v>
      </c>
      <c r="E538" s="116" t="n">
        <v>88.64213562011719</v>
      </c>
      <c r="F538" s="117" t="n">
        <v>10274200</v>
      </c>
      <c r="G538" s="118" t="n">
        <v>-0.00612994071425188</v>
      </c>
      <c r="H538" s="119" t="n">
        <v>56.2325563431387</v>
      </c>
      <c r="I538" s="116" t="n">
        <v>97.84767700195313</v>
      </c>
      <c r="J538" s="116" t="n">
        <v>107.4789869308472</v>
      </c>
      <c r="K538" s="118" t="n">
        <v>0.1929766772901201</v>
      </c>
      <c r="L538" s="118" t="n">
        <v>-0.1694797792647266</v>
      </c>
      <c r="M538" s="118" t="n">
        <v>-0.2669040008162266</v>
      </c>
      <c r="N538" t="n">
        <v>27.01531594501634</v>
      </c>
      <c r="O538" t="n">
        <v>-0.183540341711578</v>
      </c>
      <c r="P538" t="n">
        <v>102.8530527507519</v>
      </c>
      <c r="Q538" t="n">
        <v>100.791441007979</v>
      </c>
    </row>
    <row r="539">
      <c r="A539" s="115" t="n">
        <v>45190</v>
      </c>
      <c r="B539" s="116" t="n">
        <v>88.05772405965246</v>
      </c>
      <c r="C539" s="116" t="n">
        <v>88.12370579730934</v>
      </c>
      <c r="D539" s="116" t="n">
        <v>86.22908424824564</v>
      </c>
      <c r="E539" s="116" t="n">
        <v>86.332763671875</v>
      </c>
      <c r="F539" s="117" t="n">
        <v>7958600</v>
      </c>
      <c r="G539" s="118" t="n">
        <v>-0.02605275619869063</v>
      </c>
      <c r="H539" s="119" t="n">
        <v>54.76754326230178</v>
      </c>
      <c r="I539" s="116" t="n">
        <v>97.54963088989258</v>
      </c>
      <c r="J539" s="116" t="n">
        <v>107.3868422698975</v>
      </c>
      <c r="K539" s="118" t="n">
        <v>0.1919416740157855</v>
      </c>
      <c r="L539" s="118" t="n">
        <v>-0.1894046600567215</v>
      </c>
      <c r="M539" s="118" t="n">
        <v>-0.2860031721531969</v>
      </c>
      <c r="N539" t="n">
        <v>22.44173060755355</v>
      </c>
      <c r="O539" t="n">
        <v>-0.3149171215114852</v>
      </c>
      <c r="P539" t="n">
        <v>101.1530384435213</v>
      </c>
      <c r="Q539" t="n">
        <v>98.94451100199957</v>
      </c>
    </row>
    <row r="540">
      <c r="A540" s="115" t="n">
        <v>45191</v>
      </c>
      <c r="B540" s="116" t="n">
        <v>86.3233477441521</v>
      </c>
      <c r="C540" s="116" t="n">
        <v>87.03029805550446</v>
      </c>
      <c r="D540" s="116" t="n">
        <v>85.3524704671968</v>
      </c>
      <c r="E540" s="116" t="n">
        <v>85.63524627685547</v>
      </c>
      <c r="F540" s="117" t="n">
        <v>9289400</v>
      </c>
      <c r="G540" s="118" t="n">
        <v>-0.008079405376973492</v>
      </c>
      <c r="H540" s="119" t="n">
        <v>54.32505407878471</v>
      </c>
      <c r="I540" s="116" t="n">
        <v>97.23613143920899</v>
      </c>
      <c r="J540" s="116" t="n">
        <v>107.3032548522949</v>
      </c>
      <c r="K540" s="118" t="n">
        <v>0.1905224762890451</v>
      </c>
      <c r="L540" s="118" t="n">
        <v>-0.1959537884048089</v>
      </c>
      <c r="M540" s="118" t="n">
        <v>-0.2917718419632445</v>
      </c>
      <c r="N540" t="n">
        <v>21.27042878092259</v>
      </c>
      <c r="O540" t="n">
        <v>-0.4038403225924641</v>
      </c>
      <c r="P540" t="n">
        <v>100.9256030667951</v>
      </c>
      <c r="Q540" t="n">
        <v>98.95832163515837</v>
      </c>
    </row>
    <row r="541">
      <c r="A541" s="115" t="n">
        <v>45194</v>
      </c>
      <c r="B541" s="116" t="n">
        <v>84.83403835059224</v>
      </c>
      <c r="C541" s="116" t="n">
        <v>85.63524727449817</v>
      </c>
      <c r="D541" s="116" t="n">
        <v>84.63609312408398</v>
      </c>
      <c r="E541" s="116" t="n">
        <v>85.39959716796875</v>
      </c>
      <c r="F541" s="117" t="n">
        <v>8291700</v>
      </c>
      <c r="G541" s="118" t="n">
        <v>-0.002751777090999163</v>
      </c>
      <c r="H541" s="119" t="n">
        <v>54.17556363950342</v>
      </c>
      <c r="I541" s="116" t="n">
        <v>96.91585205078125</v>
      </c>
      <c r="J541" s="116" t="n">
        <v>107.2263788986206</v>
      </c>
      <c r="K541" s="118" t="n">
        <v>0.1812763562667795</v>
      </c>
      <c r="L541" s="118" t="n">
        <v>-0.1771916125043398</v>
      </c>
      <c r="M541" s="118" t="n">
        <v>-0.2937207279837305</v>
      </c>
      <c r="N541" t="n">
        <v>20.87404620224602</v>
      </c>
      <c r="O541" t="n">
        <v>-0.4310971530594818</v>
      </c>
      <c r="P541" t="n">
        <v>101.3500163685672</v>
      </c>
      <c r="Q541" t="n">
        <v>99.42836323422566</v>
      </c>
    </row>
    <row r="542">
      <c r="A542" s="115" t="n">
        <v>45195</v>
      </c>
      <c r="B542" s="116" t="n">
        <v>84.83403760901523</v>
      </c>
      <c r="C542" s="116" t="n">
        <v>85.4938550249416</v>
      </c>
      <c r="D542" s="116" t="n">
        <v>84.6266643664468</v>
      </c>
      <c r="E542" s="116" t="n">
        <v>84.99427795410156</v>
      </c>
      <c r="F542" s="117" t="n">
        <v>8060500</v>
      </c>
      <c r="G542" s="118" t="n">
        <v>-0.004746149013677203</v>
      </c>
      <c r="H542" s="119" t="n">
        <v>53.91843834157039</v>
      </c>
      <c r="I542" s="116" t="n">
        <v>96.57318664550782</v>
      </c>
      <c r="J542" s="116" t="n">
        <v>107.1456090927124</v>
      </c>
      <c r="K542" s="118" t="n">
        <v>0.1755416283422323</v>
      </c>
      <c r="L542" s="118" t="n">
        <v>-0.1810967837210976</v>
      </c>
      <c r="M542" s="118" t="n">
        <v>-0.2970728346539911</v>
      </c>
      <c r="N542" t="n">
        <v>20.17754369582273</v>
      </c>
      <c r="O542" t="n">
        <v>-0.4281192411146764</v>
      </c>
      <c r="P542" t="n">
        <v>99.8610577684228</v>
      </c>
      <c r="Q542" t="n">
        <v>97.93530605640412</v>
      </c>
    </row>
    <row r="543">
      <c r="A543" s="115" t="n">
        <v>45196</v>
      </c>
      <c r="B543" s="116" t="n">
        <v>85.36191001990275</v>
      </c>
      <c r="C543" s="116" t="n">
        <v>85.49387353165393</v>
      </c>
      <c r="D543" s="116" t="n">
        <v>84.08940061860368</v>
      </c>
      <c r="E543" s="116" t="n">
        <v>84.28734588623047</v>
      </c>
      <c r="F543" s="117" t="n">
        <v>7631000</v>
      </c>
      <c r="G543" s="118" t="n">
        <v>-0.008317407770118912</v>
      </c>
      <c r="H543" s="119" t="n">
        <v>53.46997670355553</v>
      </c>
      <c r="I543" s="116" t="n">
        <v>96.19740570068359</v>
      </c>
      <c r="J543" s="116" t="n">
        <v>107.0471589660645</v>
      </c>
      <c r="K543" s="118" t="n">
        <v>0.1458394021332193</v>
      </c>
      <c r="L543" s="118" t="n">
        <v>-0.1879079356951512</v>
      </c>
      <c r="M543" s="118" t="n">
        <v>-0.3029193665208677</v>
      </c>
      <c r="N543" t="n">
        <v>18.98753585093576</v>
      </c>
      <c r="O543" t="n">
        <v>-0.4246193428051277</v>
      </c>
      <c r="P543" t="n">
        <v>99.90090780969764</v>
      </c>
      <c r="Q543" t="n">
        <v>98.16481460446595</v>
      </c>
    </row>
    <row r="544">
      <c r="A544" s="115" t="n">
        <v>45197</v>
      </c>
      <c r="B544" s="116" t="n">
        <v>83.98569818350477</v>
      </c>
      <c r="C544" s="116" t="n">
        <v>84.62666677355219</v>
      </c>
      <c r="D544" s="116" t="n">
        <v>83.57095887804162</v>
      </c>
      <c r="E544" s="116" t="n">
        <v>84.48527526855469</v>
      </c>
      <c r="F544" s="117" t="n">
        <v>16315600</v>
      </c>
      <c r="G544" s="118" t="n">
        <v>0.00234826924781073</v>
      </c>
      <c r="H544" s="119" t="n">
        <v>53.59553860552965</v>
      </c>
      <c r="I544" s="116" t="n">
        <v>95.82257720947266</v>
      </c>
      <c r="J544" s="116" t="n">
        <v>106.9587554168701</v>
      </c>
      <c r="K544" s="118" t="n">
        <v>0.1451008012526409</v>
      </c>
      <c r="L544" s="118" t="n">
        <v>-0.186000924874153</v>
      </c>
      <c r="M544" s="118" t="n">
        <v>-0.3012824335060243</v>
      </c>
      <c r="N544" t="n">
        <v>20.40298918789739</v>
      </c>
      <c r="O544" t="n">
        <v>-0.3622618068033701</v>
      </c>
      <c r="P544" t="n">
        <v>100.4800804935306</v>
      </c>
      <c r="Q544" t="n">
        <v>98.98598576501779</v>
      </c>
    </row>
    <row r="545">
      <c r="A545" s="115" t="n">
        <v>45198</v>
      </c>
      <c r="B545" s="116" t="n">
        <v>93.66621396033356</v>
      </c>
      <c r="C545" s="116" t="n">
        <v>93.76047257172377</v>
      </c>
      <c r="D545" s="116" t="n">
        <v>89.1888616003238</v>
      </c>
      <c r="E545" s="116" t="n">
        <v>90.13146209716797</v>
      </c>
      <c r="F545" s="117" t="n">
        <v>34935400</v>
      </c>
      <c r="G545" s="118" t="n">
        <v>0.06683042471798384</v>
      </c>
      <c r="H545" s="119" t="n">
        <v>57.17735121352629</v>
      </c>
      <c r="I545" s="116" t="n">
        <v>95.60482620239257</v>
      </c>
      <c r="J545" s="116" t="n">
        <v>106.8862112045288</v>
      </c>
      <c r="K545" s="118" t="n">
        <v>0.2976032434120817</v>
      </c>
      <c r="L545" s="118" t="n">
        <v>-0.1316010209634465</v>
      </c>
      <c r="M545" s="118" t="n">
        <v>-0.2545868417793158</v>
      </c>
      <c r="N545" t="n">
        <v>48.20437525655885</v>
      </c>
      <c r="O545" t="n">
        <v>0.08223840119888237</v>
      </c>
      <c r="P545" t="n">
        <v>100.2362284393253</v>
      </c>
      <c r="Q545" t="n">
        <v>99.05785935186039</v>
      </c>
    </row>
    <row r="546">
      <c r="A546" s="115" t="n">
        <v>45201</v>
      </c>
      <c r="B546" s="116" t="n">
        <v>90.67815781963603</v>
      </c>
      <c r="C546" s="116" t="n">
        <v>90.84782618344163</v>
      </c>
      <c r="D546" s="116" t="n">
        <v>88.3499408155682</v>
      </c>
      <c r="E546" s="116" t="n">
        <v>89.13229370117188</v>
      </c>
      <c r="F546" s="117" t="n">
        <v>12776300</v>
      </c>
      <c r="G546" s="118" t="n">
        <v>-0.01108567832749596</v>
      </c>
      <c r="H546" s="119" t="n">
        <v>56.54350149035488</v>
      </c>
      <c r="I546" s="116" t="n">
        <v>95.33834487915038</v>
      </c>
      <c r="J546" s="116" t="n">
        <v>106.8050297164917</v>
      </c>
      <c r="K546" s="118" t="n">
        <v>0.2951633625335463</v>
      </c>
      <c r="L546" s="118" t="n">
        <v>-0.1412278127049716</v>
      </c>
      <c r="M546" s="118" t="n">
        <v>-0.2628502522724332</v>
      </c>
      <c r="N546" t="n">
        <v>45.19596226782765</v>
      </c>
      <c r="O546" t="n">
        <v>0.3186783136474478</v>
      </c>
      <c r="P546" t="n">
        <v>100.1963635949148</v>
      </c>
      <c r="Q546" t="n">
        <v>99.8845684820091</v>
      </c>
    </row>
    <row r="547">
      <c r="A547" s="115" t="n">
        <v>45202</v>
      </c>
      <c r="B547" s="116" t="n">
        <v>88.90607489617997</v>
      </c>
      <c r="C547" s="116" t="n">
        <v>90.5367768524971</v>
      </c>
      <c r="D547" s="116" t="n">
        <v>88.77411140739949</v>
      </c>
      <c r="E547" s="116" t="n">
        <v>89.63187408447266</v>
      </c>
      <c r="F547" s="117" t="n">
        <v>10964300</v>
      </c>
      <c r="G547" s="118" t="n">
        <v>0.005604931305545513</v>
      </c>
      <c r="H547" s="119" t="n">
        <v>56.86042393198334</v>
      </c>
      <c r="I547" s="116" t="n">
        <v>95.08730422973633</v>
      </c>
      <c r="J547" s="116" t="n">
        <v>106.7328821182251</v>
      </c>
      <c r="K547" s="118" t="n">
        <v>0.2905316546618603</v>
      </c>
      <c r="L547" s="118" t="n">
        <v>-0.1364144535880698</v>
      </c>
      <c r="M547" s="118" t="n">
        <v>-0.2587185785745199</v>
      </c>
      <c r="N547" t="n">
        <v>46.97776808671694</v>
      </c>
      <c r="O547" t="n">
        <v>0.5072358061372326</v>
      </c>
      <c r="P547" t="n">
        <v>98.8551106826754</v>
      </c>
      <c r="Q547" t="n">
        <v>98.13162965042638</v>
      </c>
    </row>
    <row r="548">
      <c r="A548" s="115" t="n">
        <v>45203</v>
      </c>
      <c r="B548" s="116" t="n">
        <v>90.09375197478946</v>
      </c>
      <c r="C548" s="116" t="n">
        <v>90.7347205630259</v>
      </c>
      <c r="D548" s="116" t="n">
        <v>89.66015663443402</v>
      </c>
      <c r="E548" s="116" t="n">
        <v>90.38595581054688</v>
      </c>
      <c r="F548" s="117" t="n">
        <v>8045400</v>
      </c>
      <c r="G548" s="118" t="n">
        <v>0.00841309783798061</v>
      </c>
      <c r="H548" s="119" t="n">
        <v>57.33879624163217</v>
      </c>
      <c r="I548" s="116" t="n">
        <v>94.86017593383789</v>
      </c>
      <c r="J548" s="116" t="n">
        <v>106.6782302856445</v>
      </c>
      <c r="K548" s="118" t="n">
        <v>0.2931095041040042</v>
      </c>
      <c r="L548" s="118" t="n">
        <v>-0.1291490238946402</v>
      </c>
      <c r="M548" s="118" t="n">
        <v>-0.25248210545059</v>
      </c>
      <c r="N548" t="n">
        <v>49.63933270889495</v>
      </c>
      <c r="O548" t="n">
        <v>0.6709826182294947</v>
      </c>
      <c r="P548" t="n">
        <v>99.57497976966462</v>
      </c>
      <c r="Q548" t="n">
        <v>99.46706043973708</v>
      </c>
    </row>
    <row r="549">
      <c r="A549" s="115" t="n">
        <v>45204</v>
      </c>
      <c r="B549" s="116" t="n">
        <v>90.29169464111328</v>
      </c>
      <c r="C549" s="116" t="n">
        <v>90.70644112509997</v>
      </c>
      <c r="D549" s="116" t="n">
        <v>89.81096641571692</v>
      </c>
      <c r="E549" s="116" t="n">
        <v>90.29169464111328</v>
      </c>
      <c r="F549" s="117" t="n">
        <v>7430000</v>
      </c>
      <c r="G549" s="118" t="n">
        <v>-0.001042874068081678</v>
      </c>
      <c r="H549" s="119" t="n">
        <v>57.27899909793675</v>
      </c>
      <c r="I549" s="116" t="n">
        <v>94.61237319946289</v>
      </c>
      <c r="J549" s="116" t="n">
        <v>106.63505859375</v>
      </c>
      <c r="K549" s="118" t="n">
        <v>0.2829937974567072</v>
      </c>
      <c r="L549" s="118" t="n">
        <v>-0.1300572117947841</v>
      </c>
      <c r="M549" s="118" t="n">
        <v>-0.2532616724782426</v>
      </c>
      <c r="N549" t="n">
        <v>49.30615248548113</v>
      </c>
      <c r="O549" t="n">
        <v>0.7549261312222995</v>
      </c>
      <c r="P549" t="n">
        <v>99.53746122226082</v>
      </c>
      <c r="Q549" t="n">
        <v>99.17398525922799</v>
      </c>
    </row>
    <row r="550">
      <c r="A550" s="115" t="n">
        <v>45205</v>
      </c>
      <c r="B550" s="116" t="n">
        <v>90.29170208517236</v>
      </c>
      <c r="C550" s="116" t="n">
        <v>92.10149330573374</v>
      </c>
      <c r="D550" s="116" t="n">
        <v>89.60360056105243</v>
      </c>
      <c r="E550" s="116" t="n">
        <v>91.53593444824219</v>
      </c>
      <c r="F550" s="117" t="n">
        <v>8532900</v>
      </c>
      <c r="G550" s="118" t="n">
        <v>0.01378022432821147</v>
      </c>
      <c r="H550" s="119" t="n">
        <v>58.06831655480175</v>
      </c>
      <c r="I550" s="116" t="n">
        <v>94.42008163452148</v>
      </c>
      <c r="J550" s="116" t="n">
        <v>106.6116468048096</v>
      </c>
      <c r="K550" s="118" t="n">
        <v>0.2876612506658827</v>
      </c>
      <c r="L550" s="118" t="n">
        <v>-0.1180692050206065</v>
      </c>
      <c r="M550" s="118" t="n">
        <v>-0.2429714508105194</v>
      </c>
      <c r="N550" t="n">
        <v>53.72171918092037</v>
      </c>
      <c r="O550" t="n">
        <v>0.8681494007081891</v>
      </c>
      <c r="P550" t="n">
        <v>100.7192399537224</v>
      </c>
      <c r="Q550" t="n">
        <v>100.8356847557957</v>
      </c>
    </row>
    <row r="551">
      <c r="A551" s="115" t="n">
        <v>45208</v>
      </c>
      <c r="B551" s="116" t="n">
        <v>91.22485609313577</v>
      </c>
      <c r="C551" s="116" t="n">
        <v>91.56419277723363</v>
      </c>
      <c r="D551" s="116" t="n">
        <v>90.41421925795414</v>
      </c>
      <c r="E551" s="116" t="n">
        <v>91.31911468505859</v>
      </c>
      <c r="F551" s="117" t="n">
        <v>5964200</v>
      </c>
      <c r="G551" s="118" t="n">
        <v>-0.002368684653633935</v>
      </c>
      <c r="H551" s="119" t="n">
        <v>57.93077102451603</v>
      </c>
      <c r="I551" s="116" t="n">
        <v>94.20560379028321</v>
      </c>
      <c r="J551" s="116" t="n">
        <v>106.5864039611816</v>
      </c>
      <c r="K551" s="118" t="n">
        <v>0.2859046597235601</v>
      </c>
      <c r="L551" s="118" t="n">
        <v>-0.1201582209602414</v>
      </c>
      <c r="M551" s="118" t="n">
        <v>-0.2447646127173473</v>
      </c>
      <c r="N551" t="n">
        <v>52.85770874941328</v>
      </c>
      <c r="O551" t="n">
        <v>0.8985692068732063</v>
      </c>
      <c r="P551" t="n">
        <v>101.3640867490396</v>
      </c>
      <c r="Q551" t="n">
        <v>101.3499615299713</v>
      </c>
    </row>
    <row r="552">
      <c r="A552" s="115" t="n">
        <v>45209</v>
      </c>
      <c r="B552" s="116" t="n">
        <v>91.667882625809</v>
      </c>
      <c r="C552" s="116" t="n">
        <v>93.18546974125566</v>
      </c>
      <c r="D552" s="116" t="n">
        <v>91.64903378334606</v>
      </c>
      <c r="E552" s="116" t="n">
        <v>92.01664733886719</v>
      </c>
      <c r="F552" s="117" t="n">
        <v>8499000</v>
      </c>
      <c r="G552" s="118" t="n">
        <v>0.007638407974214889</v>
      </c>
      <c r="H552" s="119" t="n">
        <v>58.3732698878621</v>
      </c>
      <c r="I552" s="116" t="n">
        <v>93.97182022094727</v>
      </c>
      <c r="J552" s="116" t="n">
        <v>106.505965385437</v>
      </c>
      <c r="K552" s="118" t="n">
        <v>0.2863604668854963</v>
      </c>
      <c r="L552" s="118" t="n">
        <v>-0.1134376304991769</v>
      </c>
      <c r="M552" s="118" t="n">
        <v>-0.2389958167127182</v>
      </c>
      <c r="N552" t="n">
        <v>55.34588386264006</v>
      </c>
      <c r="O552" t="n">
        <v>0.9317985640669928</v>
      </c>
      <c r="P552" t="n">
        <v>101.8916705049963</v>
      </c>
      <c r="Q552" t="n">
        <v>101.9112510367619</v>
      </c>
    </row>
    <row r="553">
      <c r="A553" s="115" t="n">
        <v>45210</v>
      </c>
      <c r="B553" s="116" t="n">
        <v>92.66705328766473</v>
      </c>
      <c r="C553" s="116" t="n">
        <v>93.27031703517197</v>
      </c>
      <c r="D553" s="116" t="n">
        <v>92.38427745122323</v>
      </c>
      <c r="E553" s="116" t="n">
        <v>92.98754119873047</v>
      </c>
      <c r="F553" s="117" t="n">
        <v>7642900</v>
      </c>
      <c r="G553" s="118" t="n">
        <v>0.0105512848809608</v>
      </c>
      <c r="H553" s="119" t="n">
        <v>58.98918288788214</v>
      </c>
      <c r="I553" s="116" t="n">
        <v>93.77605545043946</v>
      </c>
      <c r="J553" s="116" t="n">
        <v>106.4260395050049</v>
      </c>
      <c r="K553" s="118" t="n">
        <v>0.2882107081367122</v>
      </c>
      <c r="L553" s="118" t="n">
        <v>-0.104083258373834</v>
      </c>
      <c r="M553" s="118" t="n">
        <v>-0.2309662447792513</v>
      </c>
      <c r="N553" t="n">
        <v>58.6197104770067</v>
      </c>
      <c r="O553" t="n">
        <v>0.98036847174037</v>
      </c>
      <c r="P553" t="n">
        <v>102.3090449157483</v>
      </c>
      <c r="Q553" t="n">
        <v>102.6383881593752</v>
      </c>
    </row>
    <row r="554">
      <c r="A554" s="115" t="n">
        <v>45211</v>
      </c>
      <c r="B554" s="116" t="n">
        <v>93.82644029334774</v>
      </c>
      <c r="C554" s="116" t="n">
        <v>94.30716848848927</v>
      </c>
      <c r="D554" s="116" t="n">
        <v>92.86498390306468</v>
      </c>
      <c r="E554" s="116" t="n">
        <v>93.55308532714844</v>
      </c>
      <c r="F554" s="117" t="n">
        <v>10705200</v>
      </c>
      <c r="G554" s="118" t="n">
        <v>0.006081934430434144</v>
      </c>
      <c r="H554" s="119" t="n">
        <v>59.34795123031112</v>
      </c>
      <c r="I554" s="116" t="n">
        <v>93.62711303710938</v>
      </c>
      <c r="J554" s="116" t="n">
        <v>106.3510890197754</v>
      </c>
      <c r="K554" s="118" t="n">
        <v>0.2865605263816421</v>
      </c>
      <c r="L554" s="118" t="n">
        <v>-0.09863435149613553</v>
      </c>
      <c r="M554" s="118" t="n">
        <v>-0.2262890319052082</v>
      </c>
      <c r="N554" t="n">
        <v>60.43915638345713</v>
      </c>
      <c r="O554" t="n">
        <v>1.007904493495079</v>
      </c>
      <c r="P554" t="n">
        <v>101.6853369981949</v>
      </c>
      <c r="Q554" t="n">
        <v>102.2817292010021</v>
      </c>
    </row>
    <row r="555">
      <c r="A555" s="115" t="n">
        <v>45212</v>
      </c>
      <c r="B555" s="116" t="n">
        <v>93.8735624098274</v>
      </c>
      <c r="C555" s="116" t="n">
        <v>95.06124082654951</v>
      </c>
      <c r="D555" s="116" t="n">
        <v>93.7415989403549</v>
      </c>
      <c r="E555" s="116" t="n">
        <v>94.17520141601562</v>
      </c>
      <c r="F555" s="117" t="n">
        <v>8774700</v>
      </c>
      <c r="G555" s="118" t="n">
        <v>0.006649872494228104</v>
      </c>
      <c r="H555" s="119" t="n">
        <v>59.74260753878637</v>
      </c>
      <c r="I555" s="116" t="n">
        <v>93.4693814086914</v>
      </c>
      <c r="J555" s="116" t="n">
        <v>106.273133354187</v>
      </c>
      <c r="K555" s="118" t="n">
        <v>0.2842506223501802</v>
      </c>
      <c r="L555" s="118" t="n">
        <v>-0.0926403848629076</v>
      </c>
      <c r="M555" s="118" t="n">
        <v>-0.221143952619992</v>
      </c>
      <c r="N555" t="n">
        <v>62.39777031668977</v>
      </c>
      <c r="O555" t="n">
        <v>1.022126471423215</v>
      </c>
      <c r="P555" t="n">
        <v>101.1788255058916</v>
      </c>
      <c r="Q555" t="n">
        <v>100.9960629836883</v>
      </c>
    </row>
    <row r="556">
      <c r="A556" s="115" t="n">
        <v>45215</v>
      </c>
      <c r="B556" s="116" t="n">
        <v>93.99612753270615</v>
      </c>
      <c r="C556" s="116" t="n">
        <v>96.69196566771824</v>
      </c>
      <c r="D556" s="116" t="n">
        <v>93.88301287833471</v>
      </c>
      <c r="E556" s="116" t="n">
        <v>96.18296051025391</v>
      </c>
      <c r="F556" s="117" t="n">
        <v>10845400</v>
      </c>
      <c r="G556" s="118" t="n">
        <v>0.02131940324044623</v>
      </c>
      <c r="H556" s="119" t="n">
        <v>61.01628427954148</v>
      </c>
      <c r="I556" s="116" t="n">
        <v>93.34861099243165</v>
      </c>
      <c r="J556" s="116" t="n">
        <v>106.2172612380981</v>
      </c>
      <c r="K556" s="118" t="n">
        <v>0.2896670140856199</v>
      </c>
      <c r="L556" s="118" t="n">
        <v>-0.07329601934370378</v>
      </c>
      <c r="M556" s="118" t="n">
        <v>-0.2045392064796374</v>
      </c>
      <c r="N556" t="n">
        <v>67.9181348461577</v>
      </c>
      <c r="O556" t="n">
        <v>1.113356791537826</v>
      </c>
      <c r="P556" t="n">
        <v>102.2433930089675</v>
      </c>
      <c r="Q556" t="n">
        <v>102.1379563091918</v>
      </c>
    </row>
    <row r="557">
      <c r="A557" s="115" t="n">
        <v>45216</v>
      </c>
      <c r="B557" s="116" t="n">
        <v>96.11696189276843</v>
      </c>
      <c r="C557" s="116" t="n">
        <v>97.64396990572477</v>
      </c>
      <c r="D557" s="116" t="n">
        <v>96.11696189276843</v>
      </c>
      <c r="E557" s="116" t="n">
        <v>97.09726715087891</v>
      </c>
      <c r="F557" s="117" t="n">
        <v>9253800</v>
      </c>
      <c r="G557" s="118" t="n">
        <v>0.009505910774367576</v>
      </c>
      <c r="H557" s="119" t="n">
        <v>61.59629963368624</v>
      </c>
      <c r="I557" s="116" t="n">
        <v>93.21474868774413</v>
      </c>
      <c r="J557" s="116" t="n">
        <v>106.1548962402344</v>
      </c>
      <c r="K557" s="118" t="n">
        <v>0.2863353300944967</v>
      </c>
      <c r="L557" s="118" t="n">
        <v>-0.06448685398933385</v>
      </c>
      <c r="M557" s="118" t="n">
        <v>-0.1969776271519252</v>
      </c>
      <c r="N557" t="n">
        <v>70.07282504920576</v>
      </c>
      <c r="O557" t="n">
        <v>1.175752858081922</v>
      </c>
      <c r="P557" t="n">
        <v>102.2386930133862</v>
      </c>
      <c r="Q557" t="n">
        <v>101.8034149383729</v>
      </c>
    </row>
    <row r="558">
      <c r="A558" s="115" t="n">
        <v>45217</v>
      </c>
      <c r="B558" s="116" t="n">
        <v>97.05956080214311</v>
      </c>
      <c r="C558" s="116" t="n">
        <v>97.93617942986117</v>
      </c>
      <c r="D558" s="116" t="n">
        <v>97.02185592454049</v>
      </c>
      <c r="E558" s="116" t="n">
        <v>97.81363677978516</v>
      </c>
      <c r="F558" s="117" t="n">
        <v>8757300</v>
      </c>
      <c r="G558" s="118" t="n">
        <v>0.007377855730924754</v>
      </c>
      <c r="H558" s="119" t="n">
        <v>62.0507482459424</v>
      </c>
      <c r="I558" s="116" t="n">
        <v>93.11005752563477</v>
      </c>
      <c r="J558" s="116" t="n">
        <v>106.0977003479004</v>
      </c>
      <c r="K558" s="118" t="n">
        <v>0.2837450413263161</v>
      </c>
      <c r="L558" s="118" t="n">
        <v>-0.05758477296368347</v>
      </c>
      <c r="M558" s="118" t="n">
        <v>-0.1910530439363473</v>
      </c>
      <c r="N558" t="n">
        <v>71.67784871649069</v>
      </c>
      <c r="O558" t="n">
        <v>1.201493611922627</v>
      </c>
      <c r="P558" t="n">
        <v>100.8763604359256</v>
      </c>
      <c r="Q558" t="n">
        <v>100.4679755763539</v>
      </c>
    </row>
    <row r="559">
      <c r="A559" s="115" t="n">
        <v>45218</v>
      </c>
      <c r="B559" s="116" t="n">
        <v>97.81363784850433</v>
      </c>
      <c r="C559" s="116" t="n">
        <v>98.36034779251051</v>
      </c>
      <c r="D559" s="116" t="n">
        <v>96.94644722857944</v>
      </c>
      <c r="E559" s="116" t="n">
        <v>97.13497161865234</v>
      </c>
      <c r="F559" s="117" t="n">
        <v>8391100</v>
      </c>
      <c r="G559" s="118" t="n">
        <v>-0.006938349124680276</v>
      </c>
      <c r="H559" s="119" t="n">
        <v>61.62021849116442</v>
      </c>
      <c r="I559" s="116" t="n">
        <v>92.99179306030274</v>
      </c>
      <c r="J559" s="116" t="n">
        <v>106.0289879608154</v>
      </c>
      <c r="K559" s="118" t="n">
        <v>0.2633020292924488</v>
      </c>
      <c r="L559" s="118" t="n">
        <v>-0.06412357882927622</v>
      </c>
      <c r="M559" s="118" t="n">
        <v>-0.1966658003408642</v>
      </c>
      <c r="N559" t="n">
        <v>67.95934697702202</v>
      </c>
      <c r="O559" t="n">
        <v>1.111143844817932</v>
      </c>
      <c r="P559" t="n">
        <v>99.9900152849777</v>
      </c>
      <c r="Q559" t="n">
        <v>99.52790095092764</v>
      </c>
    </row>
    <row r="560">
      <c r="A560" s="115" t="n">
        <v>45219</v>
      </c>
      <c r="B560" s="116" t="n">
        <v>97.38947853707404</v>
      </c>
      <c r="C560" s="116" t="n">
        <v>97.81364586442622</v>
      </c>
      <c r="D560" s="116" t="n">
        <v>96.68252819717326</v>
      </c>
      <c r="E560" s="116" t="n">
        <v>96.77678680419922</v>
      </c>
      <c r="F560" s="117" t="n">
        <v>7823500</v>
      </c>
      <c r="G560" s="118" t="n">
        <v>-0.00368749595006157</v>
      </c>
      <c r="H560" s="119" t="n">
        <v>61.39299418503633</v>
      </c>
      <c r="I560" s="116" t="n">
        <v>92.87876556396485</v>
      </c>
      <c r="J560" s="116" t="n">
        <v>105.9470000076294</v>
      </c>
      <c r="K560" s="118" t="n">
        <v>0.260626626160609</v>
      </c>
      <c r="L560" s="118" t="n">
        <v>-0.06757461934210141</v>
      </c>
      <c r="M560" s="118" t="n">
        <v>-0.1996280919486532</v>
      </c>
      <c r="N560" t="n">
        <v>66.01287580042211</v>
      </c>
      <c r="O560" t="n">
        <v>0.9706868577603025</v>
      </c>
      <c r="P560" t="n">
        <v>98.76132541651764</v>
      </c>
      <c r="Q560" t="n">
        <v>98.04315930020979</v>
      </c>
    </row>
    <row r="561">
      <c r="A561" s="115" t="n">
        <v>45222</v>
      </c>
      <c r="B561" s="116" t="n">
        <v>96.26777625242379</v>
      </c>
      <c r="C561" s="116" t="n">
        <v>97.80421950679488</v>
      </c>
      <c r="D561" s="116" t="n">
        <v>95.92843953314369</v>
      </c>
      <c r="E561" s="116" t="n">
        <v>96.90874481201172</v>
      </c>
      <c r="F561" s="117" t="n">
        <v>5966100</v>
      </c>
      <c r="G561" s="118" t="n">
        <v>0.001363529542259823</v>
      </c>
      <c r="H561" s="119" t="n">
        <v>61.47670534629541</v>
      </c>
      <c r="I561" s="116" t="n">
        <v>92.78603897094726</v>
      </c>
      <c r="J561" s="116" t="n">
        <v>105.8684262466431</v>
      </c>
      <c r="K561" s="118" t="n">
        <v>0.2591448795756527</v>
      </c>
      <c r="L561" s="118" t="n">
        <v>-0.06630322978962155</v>
      </c>
      <c r="M561" s="118" t="n">
        <v>-0.1985367612072304</v>
      </c>
      <c r="N561" t="n">
        <v>66.39474900657524</v>
      </c>
      <c r="O561" t="n">
        <v>0.8352540014854326</v>
      </c>
      <c r="P561" t="n">
        <v>98.59014935697765</v>
      </c>
      <c r="Q561" t="n">
        <v>98.33899489280896</v>
      </c>
    </row>
    <row r="562">
      <c r="A562" s="115" t="n">
        <v>45223</v>
      </c>
      <c r="B562" s="116" t="n">
        <v>97.70995841758754</v>
      </c>
      <c r="C562" s="116" t="n">
        <v>99.58573115201474</v>
      </c>
      <c r="D562" s="116" t="n">
        <v>97.70995841758754</v>
      </c>
      <c r="E562" s="116" t="n">
        <v>99.14270782470703</v>
      </c>
      <c r="F562" s="117" t="n">
        <v>9252200</v>
      </c>
      <c r="G562" s="118" t="n">
        <v>0.02305223349068086</v>
      </c>
      <c r="H562" s="119" t="n">
        <v>62.893880712176</v>
      </c>
      <c r="I562" s="116" t="n">
        <v>92.74644653320313</v>
      </c>
      <c r="J562" s="116" t="n">
        <v>105.7827683639526</v>
      </c>
      <c r="K562" s="118" t="n">
        <v>0.2619666727124558</v>
      </c>
      <c r="L562" s="118" t="n">
        <v>-0.04477943383323735</v>
      </c>
      <c r="M562" s="118" t="n">
        <v>-0.1800612434923821</v>
      </c>
      <c r="N562" t="n">
        <v>72.10828425250547</v>
      </c>
      <c r="O562" t="n">
        <v>0.8423111230904918</v>
      </c>
      <c r="P562" t="n">
        <v>99.33346661089828</v>
      </c>
      <c r="Q562" t="n">
        <v>99.29564913619244</v>
      </c>
    </row>
    <row r="563">
      <c r="A563" s="115" t="n">
        <v>45224</v>
      </c>
      <c r="B563" s="116" t="n">
        <v>98.4640304901948</v>
      </c>
      <c r="C563" s="116" t="n">
        <v>99.01074041244127</v>
      </c>
      <c r="D563" s="116" t="n">
        <v>97.54970701127534</v>
      </c>
      <c r="E563" s="116" t="n">
        <v>97.59683990478516</v>
      </c>
      <c r="F563" s="117" t="n">
        <v>7054700</v>
      </c>
      <c r="G563" s="118" t="n">
        <v>-0.0155923512060524</v>
      </c>
      <c r="H563" s="119" t="n">
        <v>61.91321723540019</v>
      </c>
      <c r="I563" s="116" t="n">
        <v>92.69641616821289</v>
      </c>
      <c r="J563" s="116" t="n">
        <v>105.6878873062134</v>
      </c>
      <c r="K563" s="118" t="n">
        <v>0.2690986382257477</v>
      </c>
      <c r="L563" s="118" t="n">
        <v>-0.0596735683801537</v>
      </c>
      <c r="M563" s="118" t="n">
        <v>-0.1928460165513027</v>
      </c>
      <c r="N563" t="n">
        <v>63.99950509133485</v>
      </c>
      <c r="O563" t="n">
        <v>0.6951684791882902</v>
      </c>
      <c r="P563" t="n">
        <v>97.90780621896009</v>
      </c>
      <c r="Q563" t="n">
        <v>96.86531203586817</v>
      </c>
    </row>
    <row r="564">
      <c r="A564" s="115" t="n">
        <v>45225</v>
      </c>
      <c r="B564" s="116" t="n">
        <v>96.31492070648073</v>
      </c>
      <c r="C564" s="116" t="n">
        <v>96.73908806074438</v>
      </c>
      <c r="D564" s="116" t="n">
        <v>94.21291839823289</v>
      </c>
      <c r="E564" s="116" t="n">
        <v>94.27890014648438</v>
      </c>
      <c r="F564" s="117" t="n">
        <v>11222600</v>
      </c>
      <c r="G564" s="118" t="n">
        <v>-0.03399638514461889</v>
      </c>
      <c r="H564" s="119" t="n">
        <v>59.80839165672307</v>
      </c>
      <c r="I564" s="116" t="n">
        <v>92.58040313720703</v>
      </c>
      <c r="J564" s="116" t="n">
        <v>105.5717946624756</v>
      </c>
      <c r="K564" s="118" t="n">
        <v>0.3066187016109977</v>
      </c>
      <c r="L564" s="118" t="n">
        <v>-0.09164126791116711</v>
      </c>
      <c r="M564" s="118" t="n">
        <v>-0.220286334243638</v>
      </c>
      <c r="N564" t="n">
        <v>50.79620792298861</v>
      </c>
      <c r="O564" t="n">
        <v>0.3444159557224626</v>
      </c>
      <c r="P564" t="n">
        <v>96.73539787238967</v>
      </c>
      <c r="Q564" t="n">
        <v>95.01835631176365</v>
      </c>
    </row>
    <row r="565">
      <c r="A565" s="115" t="n">
        <v>45226</v>
      </c>
      <c r="B565" s="116" t="n">
        <v>94.0526639023707</v>
      </c>
      <c r="C565" s="116" t="n">
        <v>94.58051780905458</v>
      </c>
      <c r="D565" s="116" t="n">
        <v>92.19574002018184</v>
      </c>
      <c r="E565" s="116" t="n">
        <v>92.35598754882812</v>
      </c>
      <c r="F565" s="117" t="n">
        <v>9602700</v>
      </c>
      <c r="G565" s="118" t="n">
        <v>-0.02039600159387256</v>
      </c>
      <c r="H565" s="119" t="n">
        <v>58.58853960516559</v>
      </c>
      <c r="I565" s="116" t="n">
        <v>92.45373947143554</v>
      </c>
      <c r="J565" s="116" t="n">
        <v>105.436283493042</v>
      </c>
      <c r="K565" s="118" t="n">
        <v>0.2199440606458795</v>
      </c>
      <c r="L565" s="118" t="n">
        <v>-0.110168154058659</v>
      </c>
      <c r="M565" s="118" t="n">
        <v>-0.236189375413169</v>
      </c>
      <c r="N565" t="n">
        <v>45.00177242143982</v>
      </c>
      <c r="O565" t="n">
        <v>-0.02732588808059266</v>
      </c>
      <c r="P565" t="n">
        <v>96.29692899328089</v>
      </c>
      <c r="Q565" t="n">
        <v>95.47455298683872</v>
      </c>
    </row>
    <row r="566">
      <c r="A566" s="115" t="n">
        <v>45229</v>
      </c>
      <c r="B566" s="116" t="n">
        <v>93.31744942903202</v>
      </c>
      <c r="C566" s="116" t="n">
        <v>96.19238382843407</v>
      </c>
      <c r="D566" s="116" t="n">
        <v>93.31744942903202</v>
      </c>
      <c r="E566" s="116" t="n">
        <v>95.95673370361328</v>
      </c>
      <c r="F566" s="117" t="n">
        <v>8206700</v>
      </c>
      <c r="G566" s="118" t="n">
        <v>0.03898768504729011</v>
      </c>
      <c r="H566" s="119" t="n">
        <v>60.87277113467246</v>
      </c>
      <c r="I566" s="116" t="n">
        <v>92.40360031127929</v>
      </c>
      <c r="J566" s="116" t="n">
        <v>105.319009552002</v>
      </c>
      <c r="K566" s="118" t="n">
        <v>0.2519943232611431</v>
      </c>
      <c r="L566" s="118" t="n">
        <v>-0.07547567030404934</v>
      </c>
      <c r="M566" s="118" t="n">
        <v>-0.2064101673460037</v>
      </c>
      <c r="N566" t="n">
        <v>55.28733480964996</v>
      </c>
      <c r="O566" t="n">
        <v>-0.04016683098069174</v>
      </c>
      <c r="P566" t="n">
        <v>97.44823546992662</v>
      </c>
      <c r="Q566" t="n">
        <v>96.55011069509659</v>
      </c>
    </row>
    <row r="567">
      <c r="A567" s="115" t="n">
        <v>45230</v>
      </c>
      <c r="B567" s="116" t="n">
        <v>95.57968992112997</v>
      </c>
      <c r="C567" s="116" t="n">
        <v>97.02186750204038</v>
      </c>
      <c r="D567" s="116" t="n">
        <v>95.57968992112997</v>
      </c>
      <c r="E567" s="116" t="n">
        <v>96.87104797363281</v>
      </c>
      <c r="F567" s="117" t="n">
        <v>6558500</v>
      </c>
      <c r="G567" s="118" t="n">
        <v>0.009528401340166637</v>
      </c>
      <c r="H567" s="119" t="n">
        <v>61.45279132873173</v>
      </c>
      <c r="I567" s="116" t="n">
        <v>92.40838607788086</v>
      </c>
      <c r="J567" s="116" t="n">
        <v>105.2018253707886</v>
      </c>
      <c r="K567" s="118" t="n">
        <v>0.2527476290507938</v>
      </c>
      <c r="L567" s="118" t="n">
        <v>-0.05994425150774818</v>
      </c>
      <c r="M567" s="118" t="n">
        <v>-0.1988485249210006</v>
      </c>
      <c r="N567" t="n">
        <v>57.46272273141262</v>
      </c>
      <c r="O567" t="n">
        <v>0.001267242626445508</v>
      </c>
      <c r="P567" t="n">
        <v>98.06024150871779</v>
      </c>
      <c r="Q567" t="n">
        <v>97.0118367670602</v>
      </c>
    </row>
    <row r="568">
      <c r="A568" s="115" t="n">
        <v>45231</v>
      </c>
      <c r="B568" s="116" t="n">
        <v>96.66367140842796</v>
      </c>
      <c r="C568" s="116" t="n">
        <v>96.77677885097552</v>
      </c>
      <c r="D568" s="116" t="n">
        <v>94.2317607130734</v>
      </c>
      <c r="E568" s="116" t="n">
        <v>95.08952331542969</v>
      </c>
      <c r="F568" s="117" t="n">
        <v>7272400</v>
      </c>
      <c r="G568" s="118" t="n">
        <v>-0.01839068220556506</v>
      </c>
      <c r="H568" s="119" t="n">
        <v>60.32263257276013</v>
      </c>
      <c r="I568" s="116" t="n">
        <v>92.40384567260742</v>
      </c>
      <c r="J568" s="116" t="n">
        <v>105.0790483474731</v>
      </c>
      <c r="K568" s="118" t="n">
        <v>0.264204653351801</v>
      </c>
      <c r="L568" s="118" t="n">
        <v>-0.07723251803378373</v>
      </c>
      <c r="M568" s="118" t="n">
        <v>-0.2135822470976981</v>
      </c>
      <c r="N568" t="n">
        <v>52.13972907479098</v>
      </c>
      <c r="O568" t="n">
        <v>-0.09749722823665508</v>
      </c>
      <c r="P568" t="n">
        <v>99.10600902946865</v>
      </c>
      <c r="Q568" t="n">
        <v>98.6956624238904</v>
      </c>
    </row>
    <row r="569">
      <c r="A569" s="115" t="n">
        <v>45232</v>
      </c>
      <c r="B569" s="116" t="n">
        <v>96.19236874104527</v>
      </c>
      <c r="C569" s="116" t="n">
        <v>99.49146997108545</v>
      </c>
      <c r="D569" s="116" t="n">
        <v>96.04154923290929</v>
      </c>
      <c r="E569" s="116" t="n">
        <v>99.04844665527344</v>
      </c>
      <c r="F569" s="117" t="n">
        <v>8135100</v>
      </c>
      <c r="G569" s="118" t="n">
        <v>0.04163364376863332</v>
      </c>
      <c r="H569" s="119" t="n">
        <v>62.83408356848058</v>
      </c>
      <c r="I569" s="116" t="n">
        <v>92.52940216064454</v>
      </c>
      <c r="J569" s="116" t="n">
        <v>104.9840490722656</v>
      </c>
      <c r="K569" s="118" t="n">
        <v>0.2975697836489684</v>
      </c>
      <c r="L569" s="118" t="n">
        <v>-0.03299595455322812</v>
      </c>
      <c r="M569" s="118" t="n">
        <v>-0.1808408105200346</v>
      </c>
      <c r="N569" t="n">
        <v>60.82443234248322</v>
      </c>
      <c r="O569" t="n">
        <v>0.08760616249357445</v>
      </c>
      <c r="P569" t="n">
        <v>101.0053253540484</v>
      </c>
      <c r="Q569" t="n">
        <v>100.4873241791096</v>
      </c>
    </row>
    <row r="570">
      <c r="A570" s="115" t="n">
        <v>45233</v>
      </c>
      <c r="B570" s="116" t="n">
        <v>100.3209592682246</v>
      </c>
      <c r="C570" s="116" t="n">
        <v>101.4709328886173</v>
      </c>
      <c r="D570" s="116" t="n">
        <v>99.96277371083596</v>
      </c>
      <c r="E570" s="116" t="n">
        <v>100.914794921875</v>
      </c>
      <c r="F570" s="117" t="n">
        <v>7568000</v>
      </c>
      <c r="G570" s="118" t="n">
        <v>0.01884278178634302</v>
      </c>
      <c r="H570" s="119" t="n">
        <v>64.0180524939063</v>
      </c>
      <c r="I570" s="116" t="n">
        <v>92.71332931518555</v>
      </c>
      <c r="J570" s="116" t="n">
        <v>104.907251625061</v>
      </c>
      <c r="K570" s="118" t="n">
        <v>0.3001266342485936</v>
      </c>
      <c r="L570" s="118" t="n">
        <v>-0.006206894271824082</v>
      </c>
      <c r="M570" s="118" t="n">
        <v>-0.1654055726643859</v>
      </c>
      <c r="N570" t="n">
        <v>64.12906233272787</v>
      </c>
      <c r="O570" t="n">
        <v>0.3071860791225869</v>
      </c>
      <c r="P570" t="n">
        <v>101.9268205506899</v>
      </c>
      <c r="Q570" t="n">
        <v>101.6679147101245</v>
      </c>
    </row>
    <row r="571">
      <c r="A571" s="115" t="n">
        <v>45236</v>
      </c>
      <c r="B571" s="116" t="n">
        <v>100.8205475827184</v>
      </c>
      <c r="C571" s="116" t="n">
        <v>101.4238113212119</v>
      </c>
      <c r="D571" s="116" t="n">
        <v>100.2644167453298</v>
      </c>
      <c r="E571" s="116" t="n">
        <v>101.0939025878906</v>
      </c>
      <c r="F571" s="117" t="n">
        <v>5231900</v>
      </c>
      <c r="G571" s="118" t="n">
        <v>0.001774840509305653</v>
      </c>
      <c r="H571" s="119" t="n">
        <v>64.13167432679934</v>
      </c>
      <c r="I571" s="116" t="n">
        <v>92.87810348510742</v>
      </c>
      <c r="J571" s="116" t="n">
        <v>104.8215925216675</v>
      </c>
      <c r="K571" s="118" t="n">
        <v>0.2991254283081734</v>
      </c>
      <c r="L571" s="118" t="n">
        <v>-0.0002811161897124936</v>
      </c>
      <c r="M571" s="118" t="n">
        <v>-0.1639243006659099</v>
      </c>
      <c r="N571" t="n">
        <v>64.43908018111895</v>
      </c>
      <c r="O571" t="n">
        <v>0.4284885795560054</v>
      </c>
      <c r="P571" t="n">
        <v>102.1613096215719</v>
      </c>
      <c r="Q571" t="n">
        <v>102.0826623403065</v>
      </c>
    </row>
    <row r="572">
      <c r="A572" s="115" t="n">
        <v>45237</v>
      </c>
      <c r="B572" s="116" t="n">
        <v>101.1598657905157</v>
      </c>
      <c r="C572" s="116" t="n">
        <v>103.0827713012695</v>
      </c>
      <c r="D572" s="116" t="n">
        <v>101.0750352138428</v>
      </c>
      <c r="E572" s="116" t="n">
        <v>103.0827713012695</v>
      </c>
      <c r="F572" s="117" t="n">
        <v>7745800</v>
      </c>
      <c r="G572" s="118" t="n">
        <v>0.0196734784439625</v>
      </c>
      <c r="H572" s="119" t="n">
        <v>65.39336743924284</v>
      </c>
      <c r="I572" s="116" t="n">
        <v>93.06781234741212</v>
      </c>
      <c r="J572" s="116" t="n">
        <v>104.7380814361572</v>
      </c>
      <c r="K572" s="118" t="n">
        <v>0.30341166719265</v>
      </c>
      <c r="L572" s="118" t="n">
        <v>0</v>
      </c>
      <c r="M572" s="118" t="n">
        <v>-0.1474757834175399</v>
      </c>
      <c r="N572" t="n">
        <v>67.77011622965307</v>
      </c>
      <c r="O572" t="n">
        <v>0.5963519319161512</v>
      </c>
      <c r="P572" t="n">
        <v>102.4520802143434</v>
      </c>
      <c r="Q572" t="n">
        <v>103.0476235380853</v>
      </c>
    </row>
    <row r="573">
      <c r="A573" s="115" t="n">
        <v>45238</v>
      </c>
      <c r="B573" s="116" t="n">
        <v>103.0921969957229</v>
      </c>
      <c r="C573" s="116" t="n">
        <v>104.3458499242906</v>
      </c>
      <c r="D573" s="116" t="n">
        <v>102.6491737058247</v>
      </c>
      <c r="E573" s="116" t="n">
        <v>103.1110458374023</v>
      </c>
      <c r="F573" s="117" t="n">
        <v>8639700</v>
      </c>
      <c r="G573" s="118" t="n">
        <v>0.0002742896390530714</v>
      </c>
      <c r="H573" s="119" t="n">
        <v>65.41130416239423</v>
      </c>
      <c r="I573" s="116" t="n">
        <v>93.21787811279297</v>
      </c>
      <c r="J573" s="116" t="n">
        <v>104.6615277099609</v>
      </c>
      <c r="K573" s="118" t="n">
        <v>0.3035003200490772</v>
      </c>
      <c r="L573" s="118" t="n">
        <v>0</v>
      </c>
      <c r="M573" s="118" t="n">
        <v>-0.1472419448578894</v>
      </c>
      <c r="N573" t="n">
        <v>67.81627101815712</v>
      </c>
      <c r="O573" t="n">
        <v>0.6581193031498098</v>
      </c>
      <c r="P573" t="n">
        <v>102.5271025060154</v>
      </c>
      <c r="Q573" t="n">
        <v>103.1139763007478</v>
      </c>
    </row>
    <row r="574">
      <c r="A574" s="115" t="n">
        <v>45239</v>
      </c>
      <c r="B574" s="116" t="n">
        <v>103.5163787703234</v>
      </c>
      <c r="C574" s="116" t="n">
        <v>103.5917885305565</v>
      </c>
      <c r="D574" s="116" t="n">
        <v>100.7828360893764</v>
      </c>
      <c r="E574" s="116" t="n">
        <v>100.8582458496094</v>
      </c>
      <c r="F574" s="117" t="n">
        <v>9154200</v>
      </c>
      <c r="G574" s="118" t="n">
        <v>-0.02184828957457619</v>
      </c>
      <c r="H574" s="119" t="n">
        <v>63.98217904760355</v>
      </c>
      <c r="I574" s="116" t="n">
        <v>93.31668762207032</v>
      </c>
      <c r="J574" s="116" t="n">
        <v>104.5737567138672</v>
      </c>
      <c r="K574" s="118" t="n">
        <v>0.318436468734632</v>
      </c>
      <c r="L574" s="118" t="n">
        <v>-0.0218482895745763</v>
      </c>
      <c r="M574" s="118" t="n">
        <v>-0.1658732497836867</v>
      </c>
      <c r="N574" t="n">
        <v>60.39511338391902</v>
      </c>
      <c r="O574" t="n">
        <v>0.5030769870416574</v>
      </c>
      <c r="P574" t="n">
        <v>101.7275259349087</v>
      </c>
      <c r="Q574" t="n">
        <v>102.3204349792219</v>
      </c>
    </row>
    <row r="575">
      <c r="A575" s="115" t="n">
        <v>45240</v>
      </c>
      <c r="B575" s="116" t="n">
        <v>101.1787273953372</v>
      </c>
      <c r="C575" s="116" t="n">
        <v>101.6406067870507</v>
      </c>
      <c r="D575" s="116" t="n">
        <v>99.54803266752324</v>
      </c>
      <c r="E575" s="116" t="n">
        <v>100.0193328857422</v>
      </c>
      <c r="F575" s="117" t="n">
        <v>8897700</v>
      </c>
      <c r="G575" s="118" t="n">
        <v>-0.008317742954979557</v>
      </c>
      <c r="H575" s="119" t="n">
        <v>63.44999172858611</v>
      </c>
      <c r="I575" s="116" t="n">
        <v>93.40604644775391</v>
      </c>
      <c r="J575" s="116" t="n">
        <v>104.478476524353</v>
      </c>
      <c r="K575" s="118" t="n">
        <v>0.3211779541456092</v>
      </c>
      <c r="L575" s="118" t="n">
        <v>-0.02998430407286856</v>
      </c>
      <c r="M575" s="118" t="n">
        <v>-0.1728113016838585</v>
      </c>
      <c r="N575" t="n">
        <v>57.85609512902703</v>
      </c>
      <c r="O575" t="n">
        <v>0.3093544861685287</v>
      </c>
      <c r="P575" t="n">
        <v>103.3149549936565</v>
      </c>
      <c r="Q575" t="n">
        <v>104.6208269663114</v>
      </c>
    </row>
    <row r="576">
      <c r="A576" s="115" t="n">
        <v>45243</v>
      </c>
      <c r="B576" s="116" t="n">
        <v>99.32181161068142</v>
      </c>
      <c r="C576" s="116" t="n">
        <v>99.65172032857608</v>
      </c>
      <c r="D576" s="116" t="n">
        <v>98.2001147783689</v>
      </c>
      <c r="E576" s="116" t="n">
        <v>98.21896362304688</v>
      </c>
      <c r="F576" s="117" t="n">
        <v>7055600</v>
      </c>
      <c r="G576" s="118" t="n">
        <v>-0.01800021266640495</v>
      </c>
      <c r="H576" s="119" t="n">
        <v>62.30787838378993</v>
      </c>
      <c r="I576" s="116" t="n">
        <v>93.4407341003418</v>
      </c>
      <c r="J576" s="116" t="n">
        <v>104.3741944885254</v>
      </c>
      <c r="K576" s="118" t="n">
        <v>0.3220952657764773</v>
      </c>
      <c r="L576" s="118" t="n">
        <v>-0.0474447928893077</v>
      </c>
      <c r="M576" s="118" t="n">
        <v>-0.1877008741687958</v>
      </c>
      <c r="N576" t="n">
        <v>52.73253282745408</v>
      </c>
      <c r="O576" t="n">
        <v>0.03948027214748762</v>
      </c>
      <c r="P576" t="n">
        <v>103.2164919366209</v>
      </c>
      <c r="Q576" t="n">
        <v>104.2945668317628</v>
      </c>
    </row>
    <row r="577">
      <c r="A577" s="115" t="n">
        <v>45244</v>
      </c>
      <c r="B577" s="116" t="n">
        <v>99.50089629783557</v>
      </c>
      <c r="C577" s="116" t="n">
        <v>100.9525017822844</v>
      </c>
      <c r="D577" s="116" t="n">
        <v>99.33122793753712</v>
      </c>
      <c r="E577" s="116" t="n">
        <v>99.67999267578125</v>
      </c>
      <c r="F577" s="117" t="n">
        <v>9674800</v>
      </c>
      <c r="G577" s="118" t="n">
        <v>0.01487522367209704</v>
      </c>
      <c r="H577" s="119" t="n">
        <v>63.23472201128262</v>
      </c>
      <c r="I577" s="116" t="n">
        <v>93.54310043334961</v>
      </c>
      <c r="J577" s="116" t="n">
        <v>104.2826329803467</v>
      </c>
      <c r="K577" s="118" t="n">
        <v>0.3244773865451365</v>
      </c>
      <c r="L577" s="118" t="n">
        <v>-0.03327532112351539</v>
      </c>
      <c r="M577" s="118" t="n">
        <v>-0.1756177429834077</v>
      </c>
      <c r="N577" t="n">
        <v>56.12794735796163</v>
      </c>
      <c r="O577" t="n">
        <v>-0.05593227038251491</v>
      </c>
      <c r="P577" t="n">
        <v>105.2189565106818</v>
      </c>
      <c r="Q577" t="n">
        <v>106.5396562772585</v>
      </c>
    </row>
    <row r="578">
      <c r="A578" s="115" t="n">
        <v>45245</v>
      </c>
      <c r="B578" s="116" t="n">
        <v>100.6885869221162</v>
      </c>
      <c r="C578" s="116" t="n">
        <v>102.8000100662452</v>
      </c>
      <c r="D578" s="116" t="n">
        <v>100.5943283087256</v>
      </c>
      <c r="E578" s="116" t="n">
        <v>101.6311874389648</v>
      </c>
      <c r="F578" s="117" t="n">
        <v>11140800</v>
      </c>
      <c r="G578" s="118" t="n">
        <v>0.01957458774630982</v>
      </c>
      <c r="H578" s="119" t="n">
        <v>64.47251562590598</v>
      </c>
      <c r="I578" s="116" t="n">
        <v>93.68713012695312</v>
      </c>
      <c r="J578" s="116" t="n">
        <v>104.1963456726074</v>
      </c>
      <c r="K578" s="118" t="n">
        <v>0.3302395200976426</v>
      </c>
      <c r="L578" s="118" t="n">
        <v>-0.01435208407032451</v>
      </c>
      <c r="M578" s="118" t="n">
        <v>-0.1594808001569356</v>
      </c>
      <c r="N578" t="n">
        <v>60.23609421961122</v>
      </c>
      <c r="O578" t="n">
        <v>-0.005585222482444863</v>
      </c>
      <c r="P578" t="n">
        <v>105.4417140965302</v>
      </c>
      <c r="Q578" t="n">
        <v>106.6198539639132</v>
      </c>
    </row>
    <row r="579">
      <c r="A579" s="115" t="n">
        <v>45246</v>
      </c>
      <c r="B579" s="116" t="n">
        <v>100.9524993313099</v>
      </c>
      <c r="C579" s="116" t="n">
        <v>101.8008411122056</v>
      </c>
      <c r="D579" s="116" t="n">
        <v>100.8582407315371</v>
      </c>
      <c r="E579" s="116" t="n">
        <v>101.4332275390625</v>
      </c>
      <c r="F579" s="117" t="n">
        <v>5386800</v>
      </c>
      <c r="G579" s="118" t="n">
        <v>-0.001947826301067601</v>
      </c>
      <c r="H579" s="119" t="n">
        <v>64.34693436427385</v>
      </c>
      <c r="I579" s="116" t="n">
        <v>93.86961761474609</v>
      </c>
      <c r="J579" s="116" t="n">
        <v>104.0989379501343</v>
      </c>
      <c r="K579" s="118" t="n">
        <v>0.3288962061894043</v>
      </c>
      <c r="L579" s="118" t="n">
        <v>-0.0162719550045648</v>
      </c>
      <c r="M579" s="118" t="n">
        <v>-0.1611179855609421</v>
      </c>
      <c r="N579" t="n">
        <v>59.62605831862824</v>
      </c>
      <c r="O579" t="n">
        <v>-0.003659462508011302</v>
      </c>
      <c r="P579" t="n">
        <v>105.5706790146529</v>
      </c>
      <c r="Q579" t="n">
        <v>106.7110932989282</v>
      </c>
    </row>
    <row r="580">
      <c r="A580" s="115" t="n">
        <v>45247</v>
      </c>
      <c r="B580" s="116" t="n">
        <v>101.8573967145549</v>
      </c>
      <c r="C580" s="116" t="n">
        <v>101.99878821256</v>
      </c>
      <c r="D580" s="116" t="n">
        <v>99.46319084047168</v>
      </c>
      <c r="E580" s="116" t="n">
        <v>99.87793731689453</v>
      </c>
      <c r="F580" s="117" t="n">
        <v>6352600</v>
      </c>
      <c r="G580" s="118" t="n">
        <v>-0.01533314338803837</v>
      </c>
      <c r="H580" s="119" t="n">
        <v>63.36029359308574</v>
      </c>
      <c r="I580" s="116" t="n">
        <v>94.02590072631835</v>
      </c>
      <c r="J580" s="116" t="n">
        <v>103.9958078765869</v>
      </c>
      <c r="K580" s="118" t="n">
        <v>0.3342945643858279</v>
      </c>
      <c r="L580" s="118" t="n">
        <v>-0.03135559817331457</v>
      </c>
      <c r="M580" s="118" t="n">
        <v>-0.1739806837739827</v>
      </c>
      <c r="N580" t="n">
        <v>54.92009268491894</v>
      </c>
      <c r="O580" t="n">
        <v>-0.1187974887896985</v>
      </c>
      <c r="P580" t="n">
        <v>105.7019902297824</v>
      </c>
      <c r="Q580" t="n">
        <v>106.7359798712808</v>
      </c>
    </row>
    <row r="581">
      <c r="A581" s="115" t="n">
        <v>45250</v>
      </c>
      <c r="B581" s="116" t="n">
        <v>99.91565328305434</v>
      </c>
      <c r="C581" s="116" t="n">
        <v>100.4340864361115</v>
      </c>
      <c r="D581" s="116" t="n">
        <v>99.06731139235683</v>
      </c>
      <c r="E581" s="116" t="n">
        <v>100.21728515625</v>
      </c>
      <c r="F581" s="117" t="n">
        <v>6197400</v>
      </c>
      <c r="G581" s="118" t="n">
        <v>0.003397625626556433</v>
      </c>
      <c r="H581" s="119" t="n">
        <v>63.57556815030374</v>
      </c>
      <c r="I581" s="116" t="n">
        <v>94.20556015014648</v>
      </c>
      <c r="J581" s="116" t="n">
        <v>103.901143951416</v>
      </c>
      <c r="K581" s="118" t="n">
        <v>0.3343382881427317</v>
      </c>
      <c r="L581" s="118" t="n">
        <v>-0.0280645071306479</v>
      </c>
      <c r="M581" s="118" t="n">
        <v>-0.1711741793771426</v>
      </c>
      <c r="N581" t="n">
        <v>55.74088578835254</v>
      </c>
      <c r="O581" t="n">
        <v>-0.1800909644264177</v>
      </c>
      <c r="P581" t="n">
        <v>106.5156445829294</v>
      </c>
      <c r="Q581" t="n">
        <v>108.0354738671702</v>
      </c>
    </row>
    <row r="582">
      <c r="A582" s="115" t="n">
        <v>45251</v>
      </c>
      <c r="B582" s="116" t="n">
        <v>100.0759044577729</v>
      </c>
      <c r="C582" s="116" t="n">
        <v>100.5754816275421</v>
      </c>
      <c r="D582" s="116" t="n">
        <v>99.30297224971116</v>
      </c>
      <c r="E582" s="116" t="n">
        <v>100.4340972900391</v>
      </c>
      <c r="F582" s="117" t="n">
        <v>5803500</v>
      </c>
      <c r="G582" s="118" t="n">
        <v>0.002163420546176464</v>
      </c>
      <c r="H582" s="119" t="n">
        <v>63.71310884067495</v>
      </c>
      <c r="I582" s="116" t="n">
        <v>94.39879364013672</v>
      </c>
      <c r="J582" s="116" t="n">
        <v>103.8163407897949</v>
      </c>
      <c r="K582" s="118" t="n">
        <v>0.3248903305007374</v>
      </c>
      <c r="L582" s="118" t="n">
        <v>-0.02596180191581621</v>
      </c>
      <c r="M582" s="118" t="n">
        <v>-0.1693810805676056</v>
      </c>
      <c r="N582" t="n">
        <v>56.28849360210977</v>
      </c>
      <c r="O582" t="n">
        <v>-0.2118320923125268</v>
      </c>
      <c r="P582" t="n">
        <v>106.2835018090542</v>
      </c>
      <c r="Q582" t="n">
        <v>107.4078401704255</v>
      </c>
    </row>
    <row r="583">
      <c r="A583" s="115" t="n">
        <v>45252</v>
      </c>
      <c r="B583" s="116" t="n">
        <v>101.3295581073276</v>
      </c>
      <c r="C583" s="116" t="n">
        <v>101.8291352431748</v>
      </c>
      <c r="D583" s="116" t="n">
        <v>100.6885894521061</v>
      </c>
      <c r="E583" s="116" t="n">
        <v>101.7254486083984</v>
      </c>
      <c r="F583" s="117" t="n">
        <v>6280300</v>
      </c>
      <c r="G583" s="118" t="n">
        <v>0.01285769826386884</v>
      </c>
      <c r="H583" s="119" t="n">
        <v>64.53231276960139</v>
      </c>
      <c r="I583" s="116" t="n">
        <v>94.62105895996093</v>
      </c>
      <c r="J583" s="116" t="n">
        <v>103.7398617553711</v>
      </c>
      <c r="K583" s="118" t="n">
        <v>0.3214766705520007</v>
      </c>
      <c r="L583" s="118" t="n">
        <v>-0.01343791266736716</v>
      </c>
      <c r="M583" s="118" t="n">
        <v>-0.158701233129283</v>
      </c>
      <c r="N583" t="n">
        <v>59.50245821538061</v>
      </c>
      <c r="O583" t="n">
        <v>-0.1543290701517266</v>
      </c>
      <c r="P583" t="n">
        <v>106.693837328786</v>
      </c>
      <c r="Q583" t="n">
        <v>107.8474658002516</v>
      </c>
    </row>
    <row r="584">
      <c r="A584" s="115" t="n">
        <v>45254</v>
      </c>
      <c r="B584" s="116" t="n">
        <v>101.3295386002428</v>
      </c>
      <c r="C584" s="116" t="n">
        <v>101.8008387797788</v>
      </c>
      <c r="D584" s="116" t="n">
        <v>101.2352800026296</v>
      </c>
      <c r="E584" s="116" t="n">
        <v>101.4615020751953</v>
      </c>
      <c r="F584" s="117" t="n">
        <v>2443600</v>
      </c>
      <c r="G584" s="118" t="n">
        <v>-0.002594695199813923</v>
      </c>
      <c r="H584" s="119" t="n">
        <v>64.36487108742521</v>
      </c>
      <c r="I584" s="116" t="n">
        <v>94.81806213378906</v>
      </c>
      <c r="J584" s="116" t="n">
        <v>103.6733609008789</v>
      </c>
      <c r="K584" s="118" t="n">
        <v>0.2925145667859012</v>
      </c>
      <c r="L584" s="118" t="n">
        <v>-0.0159977405796875</v>
      </c>
      <c r="M584" s="118" t="n">
        <v>-0.1608841470012918</v>
      </c>
      <c r="N584" t="n">
        <v>58.55477353938386</v>
      </c>
      <c r="O584" t="n">
        <v>-0.1428076753878442</v>
      </c>
      <c r="P584" t="n">
        <v>106.7594892355668</v>
      </c>
      <c r="Q584" t="n">
        <v>107.6953945267544</v>
      </c>
    </row>
    <row r="585">
      <c r="A585" s="115" t="n">
        <v>45257</v>
      </c>
      <c r="B585" s="116" t="n">
        <v>101.4803696218588</v>
      </c>
      <c r="C585" s="116" t="n">
        <v>102.0082235815501</v>
      </c>
      <c r="D585" s="116" t="n">
        <v>100.7639912540841</v>
      </c>
      <c r="E585" s="116" t="n">
        <v>101.7631454467773</v>
      </c>
      <c r="F585" s="117" t="n">
        <v>5785000</v>
      </c>
      <c r="G585" s="118" t="n">
        <v>0.002972983500268755</v>
      </c>
      <c r="H585" s="119" t="n">
        <v>64.55622678716504</v>
      </c>
      <c r="I585" s="116" t="n">
        <v>95.03863052368165</v>
      </c>
      <c r="J585" s="116" t="n">
        <v>103.6117763519287</v>
      </c>
      <c r="K585" s="118" t="n">
        <v>0.2782506309091059</v>
      </c>
      <c r="L585" s="118" t="n">
        <v>-0.01307231809820386</v>
      </c>
      <c r="M585" s="118" t="n">
        <v>-0.1583894694155128</v>
      </c>
      <c r="N585" t="n">
        <v>59.35154811505839</v>
      </c>
      <c r="O585" t="n">
        <v>-0.1242905304344402</v>
      </c>
      <c r="P585" t="n">
        <v>106.5672409123735</v>
      </c>
      <c r="Q585" t="n">
        <v>107.6013776342326</v>
      </c>
    </row>
    <row r="586">
      <c r="A586" s="115" t="n">
        <v>45258</v>
      </c>
      <c r="B586" s="116" t="n">
        <v>102.3381212585932</v>
      </c>
      <c r="C586" s="116" t="n">
        <v>103.591781468994</v>
      </c>
      <c r="D586" s="116" t="n">
        <v>101.9422308315625</v>
      </c>
      <c r="E586" s="116" t="n">
        <v>102.5077896118164</v>
      </c>
      <c r="F586" s="117" t="n">
        <v>7287400</v>
      </c>
      <c r="G586" s="118" t="n">
        <v>0.007317424808065853</v>
      </c>
      <c r="H586" s="119" t="n">
        <v>65.02861212257257</v>
      </c>
      <c r="I586" s="116" t="n">
        <v>95.28823059082032</v>
      </c>
      <c r="J586" s="116" t="n">
        <v>103.5536815261841</v>
      </c>
      <c r="K586" s="118" t="n">
        <v>0.2480193491957001</v>
      </c>
      <c r="L586" s="118" t="n">
        <v>-0.005850548994888793</v>
      </c>
      <c r="M586" s="118" t="n">
        <v>-0.1522310476402844</v>
      </c>
      <c r="N586" t="n">
        <v>61.32804773605806</v>
      </c>
      <c r="O586" t="n">
        <v>-0.07380472516098613</v>
      </c>
      <c r="P586" t="n">
        <v>106.6727354588613</v>
      </c>
      <c r="Q586" t="n">
        <v>107.8834111663813</v>
      </c>
    </row>
    <row r="587">
      <c r="A587" s="115" t="n">
        <v>45259</v>
      </c>
      <c r="B587" s="116" t="n">
        <v>104.4401237441118</v>
      </c>
      <c r="C587" s="116" t="n">
        <v>105.7126328037524</v>
      </c>
      <c r="D587" s="116" t="n">
        <v>103.8274320660714</v>
      </c>
      <c r="E587" s="116" t="n">
        <v>104.0348052978516</v>
      </c>
      <c r="F587" s="117" t="n">
        <v>9601800</v>
      </c>
      <c r="G587" s="118" t="n">
        <v>0.01489658192628829</v>
      </c>
      <c r="H587" s="119" t="n">
        <v>65.9973161706093</v>
      </c>
      <c r="I587" s="116" t="n">
        <v>95.58514953613282</v>
      </c>
      <c r="J587" s="116" t="n">
        <v>103.4895897293091</v>
      </c>
      <c r="K587" s="118" t="n">
        <v>0.2504917916901072</v>
      </c>
      <c r="L587" s="118" t="n">
        <v>0</v>
      </c>
      <c r="M587" s="118" t="n">
        <v>-0.1396021879868942</v>
      </c>
      <c r="N587" t="n">
        <v>65.07804276908271</v>
      </c>
      <c r="O587" t="n">
        <v>0.04416920633416055</v>
      </c>
      <c r="P587" t="n">
        <v>106.5976983640536</v>
      </c>
      <c r="Q587" t="n">
        <v>107.7783354800824</v>
      </c>
    </row>
    <row r="588">
      <c r="A588" s="115" t="n">
        <v>45260</v>
      </c>
      <c r="B588" s="116" t="n">
        <v>104.1856146014393</v>
      </c>
      <c r="C588" s="116" t="n">
        <v>104.2515963376894</v>
      </c>
      <c r="D588" s="116" t="n">
        <v>102.7057323528567</v>
      </c>
      <c r="E588" s="116" t="n">
        <v>103.9405364990234</v>
      </c>
      <c r="F588" s="117" t="n">
        <v>8690900</v>
      </c>
      <c r="G588" s="118" t="n">
        <v>-0.0009061275075993303</v>
      </c>
      <c r="H588" s="119" t="n">
        <v>65.93751418699938</v>
      </c>
      <c r="I588" s="116" t="n">
        <v>95.89111755371094</v>
      </c>
      <c r="J588" s="116" t="n">
        <v>103.4201247406006</v>
      </c>
      <c r="K588" s="118" t="n">
        <v>0.2373953052009935</v>
      </c>
      <c r="L588" s="118" t="n">
        <v>-0.0009061275075992192</v>
      </c>
      <c r="M588" s="118" t="n">
        <v>-0.1403818181118376</v>
      </c>
      <c r="N588" t="n">
        <v>64.66118546414819</v>
      </c>
      <c r="O588" t="n">
        <v>0.09469174068761954</v>
      </c>
      <c r="P588" t="n">
        <v>107.017433874948</v>
      </c>
      <c r="Q588" t="n">
        <v>107.5073864598358</v>
      </c>
    </row>
    <row r="589">
      <c r="A589" s="115" t="n">
        <v>45261</v>
      </c>
      <c r="B589" s="116" t="n">
        <v>104.3472418817405</v>
      </c>
      <c r="C589" s="116" t="n">
        <v>107.3926351624431</v>
      </c>
      <c r="D589" s="116" t="n">
        <v>103.7986912576809</v>
      </c>
      <c r="E589" s="116" t="n">
        <v>107.3264312744141</v>
      </c>
      <c r="F589" s="117" t="n">
        <v>8051800</v>
      </c>
      <c r="G589" s="118" t="n">
        <v>0.032575305933912</v>
      </c>
      <c r="H589" s="119" t="n">
        <v>68.08544888416255</v>
      </c>
      <c r="I589" s="116" t="n">
        <v>96.31099090576171</v>
      </c>
      <c r="J589" s="116" t="n">
        <v>103.3616133880615</v>
      </c>
      <c r="K589" s="118" t="n">
        <v>0.2201896210299983</v>
      </c>
      <c r="L589" s="118" t="n">
        <v>0</v>
      </c>
      <c r="M589" s="118" t="n">
        <v>-0.1123794928504775</v>
      </c>
      <c r="N589" t="n">
        <v>71.67834990068492</v>
      </c>
      <c r="O589" t="n">
        <v>0.3221686587068096</v>
      </c>
      <c r="P589" t="n">
        <v>107.650534382096</v>
      </c>
      <c r="Q589" t="n">
        <v>107.8142894189204</v>
      </c>
    </row>
    <row r="590">
      <c r="A590" s="115" t="n">
        <v>45264</v>
      </c>
      <c r="B590" s="116" t="n">
        <v>106.9481018164323</v>
      </c>
      <c r="C590" s="116" t="n">
        <v>109.0666330838878</v>
      </c>
      <c r="D590" s="116" t="n">
        <v>106.8724381815314</v>
      </c>
      <c r="E590" s="116" t="n">
        <v>108.9058532714844</v>
      </c>
      <c r="F590" s="117" t="n">
        <v>10086600</v>
      </c>
      <c r="G590" s="118" t="n">
        <v>0.01471605808854326</v>
      </c>
      <c r="H590" s="119" t="n">
        <v>69.08739830492642</v>
      </c>
      <c r="I590" s="116" t="n">
        <v>96.77640304565429</v>
      </c>
      <c r="J590" s="116" t="n">
        <v>103.3254716110229</v>
      </c>
      <c r="K590" s="118" t="n">
        <v>0.2169920713251737</v>
      </c>
      <c r="L590" s="118" t="n">
        <v>0</v>
      </c>
      <c r="M590" s="118" t="n">
        <v>-0.09931721790668302</v>
      </c>
      <c r="N590" t="n">
        <v>74.24722569785813</v>
      </c>
      <c r="O590" t="n">
        <v>0.5326132802973986</v>
      </c>
      <c r="P590" t="n">
        <v>107.0854320787355</v>
      </c>
      <c r="Q590" t="n">
        <v>106.8134000004286</v>
      </c>
    </row>
    <row r="591">
      <c r="A591" s="115" t="n">
        <v>45265</v>
      </c>
      <c r="B591" s="116" t="n">
        <v>108.4424335257603</v>
      </c>
      <c r="C591" s="116" t="n">
        <v>109.7475988461846</v>
      </c>
      <c r="D591" s="116" t="n">
        <v>108.3856821878762</v>
      </c>
      <c r="E591" s="116" t="n">
        <v>109.1517639160156</v>
      </c>
      <c r="F591" s="117" t="n">
        <v>6960000</v>
      </c>
      <c r="G591" s="118" t="n">
        <v>0.00225801127436398</v>
      </c>
      <c r="H591" s="119" t="n">
        <v>69.24339842921543</v>
      </c>
      <c r="I591" s="116" t="n">
        <v>97.25144638061523</v>
      </c>
      <c r="J591" s="116" t="n">
        <v>103.2884118270874</v>
      </c>
      <c r="K591" s="118" t="n">
        <v>0.2169359008356423</v>
      </c>
      <c r="L591" s="118" t="n">
        <v>0</v>
      </c>
      <c r="M591" s="118" t="n">
        <v>-0.09728346603009075</v>
      </c>
      <c r="N591" t="n">
        <v>74.6330211730095</v>
      </c>
      <c r="O591" t="n">
        <v>0.6350350210541604</v>
      </c>
      <c r="P591" t="n">
        <v>107.0643302088108</v>
      </c>
      <c r="Q591" t="n">
        <v>107.0815971812935</v>
      </c>
    </row>
    <row r="592">
      <c r="A592" s="115" t="n">
        <v>45266</v>
      </c>
      <c r="B592" s="116" t="n">
        <v>109.7097613013404</v>
      </c>
      <c r="C592" s="116" t="n">
        <v>110.7879428610128</v>
      </c>
      <c r="D592" s="116" t="n">
        <v>109.3030782768547</v>
      </c>
      <c r="E592" s="116" t="n">
        <v>109.8137969970703</v>
      </c>
      <c r="F592" s="117" t="n">
        <v>6317000</v>
      </c>
      <c r="G592" s="118" t="n">
        <v>0.006065253160398631</v>
      </c>
      <c r="H592" s="119" t="n">
        <v>69.66337717037497</v>
      </c>
      <c r="I592" s="116" t="n">
        <v>97.74783676147462</v>
      </c>
      <c r="J592" s="116" t="n">
        <v>103.2721224975586</v>
      </c>
      <c r="K592" s="118" t="n">
        <v>0.2090731108980134</v>
      </c>
      <c r="L592" s="118" t="n">
        <v>0</v>
      </c>
      <c r="M592" s="118" t="n">
        <v>-0.09180826171948575</v>
      </c>
      <c r="N592" t="n">
        <v>75.6889248919814</v>
      </c>
      <c r="O592" t="n">
        <v>0.6894895844545847</v>
      </c>
      <c r="P592" t="n">
        <v>106.6328854175864</v>
      </c>
      <c r="Q592" t="n">
        <v>106.4622361481107</v>
      </c>
    </row>
    <row r="593">
      <c r="A593" s="115" t="n">
        <v>45267</v>
      </c>
      <c r="B593" s="116" t="n">
        <v>107.9317105241352</v>
      </c>
      <c r="C593" s="116" t="n">
        <v>109.7097627013041</v>
      </c>
      <c r="D593" s="116" t="n">
        <v>107.9317105241352</v>
      </c>
      <c r="E593" s="116" t="n">
        <v>108.5842895507812</v>
      </c>
      <c r="F593" s="117" t="n">
        <v>7294500</v>
      </c>
      <c r="G593" s="118" t="n">
        <v>-0.01119629299697067</v>
      </c>
      <c r="H593" s="119" t="n">
        <v>68.88340558841698</v>
      </c>
      <c r="I593" s="116" t="n">
        <v>98.23377563476562</v>
      </c>
      <c r="J593" s="116" t="n">
        <v>103.2552877807617</v>
      </c>
      <c r="K593" s="118" t="n">
        <v>0.2151157207538953</v>
      </c>
      <c r="L593" s="118" t="n">
        <v>-0.01119629299697067</v>
      </c>
      <c r="M593" s="118" t="n">
        <v>-0.1019766425187025</v>
      </c>
      <c r="N593" t="n">
        <v>69.87198210942702</v>
      </c>
      <c r="O593" t="n">
        <v>0.5887394684674581</v>
      </c>
      <c r="P593" t="n">
        <v>107.4465397707334</v>
      </c>
      <c r="Q593" t="n">
        <v>107.949772501752</v>
      </c>
    </row>
    <row r="594">
      <c r="A594" s="115" t="n">
        <v>45268</v>
      </c>
      <c r="B594" s="116" t="n">
        <v>108.2911120090655</v>
      </c>
      <c r="C594" s="116" t="n">
        <v>109.984048163124</v>
      </c>
      <c r="D594" s="116" t="n">
        <v>108.2627399464544</v>
      </c>
      <c r="E594" s="116" t="n">
        <v>109.6246566772461</v>
      </c>
      <c r="F594" s="117" t="n">
        <v>6122200</v>
      </c>
      <c r="G594" s="118" t="n">
        <v>0.009581193842763902</v>
      </c>
      <c r="H594" s="119" t="n">
        <v>69.54339084990933</v>
      </c>
      <c r="I594" s="116" t="n">
        <v>98.73656326293946</v>
      </c>
      <c r="J594" s="116" t="n">
        <v>103.2433748626709</v>
      </c>
      <c r="K594" s="118" t="n">
        <v>0.1956396177208009</v>
      </c>
      <c r="L594" s="118" t="n">
        <v>-0.001722373007731037</v>
      </c>
      <c r="M594" s="118" t="n">
        <v>-0.09337250665534447</v>
      </c>
      <c r="N594" t="n">
        <v>71.84384173242684</v>
      </c>
      <c r="O594" t="n">
        <v>0.5395077898701222</v>
      </c>
      <c r="P594" t="n">
        <v>107.9084494152058</v>
      </c>
      <c r="Q594" t="n">
        <v>108.4308557491797</v>
      </c>
    </row>
    <row r="595">
      <c r="A595" s="115" t="n">
        <v>45271</v>
      </c>
      <c r="B595" s="116" t="n">
        <v>111.4027112164764</v>
      </c>
      <c r="C595" s="116" t="n">
        <v>112.9443201127731</v>
      </c>
      <c r="D595" s="116" t="n">
        <v>111.0622320270627</v>
      </c>
      <c r="E595" s="116" t="n">
        <v>112.1782455444336</v>
      </c>
      <c r="F595" s="117" t="n">
        <v>7972800</v>
      </c>
      <c r="G595" s="118" t="n">
        <v>0.02329392806862507</v>
      </c>
      <c r="H595" s="119" t="n">
        <v>71.16332959401539</v>
      </c>
      <c r="I595" s="116" t="n">
        <v>99.17749893188477</v>
      </c>
      <c r="J595" s="116" t="n">
        <v>103.2531934356689</v>
      </c>
      <c r="K595" s="118" t="n">
        <v>0.2008215992873723</v>
      </c>
      <c r="L595" s="118" t="n">
        <v>0</v>
      </c>
      <c r="M595" s="118" t="n">
        <v>-0.07225359104033613</v>
      </c>
      <c r="N595" t="n">
        <v>75.99652323780836</v>
      </c>
      <c r="O595" t="n">
        <v>0.6204883046409635</v>
      </c>
      <c r="P595" t="n">
        <v>108.3281775245323</v>
      </c>
      <c r="Q595" t="n">
        <v>109.3571025960304</v>
      </c>
    </row>
    <row r="596">
      <c r="A596" s="115" t="n">
        <v>45272</v>
      </c>
      <c r="B596" s="116" t="n">
        <v>113.190228980431</v>
      </c>
      <c r="C596" s="116" t="n">
        <v>113.4834166020146</v>
      </c>
      <c r="D596" s="116" t="n">
        <v>112.149879056915</v>
      </c>
      <c r="E596" s="116" t="n">
        <v>113.1523971557617</v>
      </c>
      <c r="F596" s="117" t="n">
        <v>7378400</v>
      </c>
      <c r="G596" s="118" t="n">
        <v>0.008683961909016213</v>
      </c>
      <c r="H596" s="119" t="n">
        <v>71.78130923752859</v>
      </c>
      <c r="I596" s="116" t="n">
        <v>99.65790100097657</v>
      </c>
      <c r="J596" s="116" t="n">
        <v>103.2655952072144</v>
      </c>
      <c r="K596" s="118" t="n">
        <v>0.1800956544618511</v>
      </c>
      <c r="L596" s="118" t="n">
        <v>0</v>
      </c>
      <c r="M596" s="118" t="n">
        <v>-0.06419707656370388</v>
      </c>
      <c r="N596" t="n">
        <v>77.36785103460352</v>
      </c>
      <c r="O596" t="n">
        <v>0.6766279530136714</v>
      </c>
      <c r="P596" t="n">
        <v>108.8229427286664</v>
      </c>
      <c r="Q596" t="n">
        <v>110.2280383285791</v>
      </c>
    </row>
    <row r="597">
      <c r="A597" s="115" t="n">
        <v>45273</v>
      </c>
      <c r="B597" s="116" t="n">
        <v>112.8781029623936</v>
      </c>
      <c r="C597" s="116" t="n">
        <v>114.8547739806356</v>
      </c>
      <c r="D597" s="116" t="n">
        <v>112.7362354475285</v>
      </c>
      <c r="E597" s="116" t="n">
        <v>114.5994110107422</v>
      </c>
      <c r="F597" s="117" t="n">
        <v>8182900</v>
      </c>
      <c r="G597" s="118" t="n">
        <v>0.01278818559176043</v>
      </c>
      <c r="H597" s="119" t="n">
        <v>72.69926194207765</v>
      </c>
      <c r="I597" s="116" t="n">
        <v>100.157251739502</v>
      </c>
      <c r="J597" s="116" t="n">
        <v>103.2840182495117</v>
      </c>
      <c r="K597" s="118" t="n">
        <v>0.1790596067075456</v>
      </c>
      <c r="L597" s="118" t="n">
        <v>0</v>
      </c>
      <c r="M597" s="118" t="n">
        <v>-0.05222985510148848</v>
      </c>
      <c r="N597" t="n">
        <v>79.2630020892384</v>
      </c>
      <c r="O597" t="n">
        <v>0.7428896861663303</v>
      </c>
      <c r="P597" t="n">
        <v>110.3236106091408</v>
      </c>
      <c r="Q597" t="n">
        <v>111.6298390259689</v>
      </c>
    </row>
    <row r="598">
      <c r="A598" s="115" t="n">
        <v>45274</v>
      </c>
      <c r="B598" s="116" t="n">
        <v>114.8547652445836</v>
      </c>
      <c r="C598" s="116" t="n">
        <v>115.942399272565</v>
      </c>
      <c r="D598" s="116" t="n">
        <v>113.3226091888059</v>
      </c>
      <c r="E598" s="116" t="n">
        <v>114.4575347900391</v>
      </c>
      <c r="F598" s="117" t="n">
        <v>9590500</v>
      </c>
      <c r="G598" s="118" t="n">
        <v>-0.001238018759885495</v>
      </c>
      <c r="H598" s="119" t="n">
        <v>72.60925889196353</v>
      </c>
      <c r="I598" s="116" t="n">
        <v>100.6386833190918</v>
      </c>
      <c r="J598" s="116" t="n">
        <v>103.3027122879028</v>
      </c>
      <c r="K598" s="118" t="n">
        <v>0.1749575684937693</v>
      </c>
      <c r="L598" s="118" t="n">
        <v>-0.001238018759885495</v>
      </c>
      <c r="M598" s="118" t="n">
        <v>-0.05340321232093226</v>
      </c>
      <c r="N598" t="n">
        <v>78.56831840055474</v>
      </c>
      <c r="O598" t="n">
        <v>0.7089297478584009</v>
      </c>
      <c r="P598" t="n">
        <v>110.6776868116865</v>
      </c>
      <c r="Q598" t="n">
        <v>111.5330702940654</v>
      </c>
    </row>
    <row r="599">
      <c r="A599" s="115" t="n">
        <v>45275</v>
      </c>
      <c r="B599" s="116" t="n">
        <v>114.3724341325829</v>
      </c>
      <c r="C599" s="116" t="n">
        <v>115.4411560056533</v>
      </c>
      <c r="D599" s="116" t="n">
        <v>114.0603270244155</v>
      </c>
      <c r="E599" s="116" t="n">
        <v>114.9588165283203</v>
      </c>
      <c r="F599" s="117" t="n">
        <v>13633300</v>
      </c>
      <c r="G599" s="118" t="n">
        <v>0.004379630744282492</v>
      </c>
      <c r="H599" s="119" t="n">
        <v>72.92726063452635</v>
      </c>
      <c r="I599" s="116" t="n">
        <v>101.1320257568359</v>
      </c>
      <c r="J599" s="116" t="n">
        <v>103.3192441940308</v>
      </c>
      <c r="K599" s="118" t="n">
        <v>0.1725620680016791</v>
      </c>
      <c r="L599" s="118" t="n">
        <v>0</v>
      </c>
      <c r="M599" s="118" t="n">
        <v>-0.04925746792717389</v>
      </c>
      <c r="N599" t="n">
        <v>79.25996311829256</v>
      </c>
      <c r="O599" t="n">
        <v>0.6533620876886248</v>
      </c>
      <c r="P599" t="n">
        <v>110.4954676129225</v>
      </c>
      <c r="Q599" t="n">
        <v>112.0722422133019</v>
      </c>
    </row>
    <row r="600">
      <c r="A600" s="115" t="n">
        <v>45278</v>
      </c>
      <c r="B600" s="116" t="n">
        <v>114.8264002586775</v>
      </c>
      <c r="C600" s="116" t="n">
        <v>115.2330760646924</v>
      </c>
      <c r="D600" s="116" t="n">
        <v>114.3062217835957</v>
      </c>
      <c r="E600" s="116" t="n">
        <v>114.5710372924805</v>
      </c>
      <c r="F600" s="117" t="n">
        <v>6874800</v>
      </c>
      <c r="G600" s="118" t="n">
        <v>-0.003373201356368427</v>
      </c>
      <c r="H600" s="119" t="n">
        <v>72.68126230003773</v>
      </c>
      <c r="I600" s="116" t="n">
        <v>101.5927278137207</v>
      </c>
      <c r="J600" s="116" t="n">
        <v>103.3258780670166</v>
      </c>
      <c r="K600" s="118" t="n">
        <v>0.1571814859936792</v>
      </c>
      <c r="L600" s="118" t="n">
        <v>-0.003373201356368427</v>
      </c>
      <c r="M600" s="118" t="n">
        <v>-0.05246451392591911</v>
      </c>
      <c r="N600" t="n">
        <v>77.18482927132901</v>
      </c>
      <c r="O600" t="n">
        <v>0.5289371359150126</v>
      </c>
      <c r="P600" t="n">
        <v>111.1170068710974</v>
      </c>
      <c r="Q600" t="n">
        <v>112.7781361646132</v>
      </c>
    </row>
    <row r="601">
      <c r="A601" s="115" t="n">
        <v>45279</v>
      </c>
      <c r="B601" s="116" t="n">
        <v>115.1385024391097</v>
      </c>
      <c r="C601" s="116" t="n">
        <v>116.6517391028832</v>
      </c>
      <c r="D601" s="116" t="n">
        <v>115.0439265005642</v>
      </c>
      <c r="E601" s="116" t="n">
        <v>115.9897003173828</v>
      </c>
      <c r="F601" s="117" t="n">
        <v>7697300</v>
      </c>
      <c r="G601" s="118" t="n">
        <v>0.01238238789163382</v>
      </c>
      <c r="H601" s="119" t="n">
        <v>73.58122988229037</v>
      </c>
      <c r="I601" s="116" t="n">
        <v>102.0861395263672</v>
      </c>
      <c r="J601" s="116" t="n">
        <v>103.3432103729248</v>
      </c>
      <c r="K601" s="118" t="n">
        <v>0.1577365605948777</v>
      </c>
      <c r="L601" s="118" t="n">
        <v>0</v>
      </c>
      <c r="M601" s="118" t="n">
        <v>-0.04073176199626194</v>
      </c>
      <c r="N601" t="n">
        <v>79.31817164777387</v>
      </c>
      <c r="O601" t="n">
        <v>0.4819536995023417</v>
      </c>
      <c r="P601" t="n">
        <v>111.7926885980549</v>
      </c>
      <c r="Q601" t="n">
        <v>113.3543679020654</v>
      </c>
    </row>
    <row r="602">
      <c r="A602" s="115" t="n">
        <v>45280</v>
      </c>
      <c r="B602" s="116" t="n">
        <v>114.5615866071791</v>
      </c>
      <c r="C602" s="116" t="n">
        <v>116.6990375799592</v>
      </c>
      <c r="D602" s="116" t="n">
        <v>114.4386386013686</v>
      </c>
      <c r="E602" s="116" t="n">
        <v>114.8453216552734</v>
      </c>
      <c r="F602" s="117" t="n">
        <v>9176600</v>
      </c>
      <c r="G602" s="118" t="n">
        <v>-0.009866209318396435</v>
      </c>
      <c r="H602" s="119" t="n">
        <v>72.85526206636665</v>
      </c>
      <c r="I602" s="116" t="n">
        <v>102.5427130126953</v>
      </c>
      <c r="J602" s="116" t="n">
        <v>103.3575361633301</v>
      </c>
      <c r="K602" s="118" t="n">
        <v>0.1684315627817085</v>
      </c>
      <c r="L602" s="118" t="n">
        <v>-0.009866209318396435</v>
      </c>
      <c r="M602" s="118" t="n">
        <v>-0.0501961032248962</v>
      </c>
      <c r="N602" t="n">
        <v>73.35925977313899</v>
      </c>
      <c r="O602" t="n">
        <v>0.3213062512968805</v>
      </c>
      <c r="P602" t="n">
        <v>110.2435552513346</v>
      </c>
      <c r="Q602" t="n">
        <v>111.6699593010671</v>
      </c>
    </row>
    <row r="603">
      <c r="A603" s="115" t="n">
        <v>45281</v>
      </c>
      <c r="B603" s="116" t="n">
        <v>115.6681571842255</v>
      </c>
      <c r="C603" s="116" t="n">
        <v>116.6139311359668</v>
      </c>
      <c r="D603" s="116" t="n">
        <v>114.7223832324843</v>
      </c>
      <c r="E603" s="116" t="n">
        <v>115.8856811523438</v>
      </c>
      <c r="F603" s="117" t="n">
        <v>16533300</v>
      </c>
      <c r="G603" s="118" t="n">
        <v>0.009058788656564731</v>
      </c>
      <c r="H603" s="119" t="n">
        <v>73.51524248794451</v>
      </c>
      <c r="I603" s="116" t="n">
        <v>103.0006758117676</v>
      </c>
      <c r="J603" s="116" t="n">
        <v>103.3757997512817</v>
      </c>
      <c r="K603" s="118" t="n">
        <v>0.1671482719543768</v>
      </c>
      <c r="L603" s="118" t="n">
        <v>-0.0008967965668884581</v>
      </c>
      <c r="M603" s="118" t="n">
        <v>-0.04159203045882898</v>
      </c>
      <c r="N603" t="n">
        <v>75.18448290927198</v>
      </c>
      <c r="O603" t="n">
        <v>0.2365303706616642</v>
      </c>
      <c r="P603" t="n">
        <v>111.2888712764469</v>
      </c>
      <c r="Q603" t="n">
        <v>112.9692818427894</v>
      </c>
    </row>
    <row r="604">
      <c r="A604" s="115" t="n">
        <v>45282</v>
      </c>
      <c r="B604" s="116" t="n">
        <v>102.3894755081391</v>
      </c>
      <c r="C604" s="116" t="n">
        <v>104.7917418705929</v>
      </c>
      <c r="D604" s="116" t="n">
        <v>101.6233938092618</v>
      </c>
      <c r="E604" s="116" t="n">
        <v>102.1814041137695</v>
      </c>
      <c r="F604" s="117" t="n">
        <v>46666200</v>
      </c>
      <c r="G604" s="118" t="n">
        <v>-0.1182568622999982</v>
      </c>
      <c r="H604" s="119" t="n">
        <v>64.82156058009669</v>
      </c>
      <c r="I604" s="116" t="n">
        <v>103.1732421875</v>
      </c>
      <c r="J604" s="116" t="n">
        <v>103.3348587799072</v>
      </c>
      <c r="K604" s="118" t="n">
        <v>0.4740008101254323</v>
      </c>
      <c r="L604" s="118" t="n">
        <v>-0.1190476065187649</v>
      </c>
      <c r="M604" s="118" t="n">
        <v>-0.1549303497400801</v>
      </c>
      <c r="N604" t="n">
        <v>38.12770221436602</v>
      </c>
      <c r="O604" t="n">
        <v>-0.7377539476539634</v>
      </c>
      <c r="P604" t="n">
        <v>111.5125244520045</v>
      </c>
      <c r="Q604" t="n">
        <v>113.1382842152865</v>
      </c>
    </row>
    <row r="605">
      <c r="A605" s="115" t="n">
        <v>45286</v>
      </c>
      <c r="B605" s="116" t="n">
        <v>102.4273059418374</v>
      </c>
      <c r="C605" s="116" t="n">
        <v>102.7961571484395</v>
      </c>
      <c r="D605" s="116" t="n">
        <v>101.6517717105611</v>
      </c>
      <c r="E605" s="116" t="n">
        <v>102.162483215332</v>
      </c>
      <c r="F605" s="117" t="n">
        <v>12846700</v>
      </c>
      <c r="G605" s="118" t="n">
        <v>-0.0001851696852436246</v>
      </c>
      <c r="H605" s="119" t="n">
        <v>64.80955759212706</v>
      </c>
      <c r="I605" s="116" t="n">
        <v>103.3329878234863</v>
      </c>
      <c r="J605" s="116" t="n">
        <v>103.2956023406982</v>
      </c>
      <c r="K605" s="118" t="n">
        <v>0.4739419338677746</v>
      </c>
      <c r="L605" s="118" t="n">
        <v>-0.1192107321961805</v>
      </c>
      <c r="M605" s="118" t="n">
        <v>-0.1550868310212278</v>
      </c>
      <c r="N605" t="n">
        <v>38.099781131383</v>
      </c>
      <c r="O605" t="n">
        <v>-1.343442380315736</v>
      </c>
      <c r="P605" t="n">
        <v>111.9833973951366</v>
      </c>
      <c r="Q605" t="n">
        <v>113.8308818959402</v>
      </c>
    </row>
    <row r="606">
      <c r="A606" s="115" t="n">
        <v>45287</v>
      </c>
      <c r="B606" s="116" t="n">
        <v>102.4651328389959</v>
      </c>
      <c r="C606" s="116" t="n">
        <v>102.7015762954814</v>
      </c>
      <c r="D606" s="116" t="n">
        <v>101.0559318587337</v>
      </c>
      <c r="E606" s="116" t="n">
        <v>101.3207473754883</v>
      </c>
      <c r="F606" s="117" t="n">
        <v>10157900</v>
      </c>
      <c r="G606" s="118" t="n">
        <v>-0.008239187354809996</v>
      </c>
      <c r="H606" s="119" t="n">
        <v>64.27557950474319</v>
      </c>
      <c r="I606" s="116" t="n">
        <v>103.435743560791</v>
      </c>
      <c r="J606" s="116" t="n">
        <v>103.2550866317749</v>
      </c>
      <c r="K606" s="118" t="n">
        <v>0.474255588832305</v>
      </c>
      <c r="L606" s="118" t="n">
        <v>-0.1264677199937219</v>
      </c>
      <c r="M606" s="118" t="n">
        <v>-0.1620482289189901</v>
      </c>
      <c r="N606" t="n">
        <v>36.80839173355863</v>
      </c>
      <c r="O606" t="n">
        <v>-1.735799014625445</v>
      </c>
      <c r="P606" t="n">
        <v>112.185874685091</v>
      </c>
      <c r="Q606" t="n">
        <v>114.0626193481741</v>
      </c>
    </row>
    <row r="607">
      <c r="A607" s="115" t="n">
        <v>45288</v>
      </c>
      <c r="B607" s="116" t="n">
        <v>101.3964166376964</v>
      </c>
      <c r="C607" s="116" t="n">
        <v>103.4676637404171</v>
      </c>
      <c r="D607" s="116" t="n">
        <v>101.0181056431988</v>
      </c>
      <c r="E607" s="116" t="n">
        <v>102.9191131591797</v>
      </c>
      <c r="F607" s="117" t="n">
        <v>9352900</v>
      </c>
      <c r="G607" s="118" t="n">
        <v>0.01577530589828724</v>
      </c>
      <c r="H607" s="119" t="n">
        <v>65.2895464332202</v>
      </c>
      <c r="I607" s="116" t="n">
        <v>103.552180480957</v>
      </c>
      <c r="J607" s="116" t="n">
        <v>103.2125437164307</v>
      </c>
      <c r="K607" s="118" t="n">
        <v>0.4746349446887704</v>
      </c>
      <c r="L607" s="118" t="n">
        <v>-0.1126874810645946</v>
      </c>
      <c r="M607" s="118" t="n">
        <v>-0.1488292834021756</v>
      </c>
      <c r="N607" t="n">
        <v>40.90452432884324</v>
      </c>
      <c r="O607" t="n">
        <v>-1.814197605380607</v>
      </c>
      <c r="P607" t="n">
        <v>112.2282560625686</v>
      </c>
      <c r="Q607" t="n">
        <v>114.0071710705384</v>
      </c>
    </row>
    <row r="608">
      <c r="A608" s="115" t="n">
        <v>45289</v>
      </c>
      <c r="B608" s="116" t="n">
        <v>103.0515294886309</v>
      </c>
      <c r="C608" s="116" t="n">
        <v>103.997303445629</v>
      </c>
      <c r="D608" s="116" t="n">
        <v>102.2287035483968</v>
      </c>
      <c r="E608" s="116" t="n">
        <v>102.6826782226562</v>
      </c>
      <c r="F608" s="117" t="n">
        <v>7667500</v>
      </c>
      <c r="G608" s="118" t="n">
        <v>-0.002297288902574968</v>
      </c>
      <c r="H608" s="119" t="n">
        <v>65.139557482745</v>
      </c>
      <c r="I608" s="116" t="n">
        <v>103.6495613098145</v>
      </c>
      <c r="J608" s="116" t="n">
        <v>103.1727045822144</v>
      </c>
      <c r="K608" s="118" t="n">
        <v>0.4746925444958074</v>
      </c>
      <c r="L608" s="118" t="n">
        <v>-0.1147258942674607</v>
      </c>
      <c r="M608" s="118" t="n">
        <v>-0.1507846684436126</v>
      </c>
      <c r="N608" t="n">
        <v>40.48645861898076</v>
      </c>
      <c r="O608" t="n">
        <v>-1.804661365356896</v>
      </c>
      <c r="P608" t="n">
        <v>111.9033494388982</v>
      </c>
      <c r="Q608" t="n">
        <v>113.513777413914</v>
      </c>
    </row>
    <row r="609">
      <c r="A609" s="115" t="n">
        <v>45293</v>
      </c>
      <c r="B609" s="116" t="n">
        <v>101.774727164967</v>
      </c>
      <c r="C609" s="116" t="n">
        <v>102.0017108743507</v>
      </c>
      <c r="D609" s="116" t="n">
        <v>100.6776260075287</v>
      </c>
      <c r="E609" s="116" t="n">
        <v>100.7722091674805</v>
      </c>
      <c r="F609" s="117" t="n">
        <v>9326600</v>
      </c>
      <c r="G609" s="118" t="n">
        <v>-0.01860556316064466</v>
      </c>
      <c r="H609" s="119" t="n">
        <v>63.92759933174334</v>
      </c>
      <c r="I609" s="116" t="n">
        <v>103.722306060791</v>
      </c>
      <c r="J609" s="116" t="n">
        <v>103.111702041626</v>
      </c>
      <c r="K609" s="118" t="n">
        <v>0.4624963785723206</v>
      </c>
      <c r="L609" s="118" t="n">
        <v>-0.1311969175561508</v>
      </c>
      <c r="M609" s="118" t="n">
        <v>-0.1665847979318728</v>
      </c>
      <c r="N609" t="n">
        <v>37.17977251503196</v>
      </c>
      <c r="O609" t="n">
        <v>-1.843228940748034</v>
      </c>
      <c r="P609" t="n">
        <v>111.2770879804385</v>
      </c>
      <c r="Q609" t="n">
        <v>111.5928820802534</v>
      </c>
    </row>
    <row r="610">
      <c r="A610" s="115" t="n">
        <v>45294</v>
      </c>
      <c r="B610" s="116" t="n">
        <v>99.98721583814554</v>
      </c>
      <c r="C610" s="116" t="n">
        <v>101.6517798888354</v>
      </c>
      <c r="D610" s="116" t="n">
        <v>98.36048360857158</v>
      </c>
      <c r="E610" s="116" t="n">
        <v>98.3983154296875</v>
      </c>
      <c r="F610" s="117" t="n">
        <v>10573700</v>
      </c>
      <c r="G610" s="118" t="n">
        <v>-0.02355702784929148</v>
      </c>
      <c r="H610" s="119" t="n">
        <v>62.42165509394712</v>
      </c>
      <c r="I610" s="116" t="n">
        <v>103.7547366333008</v>
      </c>
      <c r="J610" s="116" t="n">
        <v>103.0400473403931</v>
      </c>
      <c r="K610" s="118" t="n">
        <v>0.4633187185812059</v>
      </c>
      <c r="L610" s="118" t="n">
        <v>-0.1516633359648308</v>
      </c>
      <c r="M610" s="118" t="n">
        <v>-0.1862175830570145</v>
      </c>
      <c r="N610" t="n">
        <v>33.51666299719371</v>
      </c>
      <c r="O610" t="n">
        <v>-1.935298868680752</v>
      </c>
      <c r="P610" t="n">
        <v>110.3683382836252</v>
      </c>
      <c r="Q610" t="n">
        <v>110.4120600861129</v>
      </c>
    </row>
    <row r="611">
      <c r="A611" s="115" t="n">
        <v>45295</v>
      </c>
      <c r="B611" s="116" t="n">
        <v>96.90399035591457</v>
      </c>
      <c r="C611" s="116" t="n">
        <v>98.00109151432076</v>
      </c>
      <c r="D611" s="116" t="n">
        <v>96.75267028808594</v>
      </c>
      <c r="E611" s="116" t="n">
        <v>96.75267028808594</v>
      </c>
      <c r="F611" s="117" t="n">
        <v>10420600</v>
      </c>
      <c r="G611" s="118" t="n">
        <v>-0.01672432230587817</v>
      </c>
      <c r="H611" s="119" t="n">
        <v>61.37769521528958</v>
      </c>
      <c r="I611" s="116" t="n">
        <v>103.7516151428223</v>
      </c>
      <c r="J611" s="116" t="n">
        <v>102.9563721466064</v>
      </c>
      <c r="K611" s="118" t="n">
        <v>0.4644753548200621</v>
      </c>
      <c r="L611" s="118" t="n">
        <v>-0.1658511917580485</v>
      </c>
      <c r="M611" s="118" t="n">
        <v>-0.1998275424848256</v>
      </c>
      <c r="N611" t="n">
        <v>31.22030341194623</v>
      </c>
      <c r="O611" t="n">
        <v>-2.005190515233294</v>
      </c>
      <c r="P611" t="n">
        <v>110.0128187753499</v>
      </c>
      <c r="Q611" t="n">
        <v>109.8438181128469</v>
      </c>
    </row>
    <row r="612">
      <c r="A612" s="115" t="n">
        <v>45296</v>
      </c>
      <c r="B612" s="116" t="n">
        <v>96.90398526697639</v>
      </c>
      <c r="C612" s="116" t="n">
        <v>98.05783048826358</v>
      </c>
      <c r="D612" s="116" t="n">
        <v>96.37435423386685</v>
      </c>
      <c r="E612" s="116" t="n">
        <v>96.54459381103516</v>
      </c>
      <c r="F612" s="117" t="n">
        <v>8044500</v>
      </c>
      <c r="G612" s="118" t="n">
        <v>-0.002150601905159033</v>
      </c>
      <c r="H612" s="119" t="n">
        <v>61.24569622702531</v>
      </c>
      <c r="I612" s="116" t="n">
        <v>103.6996528625488</v>
      </c>
      <c r="J612" s="116" t="n">
        <v>102.8510097503662</v>
      </c>
      <c r="K612" s="118" t="n">
        <v>0.462656126921803</v>
      </c>
      <c r="L612" s="118" t="n">
        <v>-0.1676451137742397</v>
      </c>
      <c r="M612" s="118" t="n">
        <v>-0.2015483948964135</v>
      </c>
      <c r="N612" t="n">
        <v>30.93173099005521</v>
      </c>
      <c r="O612" t="n">
        <v>-1.961204900537017</v>
      </c>
      <c r="P612" t="n">
        <v>110.1635072950963</v>
      </c>
      <c r="Q612" t="n">
        <v>109.9741232798325</v>
      </c>
    </row>
    <row r="613">
      <c r="A613" s="115" t="n">
        <v>45299</v>
      </c>
      <c r="B613" s="116" t="n">
        <v>96.54459837779004</v>
      </c>
      <c r="C613" s="116" t="n">
        <v>98.06729488568824</v>
      </c>
      <c r="D613" s="116" t="n">
        <v>96.21357896643869</v>
      </c>
      <c r="E613" s="116" t="n">
        <v>98.00109100341797</v>
      </c>
      <c r="F613" s="117" t="n">
        <v>9414200</v>
      </c>
      <c r="G613" s="118" t="n">
        <v>0.01508626361030196</v>
      </c>
      <c r="H613" s="119" t="n">
        <v>62.16966494530269</v>
      </c>
      <c r="I613" s="116" t="n">
        <v>103.7077378845215</v>
      </c>
      <c r="J613" s="116" t="n">
        <v>102.7815357589722</v>
      </c>
      <c r="K613" s="118" t="n">
        <v>0.468105585204964</v>
      </c>
      <c r="L613" s="118" t="n">
        <v>-0.1550879885433151</v>
      </c>
      <c r="M613" s="118" t="n">
        <v>-0.189502743501752</v>
      </c>
      <c r="N613" t="n">
        <v>35.43072063280974</v>
      </c>
      <c r="O613" t="n">
        <v>-1.737449837749379</v>
      </c>
      <c r="P613" t="n">
        <v>111.7361998322656</v>
      </c>
      <c r="Q613" t="n">
        <v>112.2470311639381</v>
      </c>
    </row>
    <row r="614">
      <c r="A614" s="115" t="n">
        <v>45300</v>
      </c>
      <c r="B614" s="116" t="n">
        <v>97.57550636965958</v>
      </c>
      <c r="C614" s="116" t="n">
        <v>97.79303757463998</v>
      </c>
      <c r="D614" s="116" t="n">
        <v>96.94183949206084</v>
      </c>
      <c r="E614" s="116" t="n">
        <v>97.1688232421875</v>
      </c>
      <c r="F614" s="117" t="n">
        <v>7759500</v>
      </c>
      <c r="G614" s="118" t="n">
        <v>-0.008492433632207641</v>
      </c>
      <c r="H614" s="119" t="n">
        <v>61.64169319181813</v>
      </c>
      <c r="I614" s="116" t="n">
        <v>103.7655363464356</v>
      </c>
      <c r="J614" s="116" t="n">
        <v>102.7010182189941</v>
      </c>
      <c r="K614" s="118" t="n">
        <v>0.4651932625803136</v>
      </c>
      <c r="L614" s="118" t="n">
        <v>-0.162263347725666</v>
      </c>
      <c r="M614" s="118" t="n">
        <v>-0.1963858376616497</v>
      </c>
      <c r="N614" t="n">
        <v>34.06523868959533</v>
      </c>
      <c r="O614" t="n">
        <v>-1.554852010477212</v>
      </c>
      <c r="P614" t="n">
        <v>111.5666891254907</v>
      </c>
      <c r="Q614" t="n">
        <v>112.4687899836476</v>
      </c>
    </row>
    <row r="615">
      <c r="A615" s="115" t="n">
        <v>45301</v>
      </c>
      <c r="B615" s="116" t="n">
        <v>97.12151411289094</v>
      </c>
      <c r="C615" s="116" t="n">
        <v>98.19969567076559</v>
      </c>
      <c r="D615" s="116" t="n">
        <v>96.81886678463984</v>
      </c>
      <c r="E615" s="116" t="n">
        <v>98.1429443359375</v>
      </c>
      <c r="F615" s="117" t="n">
        <v>6784700</v>
      </c>
      <c r="G615" s="118" t="n">
        <v>0.01002503746826355</v>
      </c>
      <c r="H615" s="119" t="n">
        <v>62.2596534756733</v>
      </c>
      <c r="I615" s="116" t="n">
        <v>103.8812754821777</v>
      </c>
      <c r="J615" s="116" t="n">
        <v>102.6265885543823</v>
      </c>
      <c r="K615" s="118" t="n">
        <v>0.4565757085669822</v>
      </c>
      <c r="L615" s="118" t="n">
        <v>-0.1538650063980782</v>
      </c>
      <c r="M615" s="118" t="n">
        <v>-0.1883295755741806</v>
      </c>
      <c r="N615" t="n">
        <v>37.1198375801938</v>
      </c>
      <c r="O615" t="n">
        <v>-1.288799481994971</v>
      </c>
      <c r="P615" t="n">
        <v>112.1976357763959</v>
      </c>
      <c r="Q615" t="n">
        <v>113.2310580650969</v>
      </c>
    </row>
    <row r="616">
      <c r="A616" s="115" t="n">
        <v>45302</v>
      </c>
      <c r="B616" s="116" t="n">
        <v>98.56855503557631</v>
      </c>
      <c r="C616" s="116" t="n">
        <v>100.2614911485039</v>
      </c>
      <c r="D616" s="116" t="n">
        <v>98.10512785426202</v>
      </c>
      <c r="E616" s="116" t="n">
        <v>100.1574554443359</v>
      </c>
      <c r="F616" s="117" t="n">
        <v>9537700</v>
      </c>
      <c r="G616" s="118" t="n">
        <v>0.0205262958231911</v>
      </c>
      <c r="H616" s="119" t="n">
        <v>63.53761354076434</v>
      </c>
      <c r="I616" s="116" t="n">
        <v>103.9652899169922</v>
      </c>
      <c r="J616" s="116" t="n">
        <v>102.5758087539673</v>
      </c>
      <c r="K616" s="118" t="n">
        <v>0.4635910139485931</v>
      </c>
      <c r="L616" s="118" t="n">
        <v>-0.1364969892130512</v>
      </c>
      <c r="M616" s="118" t="n">
        <v>-0.1716689883314811</v>
      </c>
      <c r="N616" t="n">
        <v>43.00081852994974</v>
      </c>
      <c r="O616" t="n">
        <v>-0.9150533818436313</v>
      </c>
      <c r="P616" t="n">
        <v>112.1481933031946</v>
      </c>
      <c r="Q616" t="n">
        <v>113.4666618087986</v>
      </c>
    </row>
    <row r="617">
      <c r="A617" s="115" t="n">
        <v>45303</v>
      </c>
      <c r="B617" s="116" t="n">
        <v>100.2520286957032</v>
      </c>
      <c r="C617" s="116" t="n">
        <v>100.5546760408743</v>
      </c>
      <c r="D617" s="116" t="n">
        <v>99.04143931501891</v>
      </c>
      <c r="E617" s="116" t="n">
        <v>99.36299896240234</v>
      </c>
      <c r="F617" s="117" t="n">
        <v>6680900</v>
      </c>
      <c r="G617" s="118" t="n">
        <v>-0.00793207533487239</v>
      </c>
      <c r="H617" s="119" t="n">
        <v>63.03362840356098</v>
      </c>
      <c r="I617" s="116" t="n">
        <v>104.0151289367676</v>
      </c>
      <c r="J617" s="116" t="n">
        <v>102.5207757568359</v>
      </c>
      <c r="K617" s="118" t="n">
        <v>0.4584680421349113</v>
      </c>
      <c r="L617" s="118" t="n">
        <v>-0.1433463601465026</v>
      </c>
      <c r="M617" s="118" t="n">
        <v>-0.1782393723182468</v>
      </c>
      <c r="N617" t="n">
        <v>41.35803207594144</v>
      </c>
      <c r="O617" t="n">
        <v>-0.6705755830983751</v>
      </c>
      <c r="P617" t="n">
        <v>112.2258949624263</v>
      </c>
      <c r="Q617" t="n">
        <v>113.5248704985245</v>
      </c>
    </row>
    <row r="618">
      <c r="A618" s="115" t="n">
        <v>45307</v>
      </c>
      <c r="B618" s="116" t="n">
        <v>98.30374371094884</v>
      </c>
      <c r="C618" s="116" t="n">
        <v>98.56855925446294</v>
      </c>
      <c r="D618" s="116" t="n">
        <v>95.86364526168477</v>
      </c>
      <c r="E618" s="116" t="n">
        <v>96.20412445068359</v>
      </c>
      <c r="F618" s="117" t="n">
        <v>10547900</v>
      </c>
      <c r="G618" s="118" t="n">
        <v>-0.03179125574615582</v>
      </c>
      <c r="H618" s="119" t="n">
        <v>61.02971020237522</v>
      </c>
      <c r="I618" s="116" t="n">
        <v>104.0374209594727</v>
      </c>
      <c r="J618" s="116" t="n">
        <v>102.4376819610596</v>
      </c>
      <c r="K618" s="118" t="n">
        <v>0.4664130153158315</v>
      </c>
      <c r="L618" s="118" t="n">
        <v>-0.1705804550969604</v>
      </c>
      <c r="M618" s="118" t="n">
        <v>-0.204364174594999</v>
      </c>
      <c r="N618" t="n">
        <v>35.54353733659092</v>
      </c>
      <c r="O618" t="n">
        <v>-0.6692998390738059</v>
      </c>
      <c r="P618" t="n">
        <v>111.8138792867938</v>
      </c>
      <c r="Q618" t="n">
        <v>113.513777413914</v>
      </c>
    </row>
    <row r="619">
      <c r="A619" s="115" t="n">
        <v>45308</v>
      </c>
      <c r="B619" s="116" t="n">
        <v>95.5704593423095</v>
      </c>
      <c r="C619" s="116" t="n">
        <v>95.81635537095248</v>
      </c>
      <c r="D619" s="116" t="n">
        <v>94.80437754569597</v>
      </c>
      <c r="E619" s="116" t="n">
        <v>95.35292816162109</v>
      </c>
      <c r="F619" s="117" t="n">
        <v>8226200</v>
      </c>
      <c r="G619" s="118" t="n">
        <v>-0.008847814934367371</v>
      </c>
      <c r="H619" s="119" t="n">
        <v>60.48973062100653</v>
      </c>
      <c r="I619" s="116" t="n">
        <v>103.9635105895996</v>
      </c>
      <c r="J619" s="116" t="n">
        <v>102.3521581268311</v>
      </c>
      <c r="K619" s="118" t="n">
        <v>0.4640340660400587</v>
      </c>
      <c r="L619" s="118" t="n">
        <v>-0.1779190057332097</v>
      </c>
      <c r="M619" s="118" t="n">
        <v>-0.2114038131333351</v>
      </c>
      <c r="N619" t="n">
        <v>34.15028900735442</v>
      </c>
      <c r="O619" t="n">
        <v>-0.6717292052197459</v>
      </c>
      <c r="P619" t="n">
        <v>111.1923400286189</v>
      </c>
      <c r="Q619" t="n">
        <v>112.8734818269299</v>
      </c>
    </row>
    <row r="620">
      <c r="A620" s="115" t="n">
        <v>45309</v>
      </c>
      <c r="B620" s="116" t="n">
        <v>95.52316716158715</v>
      </c>
      <c r="C620" s="116" t="n">
        <v>95.92985024110043</v>
      </c>
      <c r="D620" s="116" t="n">
        <v>94.64359711592742</v>
      </c>
      <c r="E620" s="116" t="n">
        <v>95.46642303466797</v>
      </c>
      <c r="F620" s="117" t="n">
        <v>8852400</v>
      </c>
      <c r="G620" s="118" t="n">
        <v>0.001190261014895055</v>
      </c>
      <c r="H620" s="119" t="n">
        <v>60.56172918916622</v>
      </c>
      <c r="I620" s="116" t="n">
        <v>103.8545431518555</v>
      </c>
      <c r="J620" s="116" t="n">
        <v>102.2553098678589</v>
      </c>
      <c r="K620" s="118" t="n">
        <v>0.4650331197431524</v>
      </c>
      <c r="L620" s="118" t="n">
        <v>-0.1769405147746478</v>
      </c>
      <c r="M620" s="118" t="n">
        <v>-0.2104651778356128</v>
      </c>
      <c r="N620" t="n">
        <v>34.51885507864507</v>
      </c>
      <c r="O620" t="n">
        <v>-0.6132581682460323</v>
      </c>
      <c r="P620" t="n">
        <v>112.1811524848063</v>
      </c>
      <c r="Q620" t="n">
        <v>114.4756095731435</v>
      </c>
    </row>
    <row r="621">
      <c r="A621" s="115" t="n">
        <v>45310</v>
      </c>
      <c r="B621" s="116" t="n">
        <v>95.54208166174904</v>
      </c>
      <c r="C621" s="116" t="n">
        <v>96.63918291195769</v>
      </c>
      <c r="D621" s="116" t="n">
        <v>94.26528826693787</v>
      </c>
      <c r="E621" s="116" t="n">
        <v>96.26087188720703</v>
      </c>
      <c r="F621" s="117" t="n">
        <v>8517200</v>
      </c>
      <c r="G621" s="118" t="n">
        <v>0.008321762011032519</v>
      </c>
      <c r="H621" s="119" t="n">
        <v>61.06570948645506</v>
      </c>
      <c r="I621" s="116" t="n">
        <v>103.7578825378418</v>
      </c>
      <c r="J621" s="116" t="n">
        <v>102.1669752120972</v>
      </c>
      <c r="K621" s="118" t="n">
        <v>0.4628159672626085</v>
      </c>
      <c r="L621" s="118" t="n">
        <v>-0.1700912096176794</v>
      </c>
      <c r="M621" s="118" t="n">
        <v>-0.2038948569461378</v>
      </c>
      <c r="N621" t="n">
        <v>37.16982108394244</v>
      </c>
      <c r="O621" t="n">
        <v>-0.4748264552574128</v>
      </c>
      <c r="P621" t="n">
        <v>113.5796195164837</v>
      </c>
      <c r="Q621" t="n">
        <v>116.7457913359924</v>
      </c>
    </row>
    <row r="622">
      <c r="A622" s="115" t="n">
        <v>45313</v>
      </c>
      <c r="B622" s="116" t="n">
        <v>96.232483005326</v>
      </c>
      <c r="C622" s="116" t="n">
        <v>96.28922712363297</v>
      </c>
      <c r="D622" s="116" t="n">
        <v>94.66249505247373</v>
      </c>
      <c r="E622" s="116" t="n">
        <v>95.10700988769531</v>
      </c>
      <c r="F622" s="117" t="n">
        <v>9897400</v>
      </c>
      <c r="G622" s="118" t="n">
        <v>-0.01198682265067941</v>
      </c>
      <c r="H622" s="119" t="n">
        <v>60.33372565680302</v>
      </c>
      <c r="I622" s="116" t="n">
        <v>103.5983673095703</v>
      </c>
      <c r="J622" s="116" t="n">
        <v>102.0634138870239</v>
      </c>
      <c r="K622" s="118" t="n">
        <v>0.4629390372765148</v>
      </c>
      <c r="L622" s="118" t="n">
        <v>-0.1800391791042322</v>
      </c>
      <c r="M622" s="118" t="n">
        <v>-0.2134376281072182</v>
      </c>
      <c r="N622" t="n">
        <v>34.95628896962407</v>
      </c>
      <c r="O622" t="n">
        <v>-0.4167881802102089</v>
      </c>
      <c r="P622" t="n">
        <v>113.8197781883345</v>
      </c>
      <c r="Q622" t="n">
        <v>116.8982398086572</v>
      </c>
    </row>
    <row r="623">
      <c r="A623" s="115" t="n">
        <v>45314</v>
      </c>
      <c r="B623" s="116" t="n">
        <v>96.11900375346949</v>
      </c>
      <c r="C623" s="116" t="n">
        <v>96.60135048742028</v>
      </c>
      <c r="D623" s="116" t="n">
        <v>95.74069994675307</v>
      </c>
      <c r="E623" s="116" t="n">
        <v>96.37436676025391</v>
      </c>
      <c r="F623" s="117" t="n">
        <v>8208000</v>
      </c>
      <c r="G623" s="118" t="n">
        <v>0.01332558845089471</v>
      </c>
      <c r="H623" s="119" t="n">
        <v>61.13770805461476</v>
      </c>
      <c r="I623" s="116" t="n">
        <v>103.4636337280273</v>
      </c>
      <c r="J623" s="116" t="n">
        <v>101.9792516708374</v>
      </c>
      <c r="K623" s="118" t="n">
        <v>0.4653823051658918</v>
      </c>
      <c r="L623" s="118" t="n">
        <v>-0.1691127186591174</v>
      </c>
      <c r="M623" s="118" t="n">
        <v>-0.2029562216484154</v>
      </c>
      <c r="N623" t="n">
        <v>39.23652479344114</v>
      </c>
      <c r="O623" t="n">
        <v>-0.2567149402896383</v>
      </c>
      <c r="P623" t="n">
        <v>114.151731104593</v>
      </c>
      <c r="Q623" t="n">
        <v>117.3833265108863</v>
      </c>
    </row>
    <row r="624">
      <c r="A624" s="115" t="n">
        <v>45315</v>
      </c>
      <c r="B624" s="116" t="n">
        <v>96.26085922704394</v>
      </c>
      <c r="C624" s="116" t="n">
        <v>96.27977874441864</v>
      </c>
      <c r="D624" s="116" t="n">
        <v>95.22996921625504</v>
      </c>
      <c r="E624" s="116" t="n">
        <v>95.29617309570312</v>
      </c>
      <c r="F624" s="117" t="n">
        <v>7879300</v>
      </c>
      <c r="G624" s="118" t="n">
        <v>-0.0111875564094025</v>
      </c>
      <c r="H624" s="119" t="n">
        <v>60.45372649701217</v>
      </c>
      <c r="I624" s="116" t="n">
        <v>103.3523922729492</v>
      </c>
      <c r="J624" s="116" t="n">
        <v>101.892882232666</v>
      </c>
      <c r="K624" s="118" t="n">
        <v>0.2235676807632527</v>
      </c>
      <c r="L624" s="118" t="n">
        <v>-0.1784083169889736</v>
      </c>
      <c r="M624" s="118" t="n">
        <v>-0.2118731938794871</v>
      </c>
      <c r="N624" t="n">
        <v>37.00546705125088</v>
      </c>
      <c r="O624" t="n">
        <v>-0.1901819152448736</v>
      </c>
      <c r="P624" t="n">
        <v>114.2765141368836</v>
      </c>
      <c r="Q624" t="n">
        <v>118.0347151824809</v>
      </c>
    </row>
    <row r="625">
      <c r="A625" s="115" t="n">
        <v>45316</v>
      </c>
      <c r="B625" s="116" t="n">
        <v>96.02442373547332</v>
      </c>
      <c r="C625" s="116" t="n">
        <v>96.22303539029367</v>
      </c>
      <c r="D625" s="116" t="n">
        <v>94.66250699878263</v>
      </c>
      <c r="E625" s="116" t="n">
        <v>95.30563354492188</v>
      </c>
      <c r="F625" s="117" t="n">
        <v>10063700</v>
      </c>
      <c r="G625" s="118" t="n">
        <v>9.927417766553148e-05</v>
      </c>
      <c r="H625" s="119" t="n">
        <v>60.45972799099698</v>
      </c>
      <c r="I625" s="116" t="n">
        <v>103.2581182861328</v>
      </c>
      <c r="J625" s="116" t="n">
        <v>101.7986478424072</v>
      </c>
      <c r="K625" s="118" t="n">
        <v>0.2236239889223489</v>
      </c>
      <c r="L625" s="118" t="n">
        <v>-0.1783267541502659</v>
      </c>
      <c r="M625" s="118" t="n">
        <v>-0.2117949532389133</v>
      </c>
      <c r="N625" t="n">
        <v>37.03929607908535</v>
      </c>
      <c r="O625" t="n">
        <v>-0.1159208481854836</v>
      </c>
      <c r="P625" t="n">
        <v>114.8980533950585</v>
      </c>
      <c r="Q625" t="n">
        <v>118.1788567007504</v>
      </c>
    </row>
    <row r="626">
      <c r="A626" s="115" t="n">
        <v>45317</v>
      </c>
      <c r="B626" s="116" t="n">
        <v>96.06225493960558</v>
      </c>
      <c r="C626" s="116" t="n">
        <v>97.67006768676771</v>
      </c>
      <c r="D626" s="116" t="n">
        <v>95.73123551703482</v>
      </c>
      <c r="E626" s="116" t="n">
        <v>97.17826843261719</v>
      </c>
      <c r="F626" s="117" t="n">
        <v>9735800</v>
      </c>
      <c r="G626" s="118" t="n">
        <v>0.01964873237858122</v>
      </c>
      <c r="H626" s="119" t="n">
        <v>61.6476850059739</v>
      </c>
      <c r="I626" s="116" t="n">
        <v>103.2373043823242</v>
      </c>
      <c r="J626" s="116" t="n">
        <v>101.7072688293457</v>
      </c>
      <c r="K626" s="118" t="n">
        <v>0.2370810278016137</v>
      </c>
      <c r="L626" s="118" t="n">
        <v>-0.1621819164399243</v>
      </c>
      <c r="M626" s="118" t="n">
        <v>-0.1963077232156575</v>
      </c>
      <c r="N626" t="n">
        <v>43.5064280930674</v>
      </c>
      <c r="O626" t="n">
        <v>0.07845876505551663</v>
      </c>
      <c r="P626" t="n">
        <v>114.752079674029</v>
      </c>
      <c r="Q626" t="n">
        <v>117.4747973090269</v>
      </c>
    </row>
    <row r="627">
      <c r="A627" s="115" t="n">
        <v>45320</v>
      </c>
      <c r="B627" s="116" t="n">
        <v>97.30122008116346</v>
      </c>
      <c r="C627" s="116" t="n">
        <v>98.36994924845236</v>
      </c>
      <c r="D627" s="116" t="n">
        <v>95.84472735169908</v>
      </c>
      <c r="E627" s="116" t="n">
        <v>98.24699401855469</v>
      </c>
      <c r="F627" s="117" t="n">
        <v>8860800</v>
      </c>
      <c r="G627" s="118" t="n">
        <v>0.01099757798914225</v>
      </c>
      <c r="H627" s="119" t="n">
        <v>62.32566022967717</v>
      </c>
      <c r="I627" s="116" t="n">
        <v>103.2086444091797</v>
      </c>
      <c r="J627" s="116" t="n">
        <v>101.619547996521</v>
      </c>
      <c r="K627" s="118" t="n">
        <v>0.2329054857046864</v>
      </c>
      <c r="L627" s="118" t="n">
        <v>-0.1529679467252587</v>
      </c>
      <c r="M627" s="118" t="n">
        <v>-0.1874690547224505</v>
      </c>
      <c r="N627" t="n">
        <v>46.86111772612891</v>
      </c>
      <c r="O627" t="n">
        <v>0.2864542184814023</v>
      </c>
      <c r="P627" t="n">
        <v>115.6608293708424</v>
      </c>
      <c r="Q627" t="n">
        <v>118.6777968996801</v>
      </c>
    </row>
    <row r="628">
      <c r="A628" s="115" t="n">
        <v>45321</v>
      </c>
      <c r="B628" s="116" t="n">
        <v>97.7362697566754</v>
      </c>
      <c r="C628" s="116" t="n">
        <v>98.65367157911173</v>
      </c>
      <c r="D628" s="116" t="n">
        <v>97.53765810682043</v>
      </c>
      <c r="E628" s="116" t="n">
        <v>98.53072357177734</v>
      </c>
      <c r="F628" s="117" t="n">
        <v>7542800</v>
      </c>
      <c r="G628" s="118" t="n">
        <v>0.002887920959383949</v>
      </c>
      <c r="H628" s="119" t="n">
        <v>62.5056518101619</v>
      </c>
      <c r="I628" s="116" t="n">
        <v>103.1466351318359</v>
      </c>
      <c r="J628" s="116" t="n">
        <v>101.5202770614624</v>
      </c>
      <c r="K628" s="118" t="n">
        <v>0.2336081611363891</v>
      </c>
      <c r="L628" s="118" t="n">
        <v>-0.1505217851053364</v>
      </c>
      <c r="M628" s="118" t="n">
        <v>-0.1851225295754354</v>
      </c>
      <c r="N628" t="n">
        <v>47.74822755190554</v>
      </c>
      <c r="O628" t="n">
        <v>0.4413308513661205</v>
      </c>
      <c r="P628" t="n">
        <v>115.5713814234414</v>
      </c>
      <c r="Q628" t="n">
        <v>117.8877961067046</v>
      </c>
    </row>
    <row r="629">
      <c r="A629" s="115" t="n">
        <v>45322</v>
      </c>
      <c r="B629" s="116" t="n">
        <v>98.44558489257267</v>
      </c>
      <c r="C629" s="116" t="n">
        <v>98.64420372728672</v>
      </c>
      <c r="D629" s="116" t="n">
        <v>95.63664295280689</v>
      </c>
      <c r="E629" s="116" t="n">
        <v>96.02440643310547</v>
      </c>
      <c r="F629" s="117" t="n">
        <v>11547600</v>
      </c>
      <c r="G629" s="118" t="n">
        <v>-0.02543690990806624</v>
      </c>
      <c r="H629" s="119" t="n">
        <v>60.91570117632186</v>
      </c>
      <c r="I629" s="116" t="n">
        <v>103.0384587097168</v>
      </c>
      <c r="J629" s="116" t="n">
        <v>101.4107218551636</v>
      </c>
      <c r="K629" s="118" t="n">
        <v>0.241199983946865</v>
      </c>
      <c r="L629" s="118" t="n">
        <v>-0.1721298859264768</v>
      </c>
      <c r="M629" s="118" t="n">
        <v>-0.2058504943767379</v>
      </c>
      <c r="N629" t="n">
        <v>41.20449289009123</v>
      </c>
      <c r="O629" t="n">
        <v>0.3757346034996454</v>
      </c>
      <c r="P629" t="n">
        <v>113.6855729601779</v>
      </c>
      <c r="Q629" t="n">
        <v>115.5788314112608</v>
      </c>
    </row>
    <row r="630">
      <c r="A630" s="115" t="n">
        <v>45323</v>
      </c>
      <c r="B630" s="116" t="n">
        <v>96.37436639314696</v>
      </c>
      <c r="C630" s="116" t="n">
        <v>96.7053858306042</v>
      </c>
      <c r="D630" s="116" t="n">
        <v>95.15431713879093</v>
      </c>
      <c r="E630" s="116" t="n">
        <v>96.24195861816406</v>
      </c>
      <c r="F630" s="117" t="n">
        <v>7666700</v>
      </c>
      <c r="G630" s="118" t="n">
        <v>0.002265592604419275</v>
      </c>
      <c r="H630" s="119" t="n">
        <v>61.05371133839994</v>
      </c>
      <c r="I630" s="116" t="n">
        <v>102.9657391357422</v>
      </c>
      <c r="J630" s="116" t="n">
        <v>101.3011307525635</v>
      </c>
      <c r="K630" s="118" t="n">
        <v>0.2280757054659267</v>
      </c>
      <c r="L630" s="118" t="n">
        <v>-0.1702542695186122</v>
      </c>
      <c r="M630" s="118" t="n">
        <v>-0.2040512751299947</v>
      </c>
      <c r="N630" t="n">
        <v>41.94819034941293</v>
      </c>
      <c r="O630" t="n">
        <v>0.3483634905740196</v>
      </c>
      <c r="P630" t="n">
        <v>115.1735101439598</v>
      </c>
      <c r="Q630" t="n">
        <v>116.939826016884</v>
      </c>
    </row>
    <row r="631">
      <c r="A631" s="115" t="n">
        <v>45324</v>
      </c>
      <c r="B631" s="116" t="n">
        <v>95.40966593542362</v>
      </c>
      <c r="C631" s="116" t="n">
        <v>95.91093215046773</v>
      </c>
      <c r="D631" s="116" t="n">
        <v>94.03829670261486</v>
      </c>
      <c r="E631" s="116" t="n">
        <v>95.24888610839844</v>
      </c>
      <c r="F631" s="117" t="n">
        <v>8966900</v>
      </c>
      <c r="G631" s="118" t="n">
        <v>-0.01031849854288192</v>
      </c>
      <c r="H631" s="119" t="n">
        <v>60.42372870691712</v>
      </c>
      <c r="I631" s="116" t="n">
        <v>102.8663711547852</v>
      </c>
      <c r="J631" s="116" t="n">
        <v>101.1864806365967</v>
      </c>
      <c r="K631" s="118" t="n">
        <v>0.223305019099293</v>
      </c>
      <c r="L631" s="118" t="n">
        <v>-0.178815999629547</v>
      </c>
      <c r="M631" s="118" t="n">
        <v>-0.2095787357450546</v>
      </c>
      <c r="N631" t="n">
        <v>39.49252462447865</v>
      </c>
      <c r="O631" t="n">
        <v>0.2683327600082324</v>
      </c>
      <c r="P631" t="n">
        <v>116.3859831772725</v>
      </c>
      <c r="Q631" t="n">
        <v>118.9161696281803</v>
      </c>
    </row>
    <row r="632">
      <c r="A632" s="115" t="n">
        <v>45327</v>
      </c>
      <c r="B632" s="116" t="n">
        <v>95.05026104729512</v>
      </c>
      <c r="C632" s="116" t="n">
        <v>95.13537722052702</v>
      </c>
      <c r="D632" s="116" t="n">
        <v>93.67889200800954</v>
      </c>
      <c r="E632" s="116" t="n">
        <v>94.27472686767578</v>
      </c>
      <c r="F632" s="117" t="n">
        <v>10097900</v>
      </c>
      <c r="G632" s="118" t="n">
        <v>-0.01022751320801807</v>
      </c>
      <c r="H632" s="119" t="n">
        <v>59.80574422348943</v>
      </c>
      <c r="I632" s="116" t="n">
        <v>102.7431837463379</v>
      </c>
      <c r="J632" s="116" t="n">
        <v>101.069487953186</v>
      </c>
      <c r="K632" s="118" t="n">
        <v>0.225832618056034</v>
      </c>
      <c r="L632" s="118" t="n">
        <v>-0.1872146698395488</v>
      </c>
      <c r="M632" s="118" t="n">
        <v>-0.2129349159251294</v>
      </c>
      <c r="N632" t="n">
        <v>37.1924372429908</v>
      </c>
      <c r="O632" t="n">
        <v>0.1600867604399561</v>
      </c>
      <c r="P632" t="n">
        <v>115.9622064103351</v>
      </c>
      <c r="Q632" t="n">
        <v>118.760952170717</v>
      </c>
    </row>
    <row r="633">
      <c r="A633" s="115" t="n">
        <v>45328</v>
      </c>
      <c r="B633" s="116" t="n">
        <v>94.10448809298448</v>
      </c>
      <c r="C633" s="116" t="n">
        <v>97.06475733183218</v>
      </c>
      <c r="D633" s="116" t="n">
        <v>93.75454920795835</v>
      </c>
      <c r="E633" s="116" t="n">
        <v>97.04584503173828</v>
      </c>
      <c r="F633" s="117" t="n">
        <v>11368600</v>
      </c>
      <c r="G633" s="118" t="n">
        <v>0.02939407258057658</v>
      </c>
      <c r="H633" s="119" t="n">
        <v>61.56367860993009</v>
      </c>
      <c r="I633" s="116" t="n">
        <v>102.6495916748047</v>
      </c>
      <c r="J633" s="116" t="n">
        <v>100.9720626831055</v>
      </c>
      <c r="K633" s="118" t="n">
        <v>0.244376916434257</v>
      </c>
      <c r="L633" s="118" t="n">
        <v>-0.1633235988523846</v>
      </c>
      <c r="M633" s="118" t="n">
        <v>-0.1897998677181949</v>
      </c>
      <c r="N633" t="n">
        <v>46.70180629813629</v>
      </c>
      <c r="O633" t="n">
        <v>0.278480395260138</v>
      </c>
      <c r="P633" t="n">
        <v>116.2988667237427</v>
      </c>
      <c r="Q633" t="n">
        <v>118.5225622968001</v>
      </c>
    </row>
    <row r="634">
      <c r="A634" s="115" t="n">
        <v>45329</v>
      </c>
      <c r="B634" s="116" t="n">
        <v>96.8377729222765</v>
      </c>
      <c r="C634" s="116" t="n">
        <v>98.68202883397348</v>
      </c>
      <c r="D634" s="116" t="n">
        <v>96.79994110669284</v>
      </c>
      <c r="E634" s="116" t="n">
        <v>98.16185760498047</v>
      </c>
      <c r="F634" s="117" t="n">
        <v>9447800</v>
      </c>
      <c r="G634" s="118" t="n">
        <v>0.01149984909582891</v>
      </c>
      <c r="H634" s="119" t="n">
        <v>62.27165162372839</v>
      </c>
      <c r="I634" s="116" t="n">
        <v>102.5835987854004</v>
      </c>
      <c r="J634" s="116" t="n">
        <v>100.8751610946655</v>
      </c>
      <c r="K634" s="118" t="n">
        <v>0.245870628567951</v>
      </c>
      <c r="L634" s="118" t="n">
        <v>-0.1537019464971459</v>
      </c>
      <c r="M634" s="118" t="n">
        <v>-0.1804826884595335</v>
      </c>
      <c r="N634" t="n">
        <v>49.98600931894617</v>
      </c>
      <c r="O634" t="n">
        <v>0.4264612868728639</v>
      </c>
      <c r="P634" t="n">
        <v>117.2688643944693</v>
      </c>
      <c r="Q634" t="n">
        <v>119.7421843689523</v>
      </c>
    </row>
    <row r="635">
      <c r="A635" s="115" t="n">
        <v>45330</v>
      </c>
      <c r="B635" s="116" t="n">
        <v>98.76715850927624</v>
      </c>
      <c r="C635" s="116" t="n">
        <v>99.26841747022199</v>
      </c>
      <c r="D635" s="116" t="n">
        <v>97.46199325913362</v>
      </c>
      <c r="E635" s="116" t="n">
        <v>98.1429443359375</v>
      </c>
      <c r="F635" s="117" t="n">
        <v>6330400</v>
      </c>
      <c r="G635" s="118" t="n">
        <v>-0.0001926743187672386</v>
      </c>
      <c r="H635" s="119" t="n">
        <v>62.25965347567327</v>
      </c>
      <c r="I635" s="116" t="n">
        <v>102.5111947631836</v>
      </c>
      <c r="J635" s="116" t="n">
        <v>100.7708612823486</v>
      </c>
      <c r="K635" s="118" t="n">
        <v>0.2433504200935243</v>
      </c>
      <c r="L635" s="118" t="n">
        <v>-0.1538650063980787</v>
      </c>
      <c r="M635" s="118" t="n">
        <v>-0.1806405883992526</v>
      </c>
      <c r="N635" t="n">
        <v>49.92985799086398</v>
      </c>
      <c r="O635" t="n">
        <v>0.5118291875796097</v>
      </c>
      <c r="P635" t="n">
        <v>117.3206457631095</v>
      </c>
      <c r="Q635" t="n">
        <v>119.9639260432451</v>
      </c>
    </row>
    <row r="636">
      <c r="A636" s="115" t="n">
        <v>45331</v>
      </c>
      <c r="B636" s="116" t="n">
        <v>98.17133516984052</v>
      </c>
      <c r="C636" s="116" t="n">
        <v>99.2495168546598</v>
      </c>
      <c r="D636" s="116" t="n">
        <v>97.7268202757044</v>
      </c>
      <c r="E636" s="116" t="n">
        <v>98.8333740234375</v>
      </c>
      <c r="F636" s="117" t="n">
        <v>5449000</v>
      </c>
      <c r="G636" s="118" t="n">
        <v>0.007034939619670499</v>
      </c>
      <c r="H636" s="119" t="n">
        <v>62.69764637861625</v>
      </c>
      <c r="I636" s="116" t="n">
        <v>102.437706451416</v>
      </c>
      <c r="J636" s="116" t="n">
        <v>100.6813904571533</v>
      </c>
      <c r="K636" s="118" t="n">
        <v>0.2328239167529347</v>
      </c>
      <c r="L636" s="118" t="n">
        <v>-0.1479124978079988</v>
      </c>
      <c r="M636" s="118" t="n">
        <v>-0.1748764444118326</v>
      </c>
      <c r="N636" t="n">
        <v>52.04753650450566</v>
      </c>
      <c r="O636" t="n">
        <v>0.5975794002640686</v>
      </c>
      <c r="P636" t="n">
        <v>117.9986885902094</v>
      </c>
      <c r="Q636" t="n">
        <v>121.144756610094</v>
      </c>
    </row>
    <row r="637">
      <c r="A637" s="115" t="n">
        <v>45334</v>
      </c>
      <c r="B637" s="116" t="n">
        <v>99.06035147868445</v>
      </c>
      <c r="C637" s="116" t="n">
        <v>101.6044854557618</v>
      </c>
      <c r="D637" s="116" t="n">
        <v>98.97523529532501</v>
      </c>
      <c r="E637" s="116" t="n">
        <v>101.3680419921875</v>
      </c>
      <c r="F637" s="117" t="n">
        <v>7501900</v>
      </c>
      <c r="G637" s="118" t="n">
        <v>0.025645871081452</v>
      </c>
      <c r="H637" s="119" t="n">
        <v>64.3055821347527</v>
      </c>
      <c r="I637" s="116" t="n">
        <v>102.3843711853027</v>
      </c>
      <c r="J637" s="116" t="n">
        <v>100.6084320831299</v>
      </c>
      <c r="K637" s="118" t="n">
        <v>0.2486953505321549</v>
      </c>
      <c r="L637" s="118" t="n">
        <v>-0.1260599715766664</v>
      </c>
      <c r="M637" s="118" t="n">
        <v>-0.1537154320789492</v>
      </c>
      <c r="N637" t="n">
        <v>58.91709268450161</v>
      </c>
      <c r="O637" t="n">
        <v>0.7954070451465227</v>
      </c>
      <c r="P637" t="n">
        <v>117.9468924184335</v>
      </c>
      <c r="Q637" t="n">
        <v>120.6707801378921</v>
      </c>
    </row>
    <row r="638">
      <c r="A638" s="115" t="n">
        <v>45335</v>
      </c>
      <c r="B638" s="116" t="n">
        <v>99.29679939591524</v>
      </c>
      <c r="C638" s="116" t="n">
        <v>100.0628811589198</v>
      </c>
      <c r="D638" s="116" t="n">
        <v>98.59692873273576</v>
      </c>
      <c r="E638" s="116" t="n">
        <v>99.30625915527344</v>
      </c>
      <c r="F638" s="117" t="n">
        <v>6180500</v>
      </c>
      <c r="G638" s="118" t="n">
        <v>-0.0203395744496373</v>
      </c>
      <c r="H638" s="119" t="n">
        <v>62.99763395939564</v>
      </c>
      <c r="I638" s="116" t="n">
        <v>102.2916856384277</v>
      </c>
      <c r="J638" s="116" t="n">
        <v>100.5164566040039</v>
      </c>
      <c r="K638" s="118" t="n">
        <v>0.2313124520418423</v>
      </c>
      <c r="L638" s="118" t="n">
        <v>-0.1438355398493008</v>
      </c>
      <c r="M638" s="118" t="n">
        <v>-0.1709285000537586</v>
      </c>
      <c r="N638" t="n">
        <v>52.34774481706679</v>
      </c>
      <c r="O638" t="n">
        <v>0.7579645553700778</v>
      </c>
      <c r="P638" t="n">
        <v>116.3224037094882</v>
      </c>
      <c r="Q638" t="n">
        <v>118.7886505914098</v>
      </c>
    </row>
    <row r="639">
      <c r="A639" s="115" t="n">
        <v>45336</v>
      </c>
      <c r="B639" s="116" t="n">
        <v>99.13601971325836</v>
      </c>
      <c r="C639" s="116" t="n">
        <v>100.6492565071284</v>
      </c>
      <c r="D639" s="116" t="n">
        <v>98.79554053267734</v>
      </c>
      <c r="E639" s="116" t="n">
        <v>100.5641403198242</v>
      </c>
      <c r="F639" s="117" t="n">
        <v>5743300</v>
      </c>
      <c r="G639" s="118" t="n">
        <v>0.0126666856173081</v>
      </c>
      <c r="H639" s="119" t="n">
        <v>63.79560518339355</v>
      </c>
      <c r="I639" s="116" t="n">
        <v>102.1564398193359</v>
      </c>
      <c r="J639" s="116" t="n">
        <v>100.4259950256348</v>
      </c>
      <c r="K639" s="118" t="n">
        <v>0.2309209034313328</v>
      </c>
      <c r="L639" s="118" t="n">
        <v>-0.1329907737958596</v>
      </c>
      <c r="M639" s="118" t="n">
        <v>-0.1604269120096694</v>
      </c>
      <c r="N639" t="n">
        <v>55.60042345287275</v>
      </c>
      <c r="O639" t="n">
        <v>0.7851477470051447</v>
      </c>
      <c r="P639" t="n">
        <v>117.379503030609</v>
      </c>
      <c r="Q639" t="n">
        <v>120.0831381256203</v>
      </c>
    </row>
    <row r="640">
      <c r="A640" s="115" t="n">
        <v>45337</v>
      </c>
      <c r="B640" s="116" t="n">
        <v>101.2167109496449</v>
      </c>
      <c r="C640" s="116" t="n">
        <v>101.519358283143</v>
      </c>
      <c r="D640" s="116" t="n">
        <v>100.0912450115298</v>
      </c>
      <c r="E640" s="116" t="n">
        <v>100.29931640625</v>
      </c>
      <c r="F640" s="117" t="n">
        <v>7201300</v>
      </c>
      <c r="G640" s="118" t="n">
        <v>-0.002633383159563629</v>
      </c>
      <c r="H640" s="119" t="n">
        <v>63.62760691104944</v>
      </c>
      <c r="I640" s="116" t="n">
        <v>101.9843090820312</v>
      </c>
      <c r="J640" s="116" t="n">
        <v>100.3285911560059</v>
      </c>
      <c r="K640" s="118" t="n">
        <v>0.2316642878861503</v>
      </c>
      <c r="L640" s="118" t="n">
        <v>-0.1352739412913317</v>
      </c>
      <c r="M640" s="118" t="n">
        <v>-0.162637829640806</v>
      </c>
      <c r="N640" t="n">
        <v>54.75306262479607</v>
      </c>
      <c r="O640" t="n">
        <v>0.7524470846141444</v>
      </c>
      <c r="P640" t="n">
        <v>118.1894047888588</v>
      </c>
      <c r="Q640" t="n">
        <v>120.4406886456622</v>
      </c>
    </row>
    <row r="641">
      <c r="A641" s="115" t="n">
        <v>45338</v>
      </c>
      <c r="B641" s="116" t="n">
        <v>98.95631870975448</v>
      </c>
      <c r="C641" s="116" t="n">
        <v>99.02252259288977</v>
      </c>
      <c r="D641" s="116" t="n">
        <v>96.13791658121549</v>
      </c>
      <c r="E641" s="116" t="n">
        <v>97.89705657958984</v>
      </c>
      <c r="F641" s="117" t="n">
        <v>14590100</v>
      </c>
      <c r="G641" s="118" t="n">
        <v>-0.02395090926572319</v>
      </c>
      <c r="H641" s="119" t="n">
        <v>62.10366787112779</v>
      </c>
      <c r="I641" s="116" t="n">
        <v>101.7592149353027</v>
      </c>
      <c r="J641" s="116" t="n">
        <v>100.2222660064697</v>
      </c>
      <c r="K641" s="118" t="n">
        <v>0.2487376138742657</v>
      </c>
      <c r="L641" s="118" t="n">
        <v>-0.1559849166631695</v>
      </c>
      <c r="M641" s="118" t="n">
        <v>-0.1826934150056281</v>
      </c>
      <c r="N641" t="n">
        <v>47.6577536095941</v>
      </c>
      <c r="O641" t="n">
        <v>0.5458054597771118</v>
      </c>
      <c r="P641" t="n">
        <v>117.6008099091598</v>
      </c>
      <c r="Q641" t="n">
        <v>119.3485856102805</v>
      </c>
    </row>
    <row r="642">
      <c r="A642" s="115" t="n">
        <v>45342</v>
      </c>
      <c r="B642" s="116" t="n">
        <v>97.53766113188887</v>
      </c>
      <c r="C642" s="116" t="n">
        <v>98.20915974480044</v>
      </c>
      <c r="D642" s="116" t="n">
        <v>96.62971904052888</v>
      </c>
      <c r="E642" s="116" t="n">
        <v>97.69844818115234</v>
      </c>
      <c r="F642" s="117" t="n">
        <v>8759500</v>
      </c>
      <c r="G642" s="118" t="n">
        <v>-0.002028747394218433</v>
      </c>
      <c r="H642" s="119" t="n">
        <v>61.97767521676283</v>
      </c>
      <c r="I642" s="116" t="n">
        <v>101.5169079589844</v>
      </c>
      <c r="J642" s="116" t="n">
        <v>100.1173823547363</v>
      </c>
      <c r="K642" s="118" t="n">
        <v>0.2443359226058762</v>
      </c>
      <c r="L642" s="118" t="n">
        <v>-0.1576972100641703</v>
      </c>
      <c r="M642" s="118" t="n">
        <v>-0.184351523610213</v>
      </c>
      <c r="N642" t="n">
        <v>47.11415712670697</v>
      </c>
      <c r="O642" t="n">
        <v>0.3803613898780652</v>
      </c>
      <c r="P642" t="n">
        <v>116.953372565097</v>
      </c>
      <c r="Q642" t="n">
        <v>118.4477225528669</v>
      </c>
    </row>
    <row r="643">
      <c r="A643" s="115" t="n">
        <v>45343</v>
      </c>
      <c r="B643" s="116" t="n">
        <v>97.74573832949197</v>
      </c>
      <c r="C643" s="116" t="n">
        <v>99.79806611206391</v>
      </c>
      <c r="D643" s="116" t="n">
        <v>97.34851499396504</v>
      </c>
      <c r="E643" s="116" t="n">
        <v>99.56162261962891</v>
      </c>
      <c r="F643" s="117" t="n">
        <v>8888100</v>
      </c>
      <c r="G643" s="118" t="n">
        <v>0.01907066563659088</v>
      </c>
      <c r="H643" s="119" t="n">
        <v>63.15963073775494</v>
      </c>
      <c r="I643" s="116" t="n">
        <v>101.3364546203613</v>
      </c>
      <c r="J643" s="116" t="n">
        <v>100.0361878204346</v>
      </c>
      <c r="K643" s="118" t="n">
        <v>0.2488464607210995</v>
      </c>
      <c r="L643" s="118" t="n">
        <v>-0.1416339351925363</v>
      </c>
      <c r="M643" s="118" t="n">
        <v>-0.1687965642399886</v>
      </c>
      <c r="N643" t="n">
        <v>52.57873700352966</v>
      </c>
      <c r="O643" t="n">
        <v>0.3801232442168417</v>
      </c>
      <c r="P643" t="n">
        <v>117.0593260087911</v>
      </c>
      <c r="Q643" t="n">
        <v>117.9737375079566</v>
      </c>
    </row>
    <row r="644">
      <c r="A644" s="115" t="n">
        <v>45344</v>
      </c>
      <c r="B644" s="116" t="n">
        <v>100.062870519184</v>
      </c>
      <c r="C644" s="116" t="n">
        <v>100.2614821504942</v>
      </c>
      <c r="D644" s="116" t="n">
        <v>98.43613843529303</v>
      </c>
      <c r="E644" s="116" t="n">
        <v>99.38191223144531</v>
      </c>
      <c r="F644" s="117" t="n">
        <v>6705500</v>
      </c>
      <c r="G644" s="118" t="n">
        <v>-0.001805016666614256</v>
      </c>
      <c r="H644" s="119" t="n">
        <v>63.04562655161609</v>
      </c>
      <c r="I644" s="116" t="n">
        <v>101.1315997314453</v>
      </c>
      <c r="J644" s="116" t="n">
        <v>99.94042377471924</v>
      </c>
      <c r="K644" s="118" t="n">
        <v>0.2445712837024804</v>
      </c>
      <c r="L644" s="118" t="n">
        <v>-0.1431833002455699</v>
      </c>
      <c r="M644" s="118" t="n">
        <v>-0.1702969002948824</v>
      </c>
      <c r="N644" t="n">
        <v>52.02040130720302</v>
      </c>
      <c r="O644" t="n">
        <v>0.3522069404357652</v>
      </c>
      <c r="P644" t="n">
        <v>119.4819183768421</v>
      </c>
      <c r="Q644" t="n">
        <v>121.4274845316194</v>
      </c>
    </row>
    <row r="645">
      <c r="A645" s="115" t="n">
        <v>45345</v>
      </c>
      <c r="B645" s="116" t="n">
        <v>99.5521830717138</v>
      </c>
      <c r="C645" s="116" t="n">
        <v>100.8384364157346</v>
      </c>
      <c r="D645" s="116" t="n">
        <v>99.48597917381642</v>
      </c>
      <c r="E645" s="116" t="n">
        <v>99.90211486816406</v>
      </c>
      <c r="F645" s="117" t="n">
        <v>6947300</v>
      </c>
      <c r="G645" s="118" t="n">
        <v>0.005234379426180436</v>
      </c>
      <c r="H645" s="119" t="n">
        <v>63.37563128214852</v>
      </c>
      <c r="I645" s="116" t="n">
        <v>100.8860771179199</v>
      </c>
      <c r="J645" s="116" t="n">
        <v>99.84590297698975</v>
      </c>
      <c r="K645" s="118" t="n">
        <v>0.2446616474281467</v>
      </c>
      <c r="L645" s="118" t="n">
        <v>-0.1386983965403675</v>
      </c>
      <c r="M645" s="118" t="n">
        <v>-0.1659539194599479</v>
      </c>
      <c r="N645" t="n">
        <v>53.55778482778922</v>
      </c>
      <c r="O645" t="n">
        <v>0.352269985397312</v>
      </c>
      <c r="P645" t="n">
        <v>119.5643274332229</v>
      </c>
      <c r="Q645" t="n">
        <v>121.0699254388691</v>
      </c>
    </row>
    <row r="646">
      <c r="A646" s="115" t="n">
        <v>45348</v>
      </c>
      <c r="B646" s="116" t="n">
        <v>99.59944326155781</v>
      </c>
      <c r="C646" s="116" t="n">
        <v>100.3466054796451</v>
      </c>
      <c r="D646" s="116" t="n">
        <v>98.13349810246262</v>
      </c>
      <c r="E646" s="116" t="n">
        <v>98.87120056152344</v>
      </c>
      <c r="F646" s="117" t="n">
        <v>5831500</v>
      </c>
      <c r="G646" s="118" t="n">
        <v>-0.01031924407207063</v>
      </c>
      <c r="H646" s="119" t="n">
        <v>62.72164267472647</v>
      </c>
      <c r="I646" s="116" t="n">
        <v>100.6004531860352</v>
      </c>
      <c r="J646" s="116" t="n">
        <v>99.75456134796143</v>
      </c>
      <c r="K646" s="118" t="n">
        <v>0.2398324046153635</v>
      </c>
      <c r="L646" s="118" t="n">
        <v>-0.1475863780061333</v>
      </c>
      <c r="M646" s="118" t="n">
        <v>-0.1745606445323945</v>
      </c>
      <c r="N646" t="n">
        <v>50.12967150481192</v>
      </c>
      <c r="O646" t="n">
        <v>0.2700750849928214</v>
      </c>
      <c r="P646" t="n">
        <v>119.1264062701346</v>
      </c>
      <c r="Q646" t="n">
        <v>121.0061616341297</v>
      </c>
    </row>
    <row r="647">
      <c r="A647" s="115" t="n">
        <v>45349</v>
      </c>
      <c r="B647" s="116" t="n">
        <v>99.14548038502289</v>
      </c>
      <c r="C647" s="116" t="n">
        <v>99.54270369412883</v>
      </c>
      <c r="D647" s="116" t="n">
        <v>98.35102655112875</v>
      </c>
      <c r="E647" s="116" t="n">
        <v>99.44812774658203</v>
      </c>
      <c r="F647" s="117" t="n">
        <v>5317400</v>
      </c>
      <c r="G647" s="118" t="n">
        <v>0.005835138865332157</v>
      </c>
      <c r="H647" s="119" t="n">
        <v>63.08763216959525</v>
      </c>
      <c r="I647" s="116" t="n">
        <v>100.297427520752</v>
      </c>
      <c r="J647" s="116" t="n">
        <v>99.67354839324952</v>
      </c>
      <c r="K647" s="118" t="n">
        <v>0.2376604917599943</v>
      </c>
      <c r="L647" s="118" t="n">
        <v>-0.1426124261510984</v>
      </c>
      <c r="M647" s="118" t="n">
        <v>-0.1697440912683308</v>
      </c>
      <c r="N647" t="n">
        <v>51.98200716090176</v>
      </c>
      <c r="O647" t="n">
        <v>0.2426244225740301</v>
      </c>
      <c r="P647" t="n">
        <v>119.3477205502533</v>
      </c>
      <c r="Q647" t="n">
        <v>121.2972050827588</v>
      </c>
    </row>
    <row r="648">
      <c r="A648" s="115" t="n">
        <v>45350</v>
      </c>
      <c r="B648" s="116" t="n">
        <v>98.45505434502985</v>
      </c>
      <c r="C648" s="116" t="n">
        <v>99.7223950304806</v>
      </c>
      <c r="D648" s="116" t="n">
        <v>98.07674336956626</v>
      </c>
      <c r="E648" s="116" t="n">
        <v>98.69149780273438</v>
      </c>
      <c r="F648" s="117" t="n">
        <v>4219800</v>
      </c>
      <c r="G648" s="118" t="n">
        <v>-0.007608287465961427</v>
      </c>
      <c r="H648" s="119" t="n">
        <v>62.60764332850213</v>
      </c>
      <c r="I648" s="116" t="n">
        <v>99.98210678100585</v>
      </c>
      <c r="J648" s="116" t="n">
        <v>99.59479190826416</v>
      </c>
      <c r="K648" s="118" t="n">
        <v>0.2393019380169908</v>
      </c>
      <c r="L648" s="118" t="n">
        <v>-0.1491356772826841</v>
      </c>
      <c r="M648" s="118" t="n">
        <v>-0.1760609168922744</v>
      </c>
      <c r="N648" t="n">
        <v>49.39097807294112</v>
      </c>
      <c r="O648" t="n">
        <v>0.1652679063655156</v>
      </c>
      <c r="P648" t="n">
        <v>119.1899709347832</v>
      </c>
      <c r="Q648" t="n">
        <v>120.6513629534695</v>
      </c>
    </row>
    <row r="649">
      <c r="A649" s="115" t="n">
        <v>45351</v>
      </c>
      <c r="B649" s="116" t="n">
        <v>99.28734647996149</v>
      </c>
      <c r="C649" s="116" t="n">
        <v>99.84534961340476</v>
      </c>
      <c r="D649" s="116" t="n">
        <v>98.05783753256669</v>
      </c>
      <c r="E649" s="116" t="n">
        <v>98.29428100585938</v>
      </c>
      <c r="F649" s="117" t="n">
        <v>10811600</v>
      </c>
      <c r="G649" s="118" t="n">
        <v>-0.004024832996951333</v>
      </c>
      <c r="H649" s="119" t="n">
        <v>62.35565801977221</v>
      </c>
      <c r="I649" s="116" t="n">
        <v>99.64881607055663</v>
      </c>
      <c r="J649" s="116" t="n">
        <v>99.52345973968505</v>
      </c>
      <c r="K649" s="118" t="n">
        <v>0.2201975274124138</v>
      </c>
      <c r="L649" s="118" t="n">
        <v>-0.1525602640846854</v>
      </c>
      <c r="M649" s="118" t="n">
        <v>-0.1793771341014443</v>
      </c>
      <c r="N649" t="n">
        <v>48.03726603832344</v>
      </c>
      <c r="O649" t="n">
        <v>0.08324675264013984</v>
      </c>
      <c r="P649" t="n">
        <v>119.6184699020055</v>
      </c>
      <c r="Q649" t="n">
        <v>121.6852744445421</v>
      </c>
    </row>
    <row r="650">
      <c r="A650" s="115" t="n">
        <v>45352</v>
      </c>
      <c r="B650" s="116" t="n">
        <v>98.58851897571495</v>
      </c>
      <c r="C650" s="116" t="n">
        <v>98.65495939218735</v>
      </c>
      <c r="D650" s="116" t="n">
        <v>96.65224609949649</v>
      </c>
      <c r="E650" s="116" t="n">
        <v>96.69969940185547</v>
      </c>
      <c r="F650" s="117" t="n">
        <v>7349300</v>
      </c>
      <c r="G650" s="118" t="n">
        <v>-0.01622252676031932</v>
      </c>
      <c r="H650" s="119" t="n">
        <v>61.34409168888914</v>
      </c>
      <c r="I650" s="116" t="n">
        <v>99.29138931274414</v>
      </c>
      <c r="J650" s="116" t="n">
        <v>99.44593383789062</v>
      </c>
      <c r="K650" s="118" t="n">
        <v>0.2286931638998959</v>
      </c>
      <c r="L650" s="118" t="n">
        <v>-0.1663078778783295</v>
      </c>
      <c r="M650" s="118" t="n">
        <v>-0.1926897105036135</v>
      </c>
      <c r="N650" t="n">
        <v>42.94831134793399</v>
      </c>
      <c r="O650" t="n">
        <v>-0.07400118201673792</v>
      </c>
      <c r="P650" t="n">
        <v>120.7414727832138</v>
      </c>
      <c r="Q650" t="n">
        <v>123.5174679648605</v>
      </c>
    </row>
    <row r="651">
      <c r="A651" s="115" t="n">
        <v>45355</v>
      </c>
      <c r="B651" s="116" t="n">
        <v>96.48139673224748</v>
      </c>
      <c r="C651" s="116" t="n">
        <v>96.59529044925202</v>
      </c>
      <c r="D651" s="116" t="n">
        <v>93.97563357767717</v>
      </c>
      <c r="E651" s="116" t="n">
        <v>94.47868347167969</v>
      </c>
      <c r="F651" s="117" t="n">
        <v>11050900</v>
      </c>
      <c r="G651" s="118" t="n">
        <v>-0.02296817822510377</v>
      </c>
      <c r="H651" s="119" t="n">
        <v>59.93512965792163</v>
      </c>
      <c r="I651" s="116" t="n">
        <v>98.86116897583008</v>
      </c>
      <c r="J651" s="116" t="n">
        <v>99.37298698425293</v>
      </c>
      <c r="K651" s="118" t="n">
        <v>0.2406069284228253</v>
      </c>
      <c r="L651" s="118" t="n">
        <v>-0.1854562671240849</v>
      </c>
      <c r="M651" s="118" t="n">
        <v>-0.2112321571157267</v>
      </c>
      <c r="N651" t="n">
        <v>37.05936166355406</v>
      </c>
      <c r="O651" t="n">
        <v>-0.309965520570706</v>
      </c>
      <c r="P651" t="n">
        <v>120.611989755342</v>
      </c>
      <c r="Q651" t="n">
        <v>123.0767536010733</v>
      </c>
    </row>
    <row r="652">
      <c r="A652" s="115" t="n">
        <v>45356</v>
      </c>
      <c r="B652" s="116" t="n">
        <v>93.96614375576996</v>
      </c>
      <c r="C652" s="116" t="n">
        <v>94.12749802224808</v>
      </c>
      <c r="D652" s="116" t="n">
        <v>93.01699078853997</v>
      </c>
      <c r="E652" s="116" t="n">
        <v>93.31122589111328</v>
      </c>
      <c r="F652" s="117" t="n">
        <v>8670600</v>
      </c>
      <c r="G652" s="118" t="n">
        <v>-0.01235683582441494</v>
      </c>
      <c r="H652" s="119" t="n">
        <v>59.19452110062367</v>
      </c>
      <c r="I652" s="116" t="n">
        <v>98.43048706054688</v>
      </c>
      <c r="J652" s="116" t="n">
        <v>99.29186187744141</v>
      </c>
      <c r="K652" s="118" t="n">
        <v>0.2418878471956919</v>
      </c>
      <c r="L652" s="118" t="n">
        <v>-0.1955214503030387</v>
      </c>
      <c r="M652" s="118" t="n">
        <v>-0.2209788318538255</v>
      </c>
      <c r="N652" t="n">
        <v>34.39005346009311</v>
      </c>
      <c r="O652" t="n">
        <v>-0.5149560288690107</v>
      </c>
      <c r="P652" t="n">
        <v>119.4065852193207</v>
      </c>
      <c r="Q652" t="n">
        <v>120.8675752308738</v>
      </c>
    </row>
    <row r="653">
      <c r="A653" s="115" t="n">
        <v>45357</v>
      </c>
      <c r="B653" s="116" t="n">
        <v>94.91528933676624</v>
      </c>
      <c r="C653" s="116" t="n">
        <v>95.01020317781062</v>
      </c>
      <c r="D653" s="116" t="n">
        <v>92.12477751299751</v>
      </c>
      <c r="E653" s="116" t="n">
        <v>92.66579437255859</v>
      </c>
      <c r="F653" s="117" t="n">
        <v>10045300</v>
      </c>
      <c r="G653" s="118" t="n">
        <v>-0.006916976091471128</v>
      </c>
      <c r="H653" s="119" t="n">
        <v>58.78507401342456</v>
      </c>
      <c r="I653" s="116" t="n">
        <v>97.96608932495117</v>
      </c>
      <c r="J653" s="116" t="n">
        <v>99.19866104125977</v>
      </c>
      <c r="K653" s="118" t="n">
        <v>0.2154572521216714</v>
      </c>
      <c r="L653" s="118" t="n">
        <v>-0.2010860091973941</v>
      </c>
      <c r="M653" s="118" t="n">
        <v>-0.2263673026486425</v>
      </c>
      <c r="N653" t="n">
        <v>32.97591671311179</v>
      </c>
      <c r="O653" t="n">
        <v>-0.655298626565902</v>
      </c>
      <c r="P653" t="n">
        <v>120.0116411859059</v>
      </c>
      <c r="Q653" t="n">
        <v>121.6270571821079</v>
      </c>
    </row>
    <row r="654">
      <c r="A654" s="115" t="n">
        <v>45358</v>
      </c>
      <c r="B654" s="116" t="n">
        <v>93.00749934690911</v>
      </c>
      <c r="C654" s="116" t="n">
        <v>93.39665554822757</v>
      </c>
      <c r="D654" s="116" t="n">
        <v>92.7132642376428</v>
      </c>
      <c r="E654" s="116" t="n">
        <v>93.19733428955078</v>
      </c>
      <c r="F654" s="117" t="n">
        <v>8133900</v>
      </c>
      <c r="G654" s="118" t="n">
        <v>0.005736096264983725</v>
      </c>
      <c r="H654" s="119" t="n">
        <v>59.12227085690976</v>
      </c>
      <c r="I654" s="116" t="n">
        <v>97.7864079284668</v>
      </c>
      <c r="J654" s="116" t="n">
        <v>99.12736015319824</v>
      </c>
      <c r="K654" s="118" t="n">
        <v>0.2115252289214435</v>
      </c>
      <c r="L654" s="118" t="n">
        <v>-0.196503361638708</v>
      </c>
      <c r="M654" s="118" t="n">
        <v>-0.2219296710228961</v>
      </c>
      <c r="N654" t="n">
        <v>35.33424000792034</v>
      </c>
      <c r="O654" t="n">
        <v>-0.6711590499396326</v>
      </c>
      <c r="P654" t="n">
        <v>121.2029235304798</v>
      </c>
      <c r="Q654" t="n">
        <v>123.4731213445436</v>
      </c>
    </row>
    <row r="655">
      <c r="A655" s="115" t="n">
        <v>45359</v>
      </c>
      <c r="B655" s="116" t="n">
        <v>93.48207348462017</v>
      </c>
      <c r="C655" s="116" t="n">
        <v>94.26987218343166</v>
      </c>
      <c r="D655" s="116" t="n">
        <v>93.03597043248686</v>
      </c>
      <c r="E655" s="116" t="n">
        <v>94.11801147460938</v>
      </c>
      <c r="F655" s="117" t="n">
        <v>9043500</v>
      </c>
      <c r="G655" s="118" t="n">
        <v>0.009878793122968244</v>
      </c>
      <c r="H655" s="119" t="n">
        <v>59.70632753966527</v>
      </c>
      <c r="I655" s="116" t="n">
        <v>97.62551849365235</v>
      </c>
      <c r="J655" s="116" t="n">
        <v>99.08210548400879</v>
      </c>
      <c r="K655" s="118" t="n">
        <v>0.2159614200205228</v>
      </c>
      <c r="L655" s="118" t="n">
        <v>-0.1885657845733363</v>
      </c>
      <c r="M655" s="118" t="n">
        <v>-0.2142432752078114</v>
      </c>
      <c r="N655" t="n">
        <v>39.31709936039188</v>
      </c>
      <c r="O655" t="n">
        <v>-0.5818014898779895</v>
      </c>
      <c r="P655" t="n">
        <v>120.4754530333143</v>
      </c>
      <c r="Q655" t="n">
        <v>121.690812414139</v>
      </c>
    </row>
    <row r="656">
      <c r="A656" s="115" t="n">
        <v>45362</v>
      </c>
      <c r="B656" s="116" t="n">
        <v>94.82039819793522</v>
      </c>
      <c r="C656" s="116" t="n">
        <v>96.58582358160001</v>
      </c>
      <c r="D656" s="116" t="n">
        <v>94.38378863142702</v>
      </c>
      <c r="E656" s="116" t="n">
        <v>95.94039916992188</v>
      </c>
      <c r="F656" s="117" t="n">
        <v>8537400</v>
      </c>
      <c r="G656" s="118" t="n">
        <v>0.01936279429154886</v>
      </c>
      <c r="H656" s="119" t="n">
        <v>60.86240887771965</v>
      </c>
      <c r="I656" s="116" t="n">
        <v>97.51791152954101</v>
      </c>
      <c r="J656" s="116" t="n">
        <v>99.05251735687256</v>
      </c>
      <c r="K656" s="118" t="n">
        <v>0.2269580305815176</v>
      </c>
      <c r="L656" s="118" t="n">
        <v>-0.1728541507789054</v>
      </c>
      <c r="M656" s="118" t="n">
        <v>-0.199028829382459</v>
      </c>
      <c r="N656" t="n">
        <v>46.35965409021802</v>
      </c>
      <c r="O656" t="n">
        <v>-0.3723085056789046</v>
      </c>
      <c r="P656" t="n">
        <v>120.3718606897625</v>
      </c>
      <c r="Q656" t="n">
        <v>121.2390049657414</v>
      </c>
    </row>
    <row r="657">
      <c r="A657" s="115" t="n">
        <v>45363</v>
      </c>
      <c r="B657" s="116" t="n">
        <v>95.66512737656723</v>
      </c>
      <c r="C657" s="116" t="n">
        <v>96.21563782941455</v>
      </c>
      <c r="D657" s="116" t="n">
        <v>94.58309358522587</v>
      </c>
      <c r="E657" s="116" t="n">
        <v>95.08614349365234</v>
      </c>
      <c r="F657" s="117" t="n">
        <v>7040900</v>
      </c>
      <c r="G657" s="118" t="n">
        <v>-0.008904024620082551</v>
      </c>
      <c r="H657" s="119" t="n">
        <v>60.32048849063491</v>
      </c>
      <c r="I657" s="116" t="n">
        <v>97.36125213623046</v>
      </c>
      <c r="J657" s="116" t="n">
        <v>99.02095195770264</v>
      </c>
      <c r="K657" s="118" t="n">
        <v>0.2043898145322234</v>
      </c>
      <c r="L657" s="118" t="n">
        <v>-0.1802190777847691</v>
      </c>
      <c r="M657" s="118" t="n">
        <v>-0.206160696405614</v>
      </c>
      <c r="N657" t="n">
        <v>43.79393195890914</v>
      </c>
      <c r="O657" t="n">
        <v>-0.2684674938955618</v>
      </c>
      <c r="P657" t="n">
        <v>121.6667501810239</v>
      </c>
      <c r="Q657" t="n">
        <v>122.9769672758291</v>
      </c>
    </row>
    <row r="658">
      <c r="A658" s="115" t="n">
        <v>45364</v>
      </c>
      <c r="B658" s="116" t="n">
        <v>95.49427393519223</v>
      </c>
      <c r="C658" s="116" t="n">
        <v>96.81359588807551</v>
      </c>
      <c r="D658" s="116" t="n">
        <v>95.22851228158437</v>
      </c>
      <c r="E658" s="116" t="n">
        <v>96.20613861083984</v>
      </c>
      <c r="F658" s="117" t="n">
        <v>7326400</v>
      </c>
      <c r="G658" s="118" t="n">
        <v>0.01177874163402448</v>
      </c>
      <c r="H658" s="119" t="n">
        <v>61.03098793980423</v>
      </c>
      <c r="I658" s="116" t="n">
        <v>97.23172134399414</v>
      </c>
      <c r="J658" s="116" t="n">
        <v>98.99877891540527</v>
      </c>
      <c r="K658" s="118" t="n">
        <v>0.2002446585629368</v>
      </c>
      <c r="L658" s="118" t="n">
        <v>-0.1705630901054938</v>
      </c>
      <c r="M658" s="118" t="n">
        <v>-0.1968102683496418</v>
      </c>
      <c r="N658" t="n">
        <v>47.86763876663707</v>
      </c>
      <c r="O658" t="n">
        <v>-0.1096866438778233</v>
      </c>
      <c r="P658" t="n">
        <v>121.4760265808066</v>
      </c>
      <c r="Q658" t="n">
        <v>122.031766170807</v>
      </c>
    </row>
    <row r="659">
      <c r="A659" s="115" t="n">
        <v>45365</v>
      </c>
      <c r="B659" s="116" t="n">
        <v>97.00341514210105</v>
      </c>
      <c r="C659" s="116" t="n">
        <v>97.27867032840732</v>
      </c>
      <c r="D659" s="116" t="n">
        <v>95.00070211599719</v>
      </c>
      <c r="E659" s="116" t="n">
        <v>95.16206359863281</v>
      </c>
      <c r="F659" s="117" t="n">
        <v>8350900</v>
      </c>
      <c r="G659" s="118" t="n">
        <v>-0.01085247809841305</v>
      </c>
      <c r="H659" s="119" t="n">
        <v>60.36865047986301</v>
      </c>
      <c r="I659" s="116" t="n">
        <v>97.11951843261718</v>
      </c>
      <c r="J659" s="116" t="n">
        <v>98.97124500274658</v>
      </c>
      <c r="K659" s="118" t="n">
        <v>0.195509286061755</v>
      </c>
      <c r="L659" s="118" t="n">
        <v>-0.1795645360041391</v>
      </c>
      <c r="M659" s="118" t="n">
        <v>-0.2055268673212476</v>
      </c>
      <c r="N659" t="n">
        <v>44.62091533726637</v>
      </c>
      <c r="O659" t="n">
        <v>-0.06265002409395592</v>
      </c>
      <c r="P659" t="n">
        <v>121.2358975152271</v>
      </c>
      <c r="Q659" t="n">
        <v>121.7240659498454</v>
      </c>
    </row>
    <row r="660">
      <c r="A660" s="115" t="n">
        <v>45366</v>
      </c>
      <c r="B660" s="116" t="n">
        <v>95.20004520128695</v>
      </c>
      <c r="C660" s="116" t="n">
        <v>96.01631732977687</v>
      </c>
      <c r="D660" s="116" t="n">
        <v>94.28885198321163</v>
      </c>
      <c r="E660" s="116" t="n">
        <v>94.57360076904297</v>
      </c>
      <c r="F660" s="117" t="n">
        <v>15208500</v>
      </c>
      <c r="G660" s="118" t="n">
        <v>-0.006183796434594102</v>
      </c>
      <c r="H660" s="119" t="n">
        <v>59.99534303426437</v>
      </c>
      <c r="I660" s="116" t="n">
        <v>97.0430241394043</v>
      </c>
      <c r="J660" s="116" t="n">
        <v>98.94540386199951</v>
      </c>
      <c r="K660" s="118" t="n">
        <v>0.1959027118410392</v>
      </c>
      <c r="L660" s="118" t="n">
        <v>-0.1846379419012113</v>
      </c>
      <c r="M660" s="118" t="n">
        <v>-0.2104397274464873</v>
      </c>
      <c r="N660" t="n">
        <v>42.85653440340172</v>
      </c>
      <c r="O660" t="n">
        <v>-0.05889936312941091</v>
      </c>
      <c r="P660" t="n">
        <v>120.4034135734837</v>
      </c>
      <c r="Q660" t="n">
        <v>120.2771556610952</v>
      </c>
    </row>
    <row r="661">
      <c r="A661" s="115" t="n">
        <v>45369</v>
      </c>
      <c r="B661" s="116" t="n">
        <v>93.94715462570998</v>
      </c>
      <c r="C661" s="116" t="n">
        <v>94.59257886948885</v>
      </c>
      <c r="D661" s="116" t="n">
        <v>93.51053793131867</v>
      </c>
      <c r="E661" s="116" t="n">
        <v>93.71935272216797</v>
      </c>
      <c r="F661" s="117" t="n">
        <v>7207000</v>
      </c>
      <c r="G661" s="118" t="n">
        <v>-0.009032626863400783</v>
      </c>
      <c r="H661" s="119" t="n">
        <v>59.45342748709412</v>
      </c>
      <c r="I661" s="116" t="n">
        <v>96.98235778808593</v>
      </c>
      <c r="J661" s="116" t="n">
        <v>98.92119052886963</v>
      </c>
      <c r="K661" s="118" t="n">
        <v>0.1812090474935069</v>
      </c>
      <c r="L661" s="118" t="n">
        <v>-0.1912775436081344</v>
      </c>
      <c r="M661" s="118" t="n">
        <v>-0.2175715307746282</v>
      </c>
      <c r="N661" t="n">
        <v>40.36153093245082</v>
      </c>
      <c r="O661" t="n">
        <v>-0.09930366649157174</v>
      </c>
      <c r="P661" t="n">
        <v>121.1189823495553</v>
      </c>
      <c r="Q661" t="n">
        <v>121.4243126295283</v>
      </c>
    </row>
    <row r="662">
      <c r="A662" s="115" t="n">
        <v>45370</v>
      </c>
      <c r="B662" s="116" t="n">
        <v>93.49155702464907</v>
      </c>
      <c r="C662" s="116" t="n">
        <v>94.95325330294385</v>
      </c>
      <c r="D662" s="116" t="n">
        <v>93.43461017012513</v>
      </c>
      <c r="E662" s="116" t="n">
        <v>94.8773193359375</v>
      </c>
      <c r="F662" s="117" t="n">
        <v>6168900</v>
      </c>
      <c r="G662" s="118" t="n">
        <v>0.01235568300607381</v>
      </c>
      <c r="H662" s="119" t="n">
        <v>60.18801519074925</v>
      </c>
      <c r="I662" s="116" t="n">
        <v>96.94901229858398</v>
      </c>
      <c r="J662" s="116" t="n">
        <v>98.91039844512939</v>
      </c>
      <c r="K662" s="118" t="n">
        <v>0.1883540111138563</v>
      </c>
      <c r="L662" s="118" t="n">
        <v>-0.1812852252970631</v>
      </c>
      <c r="M662" s="118" t="n">
        <v>-0.2079040926339519</v>
      </c>
      <c r="N662" t="n">
        <v>45.03299394585122</v>
      </c>
      <c r="O662" t="n">
        <v>-0.03662421383772274</v>
      </c>
      <c r="P662" t="n">
        <v>121.7920513230637</v>
      </c>
      <c r="Q662" t="n">
        <v>121.7268263619355</v>
      </c>
    </row>
    <row r="663">
      <c r="A663" s="115" t="n">
        <v>45371</v>
      </c>
      <c r="B663" s="116" t="n">
        <v>94.39324950596706</v>
      </c>
      <c r="C663" s="116" t="n">
        <v>95.33291605595348</v>
      </c>
      <c r="D663" s="116" t="n">
        <v>93.99460704070951</v>
      </c>
      <c r="E663" s="116" t="n">
        <v>95.17155456542969</v>
      </c>
      <c r="F663" s="117" t="n">
        <v>7771700</v>
      </c>
      <c r="G663" s="118" t="n">
        <v>0.003101217778406884</v>
      </c>
      <c r="H663" s="119" t="n">
        <v>60.37467133350584</v>
      </c>
      <c r="I663" s="116" t="n">
        <v>96.89242156982422</v>
      </c>
      <c r="J663" s="116" t="n">
        <v>98.87998691558838</v>
      </c>
      <c r="K663" s="118" t="n">
        <v>0.1732632463847222</v>
      </c>
      <c r="L663" s="118" t="n">
        <v>-0.07527813207802592</v>
      </c>
      <c r="M663" s="118" t="n">
        <v>-0.205447630723825</v>
      </c>
      <c r="N663" t="n">
        <v>46.18645086834065</v>
      </c>
      <c r="O663" t="n">
        <v>0.03234253442281254</v>
      </c>
      <c r="P663" t="n">
        <v>122.9185551458624</v>
      </c>
      <c r="Q663" t="n">
        <v>123.1700932496352</v>
      </c>
    </row>
    <row r="664">
      <c r="A664" s="115" t="n">
        <v>45372</v>
      </c>
      <c r="B664" s="116" t="n">
        <v>95.33292798878831</v>
      </c>
      <c r="C664" s="116" t="n">
        <v>96.73767034927864</v>
      </c>
      <c r="D664" s="116" t="n">
        <v>94.68750367029035</v>
      </c>
      <c r="E664" s="116" t="n">
        <v>95.693603515625</v>
      </c>
      <c r="F664" s="117" t="n">
        <v>17176000</v>
      </c>
      <c r="G664" s="118" t="n">
        <v>0.00548534646280685</v>
      </c>
      <c r="H664" s="119" t="n">
        <v>60.70584732334821</v>
      </c>
      <c r="I664" s="116" t="n">
        <v>96.86291717529296</v>
      </c>
      <c r="J664" s="116" t="n">
        <v>98.8643045425415</v>
      </c>
      <c r="K664" s="118" t="n">
        <v>0.1754005936623169</v>
      </c>
      <c r="L664" s="118" t="n">
        <v>-0.07020571225074002</v>
      </c>
      <c r="M664" s="118" t="n">
        <v>-0.2010892356955012</v>
      </c>
      <c r="N664" t="n">
        <v>48.26097631425345</v>
      </c>
      <c r="O664" t="n">
        <v>0.1160995111211968</v>
      </c>
      <c r="P664" t="n">
        <v>123.3247531891691</v>
      </c>
      <c r="Q664" t="n">
        <v>123.752968836062</v>
      </c>
    </row>
    <row r="665">
      <c r="A665" s="115" t="n">
        <v>45373</v>
      </c>
      <c r="B665" s="116" t="n">
        <v>89.07800033964877</v>
      </c>
      <c r="C665" s="116" t="n">
        <v>90.33088190784945</v>
      </c>
      <c r="D665" s="116" t="n">
        <v>87.05630722139331</v>
      </c>
      <c r="E665" s="116" t="n">
        <v>89.08749389648438</v>
      </c>
      <c r="F665" s="117" t="n">
        <v>41837400</v>
      </c>
      <c r="G665" s="118" t="n">
        <v>-0.06903397276769885</v>
      </c>
      <c r="H665" s="119" t="n">
        <v>56.5150815123881</v>
      </c>
      <c r="I665" s="116" t="n">
        <v>96.68180816650391</v>
      </c>
      <c r="J665" s="116" t="n">
        <v>98.81094123840332</v>
      </c>
      <c r="K665" s="118" t="n">
        <v>0.2938449887899308</v>
      </c>
      <c r="L665" s="118" t="n">
        <v>-0.1343931057907845</v>
      </c>
      <c r="M665" s="118" t="n">
        <v>-0.2562412196423194</v>
      </c>
      <c r="N665" t="n">
        <v>31.63933992761844</v>
      </c>
      <c r="O665" t="n">
        <v>-0.250431004137518</v>
      </c>
      <c r="P665" t="n">
        <v>123.0909524640968</v>
      </c>
      <c r="Q665" t="n">
        <v>123.8945213964085</v>
      </c>
    </row>
    <row r="666">
      <c r="A666" s="115" t="n">
        <v>45376</v>
      </c>
      <c r="B666" s="116" t="n">
        <v>89.28680661952123</v>
      </c>
      <c r="C666" s="116" t="n">
        <v>90.66307532938197</v>
      </c>
      <c r="D666" s="116" t="n">
        <v>88.05290504129603</v>
      </c>
      <c r="E666" s="116" t="n">
        <v>88.98307800292969</v>
      </c>
      <c r="F666" s="117" t="n">
        <v>14548800</v>
      </c>
      <c r="G666" s="118" t="n">
        <v>-0.001172060061269797</v>
      </c>
      <c r="H666" s="119" t="n">
        <v>56.44884244248802</v>
      </c>
      <c r="I666" s="116" t="n">
        <v>96.45832061767578</v>
      </c>
      <c r="J666" s="116" t="n">
        <v>98.75282844543457</v>
      </c>
      <c r="K666" s="118" t="n">
        <v>0.2936674688035287</v>
      </c>
      <c r="L666" s="118" t="n">
        <v>-0.1354076490602468</v>
      </c>
      <c r="M666" s="118" t="n">
        <v>-0.2571129496039953</v>
      </c>
      <c r="N666" t="n">
        <v>31.4549352275195</v>
      </c>
      <c r="O666" t="n">
        <v>-0.464485173223494</v>
      </c>
      <c r="P666" t="n">
        <v>122.7508948310486</v>
      </c>
      <c r="Q666" t="n">
        <v>123.4448828432245</v>
      </c>
    </row>
    <row r="667">
      <c r="A667" s="115" t="n">
        <v>45377</v>
      </c>
      <c r="B667" s="116" t="n">
        <v>88.97360285876283</v>
      </c>
      <c r="C667" s="116" t="n">
        <v>89.08750382910281</v>
      </c>
      <c r="D667" s="116" t="n">
        <v>87.71123483444369</v>
      </c>
      <c r="E667" s="116" t="n">
        <v>87.87258911132812</v>
      </c>
      <c r="F667" s="117" t="n">
        <v>10816900</v>
      </c>
      <c r="G667" s="118" t="n">
        <v>-0.01247977611613971</v>
      </c>
      <c r="H667" s="119" t="n">
        <v>55.74437352679053</v>
      </c>
      <c r="I667" s="116" t="n">
        <v>96.2285124206543</v>
      </c>
      <c r="J667" s="116" t="n">
        <v>98.69334377288818</v>
      </c>
      <c r="K667" s="118" t="n">
        <v>0.2918231266342096</v>
      </c>
      <c r="L667" s="118" t="n">
        <v>-0.1442316208310626</v>
      </c>
      <c r="M667" s="118" t="n">
        <v>-0.266384013672517</v>
      </c>
      <c r="N667" t="n">
        <v>29.48658938907937</v>
      </c>
      <c r="O667" t="n">
        <v>-0.6348956219347883</v>
      </c>
      <c r="P667" t="n">
        <v>122.5241626032677</v>
      </c>
      <c r="Q667" t="n">
        <v>123.0452060343295</v>
      </c>
    </row>
    <row r="668">
      <c r="A668" s="115" t="n">
        <v>45378</v>
      </c>
      <c r="B668" s="116" t="n">
        <v>88.52749313623914</v>
      </c>
      <c r="C668" s="116" t="n">
        <v>89.36275237315294</v>
      </c>
      <c r="D668" s="116" t="n">
        <v>87.62580072343889</v>
      </c>
      <c r="E668" s="116" t="n">
        <v>89.34376525878906</v>
      </c>
      <c r="F668" s="117" t="n">
        <v>11095700</v>
      </c>
      <c r="G668" s="118" t="n">
        <v>0.01674215090666165</v>
      </c>
      <c r="H668" s="119" t="n">
        <v>56.67765424057337</v>
      </c>
      <c r="I668" s="116" t="n">
        <v>96.09130523681641</v>
      </c>
      <c r="J668" s="116" t="n">
        <v>98.64281204223633</v>
      </c>
      <c r="K668" s="118" t="n">
        <v>0.3026464211883287</v>
      </c>
      <c r="L668" s="118" t="n">
        <v>-0.1186199959778758</v>
      </c>
      <c r="M668" s="118" t="n">
        <v>-0.2541017041218827</v>
      </c>
      <c r="N668" t="n">
        <v>35.26595899299441</v>
      </c>
      <c r="O668" t="n">
        <v>-0.602814947821946</v>
      </c>
      <c r="P668" t="n">
        <v>123.5538539186603</v>
      </c>
      <c r="Q668" t="n">
        <v>123.4643086003554</v>
      </c>
    </row>
    <row r="669">
      <c r="A669" s="115" t="n">
        <v>45379</v>
      </c>
      <c r="B669" s="116" t="n">
        <v>89.57156218078106</v>
      </c>
      <c r="C669" s="116" t="n">
        <v>89.98918453445589</v>
      </c>
      <c r="D669" s="116" t="n">
        <v>88.67935613352039</v>
      </c>
      <c r="E669" s="116" t="n">
        <v>89.20139312744141</v>
      </c>
      <c r="F669" s="117" t="n">
        <v>11331700</v>
      </c>
      <c r="G669" s="118" t="n">
        <v>-0.001593531803089632</v>
      </c>
      <c r="H669" s="119" t="n">
        <v>56.5873365960165</v>
      </c>
      <c r="I669" s="116" t="n">
        <v>95.96827453613281</v>
      </c>
      <c r="J669" s="116" t="n">
        <v>98.58701210021972</v>
      </c>
      <c r="K669" s="118" t="n">
        <v>0.3028504365485282</v>
      </c>
      <c r="L669" s="118" t="n">
        <v>-0.1200245030448923</v>
      </c>
      <c r="M669" s="118" t="n">
        <v>-0.2552903167782349</v>
      </c>
      <c r="N669" t="n">
        <v>34.96727255621738</v>
      </c>
      <c r="O669" t="n">
        <v>-0.5470974271832505</v>
      </c>
      <c r="P669" t="n">
        <v>123.5302281141006</v>
      </c>
      <c r="Q669" t="n">
        <v>123.2367289116733</v>
      </c>
    </row>
    <row r="670">
      <c r="A670" s="115" t="n">
        <v>45383</v>
      </c>
      <c r="B670" s="116" t="n">
        <v>89.04004853327406</v>
      </c>
      <c r="C670" s="116" t="n">
        <v>89.14445595187863</v>
      </c>
      <c r="D670" s="116" t="n">
        <v>87.02784862881531</v>
      </c>
      <c r="E670" s="116" t="n">
        <v>87.85360717773438</v>
      </c>
      <c r="F670" s="117" t="n">
        <v>10360000</v>
      </c>
      <c r="G670" s="118" t="n">
        <v>-0.01510947197631163</v>
      </c>
      <c r="H670" s="119" t="n">
        <v>55.73233181950488</v>
      </c>
      <c r="I670" s="116" t="n">
        <v>95.81601821899415</v>
      </c>
      <c r="J670" s="116" t="n">
        <v>98.52470806121826</v>
      </c>
      <c r="K670" s="118" t="n">
        <v>0.3023122932863803</v>
      </c>
      <c r="L670" s="118" t="n">
        <v>-0.1333204681559763</v>
      </c>
      <c r="M670" s="118" t="n">
        <v>-0.266542486867362</v>
      </c>
      <c r="N670" t="n">
        <v>32.18798068486602</v>
      </c>
      <c r="O670" t="n">
        <v>-0.555165341682929</v>
      </c>
      <c r="P670" t="n">
        <v>123.3152939854638</v>
      </c>
      <c r="Q670" t="n">
        <v>123.4976135723119</v>
      </c>
    </row>
    <row r="671">
      <c r="A671" s="115" t="n">
        <v>45384</v>
      </c>
      <c r="B671" s="116" t="n">
        <v>87.09425810247791</v>
      </c>
      <c r="C671" s="116" t="n">
        <v>87.22713890775654</v>
      </c>
      <c r="D671" s="116" t="n">
        <v>86.03120441878816</v>
      </c>
      <c r="E671" s="116" t="n">
        <v>86.325439453125</v>
      </c>
      <c r="F671" s="117" t="n">
        <v>11107300</v>
      </c>
      <c r="G671" s="118" t="n">
        <v>-0.01739447899410407</v>
      </c>
      <c r="H671" s="119" t="n">
        <v>54.76289694437806</v>
      </c>
      <c r="I671" s="116" t="n">
        <v>95.6173095703125</v>
      </c>
      <c r="J671" s="116" t="n">
        <v>98.42620388031006</v>
      </c>
      <c r="K671" s="118" t="n">
        <v>0.2984453557193021</v>
      </c>
      <c r="L671" s="118" t="n">
        <v>-0.1483959070672572</v>
      </c>
      <c r="M671" s="118" t="n">
        <v>-0.2793005981726155</v>
      </c>
      <c r="N671" t="n">
        <v>29.34041690150322</v>
      </c>
      <c r="O671" t="n">
        <v>-0.6130360071458931</v>
      </c>
      <c r="P671" t="n">
        <v>122.5312607068306</v>
      </c>
      <c r="Q671" t="n">
        <v>122.4318116061612</v>
      </c>
    </row>
    <row r="672">
      <c r="A672" s="115" t="n">
        <v>45385</v>
      </c>
      <c r="B672" s="116" t="n">
        <v>86.38241620938086</v>
      </c>
      <c r="C672" s="116" t="n">
        <v>86.79055228739408</v>
      </c>
      <c r="D672" s="116" t="n">
        <v>85.68953133593047</v>
      </c>
      <c r="E672" s="116" t="n">
        <v>85.73699188232422</v>
      </c>
      <c r="F672" s="117" t="n">
        <v>8876600</v>
      </c>
      <c r="G672" s="118" t="n">
        <v>-0.006816618305433675</v>
      </c>
      <c r="H672" s="119" t="n">
        <v>54.38959917860844</v>
      </c>
      <c r="I672" s="116" t="n">
        <v>95.42990921020508</v>
      </c>
      <c r="J672" s="116" t="n">
        <v>98.32687126159668</v>
      </c>
      <c r="K672" s="118" t="n">
        <v>0.2971138826349075</v>
      </c>
      <c r="L672" s="118" t="n">
        <v>-0.1542009671161247</v>
      </c>
      <c r="M672" s="118" t="n">
        <v>-0.2842133309078272</v>
      </c>
      <c r="N672" t="n">
        <v>28.3021232898419</v>
      </c>
      <c r="O672" t="n">
        <v>-0.6377204182395522</v>
      </c>
      <c r="P672" t="n">
        <v>122.6658508165151</v>
      </c>
      <c r="Q672" t="n">
        <v>122.7065754816255</v>
      </c>
    </row>
    <row r="673">
      <c r="A673" s="115" t="n">
        <v>45386</v>
      </c>
      <c r="B673" s="116" t="n">
        <v>86.32546651846798</v>
      </c>
      <c r="C673" s="116" t="n">
        <v>86.42038761610797</v>
      </c>
      <c r="D673" s="116" t="n">
        <v>84.37021356366348</v>
      </c>
      <c r="E673" s="116" t="n">
        <v>84.54106140136719</v>
      </c>
      <c r="F673" s="117" t="n">
        <v>12110300</v>
      </c>
      <c r="G673" s="118" t="n">
        <v>-0.01394882715967538</v>
      </c>
      <c r="H673" s="119" t="n">
        <v>53.63092806038201</v>
      </c>
      <c r="I673" s="116" t="n">
        <v>95.19324310302734</v>
      </c>
      <c r="J673" s="116" t="n">
        <v>98.21601623535156</v>
      </c>
      <c r="K673" s="118" t="n">
        <v>0.2990551924823838</v>
      </c>
      <c r="L673" s="118" t="n">
        <v>-0.1659988716376425</v>
      </c>
      <c r="M673" s="118" t="n">
        <v>-0.2941977154381936</v>
      </c>
      <c r="N673" t="n">
        <v>26.26762402640939</v>
      </c>
      <c r="O673" t="n">
        <v>-0.6776249767051232</v>
      </c>
      <c r="P673" t="n">
        <v>121.1685876572492</v>
      </c>
      <c r="Q673" t="n">
        <v>120.8303353857826</v>
      </c>
    </row>
    <row r="674">
      <c r="A674" s="115" t="n">
        <v>45387</v>
      </c>
      <c r="B674" s="116" t="n">
        <v>84.61698096537675</v>
      </c>
      <c r="C674" s="116" t="n">
        <v>85.6610476883552</v>
      </c>
      <c r="D674" s="116" t="n">
        <v>84.2847789046284</v>
      </c>
      <c r="E674" s="116" t="n">
        <v>84.32273864746094</v>
      </c>
      <c r="F674" s="117" t="n">
        <v>9716700</v>
      </c>
      <c r="G674" s="118" t="n">
        <v>-0.002582446331845123</v>
      </c>
      <c r="H674" s="119" t="n">
        <v>53.49242906693903</v>
      </c>
      <c r="I674" s="116" t="n">
        <v>94.9737744140625</v>
      </c>
      <c r="J674" s="116" t="n">
        <v>98.12309341430664</v>
      </c>
      <c r="K674" s="118" t="n">
        <v>0.2967631699305092</v>
      </c>
      <c r="L674" s="118" t="n">
        <v>-0.1681526347923364</v>
      </c>
      <c r="M674" s="118" t="n">
        <v>-0.2960204119589682</v>
      </c>
      <c r="N674" t="n">
        <v>25.90157235316542</v>
      </c>
      <c r="O674" t="n">
        <v>-0.6610442801244103</v>
      </c>
      <c r="P674" t="n">
        <v>122.4343963884495</v>
      </c>
      <c r="Q674" t="n">
        <v>122.2541765163514</v>
      </c>
    </row>
    <row r="675">
      <c r="A675" s="115" t="n">
        <v>45390</v>
      </c>
      <c r="B675" s="116" t="n">
        <v>84.57902152793895</v>
      </c>
      <c r="C675" s="116" t="n">
        <v>85.67054888904612</v>
      </c>
      <c r="D675" s="116" t="n">
        <v>84.28478642523082</v>
      </c>
      <c r="E675" s="116" t="n">
        <v>85.42376708984375</v>
      </c>
      <c r="F675" s="117" t="n">
        <v>8452500</v>
      </c>
      <c r="G675" s="118" t="n">
        <v>0.01305731360298945</v>
      </c>
      <c r="H675" s="119" t="n">
        <v>54.19089648865172</v>
      </c>
      <c r="I675" s="116" t="n">
        <v>94.77613708496094</v>
      </c>
      <c r="J675" s="116" t="n">
        <v>98.03360897064209</v>
      </c>
      <c r="K675" s="118" t="n">
        <v>0.2990568417699774</v>
      </c>
      <c r="L675" s="118" t="n">
        <v>-0.1572909428749996</v>
      </c>
      <c r="M675" s="118" t="n">
        <v>-0.2868283297078131</v>
      </c>
      <c r="N675" t="n">
        <v>31.11507965330176</v>
      </c>
      <c r="O675" t="n">
        <v>-0.5242243427628486</v>
      </c>
      <c r="P675" t="n">
        <v>122.5028830957147</v>
      </c>
      <c r="Q675" t="n">
        <v>122.2902676185231</v>
      </c>
    </row>
    <row r="676">
      <c r="A676" s="115" t="n">
        <v>45391</v>
      </c>
      <c r="B676" s="116" t="n">
        <v>85.42376423930074</v>
      </c>
      <c r="C676" s="116" t="n">
        <v>86.52478512095358</v>
      </c>
      <c r="D676" s="116" t="n">
        <v>85.30037696454815</v>
      </c>
      <c r="E676" s="116" t="n">
        <v>86.37291717529297</v>
      </c>
      <c r="F676" s="117" t="n">
        <v>7191900</v>
      </c>
      <c r="G676" s="118" t="n">
        <v>0.01111107737090267</v>
      </c>
      <c r="H676" s="119" t="n">
        <v>54.7930157323357</v>
      </c>
      <c r="I676" s="116" t="n">
        <v>94.56003005981445</v>
      </c>
      <c r="J676" s="116" t="n">
        <v>97.94661560058594</v>
      </c>
      <c r="K676" s="118" t="n">
        <v>0.2916066148310364</v>
      </c>
      <c r="L676" s="118" t="n">
        <v>-0.1479275373401233</v>
      </c>
      <c r="M676" s="118" t="n">
        <v>-0.2789042241004608</v>
      </c>
      <c r="N676" t="n">
        <v>35.33871450069427</v>
      </c>
      <c r="O676" t="n">
        <v>-0.3277108145088952</v>
      </c>
      <c r="P676" t="n">
        <v>122.6446009152336</v>
      </c>
      <c r="Q676" t="n">
        <v>122.7426837292139</v>
      </c>
    </row>
    <row r="677">
      <c r="A677" s="115" t="n">
        <v>45392</v>
      </c>
      <c r="B677" s="116" t="n">
        <v>85.32884844618567</v>
      </c>
      <c r="C677" s="116" t="n">
        <v>85.51867613246601</v>
      </c>
      <c r="D677" s="116" t="n">
        <v>84.25630101846176</v>
      </c>
      <c r="E677" s="116" t="n">
        <v>84.474609375</v>
      </c>
      <c r="F677" s="117" t="n">
        <v>7932900</v>
      </c>
      <c r="G677" s="118" t="n">
        <v>-0.02197804430340555</v>
      </c>
      <c r="H677" s="119" t="n">
        <v>53.58877240505323</v>
      </c>
      <c r="I677" s="116" t="n">
        <v>94.28458236694335</v>
      </c>
      <c r="J677" s="116" t="n">
        <v>97.85454612731934</v>
      </c>
      <c r="K677" s="118" t="n">
        <v>0.2975172907104399</v>
      </c>
      <c r="L677" s="118" t="n">
        <v>-0.1666544236741739</v>
      </c>
      <c r="M677" s="118" t="n">
        <v>-0.2947524990101795</v>
      </c>
      <c r="N677" t="n">
        <v>31.2162295911819</v>
      </c>
      <c r="O677" t="n">
        <v>-0.2850552546668079</v>
      </c>
      <c r="P677" t="n">
        <v>121.4165623847438</v>
      </c>
      <c r="Q677" t="n">
        <v>121.6713180753413</v>
      </c>
    </row>
    <row r="678">
      <c r="A678" s="115" t="n">
        <v>45393</v>
      </c>
      <c r="B678" s="116" t="n">
        <v>86.59122271012924</v>
      </c>
      <c r="C678" s="116" t="n">
        <v>87.71122342769725</v>
      </c>
      <c r="D678" s="116" t="n">
        <v>86.21156009983362</v>
      </c>
      <c r="E678" s="116" t="n">
        <v>87.32206726074219</v>
      </c>
      <c r="F678" s="117" t="n">
        <v>15330200</v>
      </c>
      <c r="G678" s="118" t="n">
        <v>0.03370785502069307</v>
      </c>
      <c r="H678" s="119" t="n">
        <v>55.39513497601968</v>
      </c>
      <c r="I678" s="116" t="n">
        <v>94.06040924072266</v>
      </c>
      <c r="J678" s="116" t="n">
        <v>97.76628608703614</v>
      </c>
      <c r="K678" s="118" t="n">
        <v>0.3236648870822344</v>
      </c>
      <c r="L678" s="118" t="n">
        <v>-0.1385641318052472</v>
      </c>
      <c r="M678" s="118" t="n">
        <v>-0.2709801184931084</v>
      </c>
      <c r="N678" t="n">
        <v>42.1228632464021</v>
      </c>
      <c r="O678" t="n">
        <v>-0.03755758593805991</v>
      </c>
      <c r="P678" t="n">
        <v>122.3328616807585</v>
      </c>
      <c r="Q678" t="n">
        <v>123.614185260514</v>
      </c>
    </row>
    <row r="679">
      <c r="A679" s="115" t="n">
        <v>45394</v>
      </c>
      <c r="B679" s="116" t="n">
        <v>87.33156081740162</v>
      </c>
      <c r="C679" s="116" t="n">
        <v>88.14783289502552</v>
      </c>
      <c r="D679" s="116" t="n">
        <v>86.48681531126141</v>
      </c>
      <c r="E679" s="116" t="n">
        <v>87.32206726074219</v>
      </c>
      <c r="F679" s="117" t="n">
        <v>10905900</v>
      </c>
      <c r="G679" s="118" t="n">
        <v>0</v>
      </c>
      <c r="H679" s="119" t="n">
        <v>55.39513497601968</v>
      </c>
      <c r="I679" s="116" t="n">
        <v>93.8863624572754</v>
      </c>
      <c r="J679" s="116" t="n">
        <v>97.66924213409423</v>
      </c>
      <c r="K679" s="118" t="n">
        <v>0.3231901734518027</v>
      </c>
      <c r="L679" s="118" t="n">
        <v>-0.1385641318052472</v>
      </c>
      <c r="M679" s="118" t="n">
        <v>-0.2709801184931084</v>
      </c>
      <c r="N679" t="n">
        <v>42.1228632464021</v>
      </c>
      <c r="O679" t="n">
        <v>0.1437244026726834</v>
      </c>
      <c r="P679" t="n">
        <v>120.6443050005511</v>
      </c>
      <c r="Q679" t="n">
        <v>121.64355964569</v>
      </c>
    </row>
    <row r="680">
      <c r="A680" s="115" t="n">
        <v>45397</v>
      </c>
      <c r="B680" s="116" t="n">
        <v>88.83122521229359</v>
      </c>
      <c r="C680" s="116" t="n">
        <v>89.14444743819317</v>
      </c>
      <c r="D680" s="116" t="n">
        <v>87.83461891369853</v>
      </c>
      <c r="E680" s="116" t="n">
        <v>88.36614227294922</v>
      </c>
      <c r="F680" s="117" t="n">
        <v>11597300</v>
      </c>
      <c r="G680" s="118" t="n">
        <v>0.01195659980299646</v>
      </c>
      <c r="H680" s="119" t="n">
        <v>56.05747243596092</v>
      </c>
      <c r="I680" s="116" t="n">
        <v>93.7288461303711</v>
      </c>
      <c r="J680" s="116" t="n">
        <v>97.58014297485352</v>
      </c>
      <c r="K680" s="118" t="n">
        <v>0.3280089144775887</v>
      </c>
      <c r="L680" s="118" t="n">
        <v>-0.1282642878732957</v>
      </c>
      <c r="M680" s="118" t="n">
        <v>-0.2622635195215026</v>
      </c>
      <c r="N680" t="n">
        <v>45.77894951055975</v>
      </c>
      <c r="O680" t="n">
        <v>0.3403034355424168</v>
      </c>
      <c r="P680" t="n">
        <v>119.1328530357272</v>
      </c>
      <c r="Q680" t="n">
        <v>119.6424066164164</v>
      </c>
    </row>
    <row r="681">
      <c r="A681" s="115" t="n">
        <v>45398</v>
      </c>
      <c r="B681" s="116" t="n">
        <v>88.30917827498773</v>
      </c>
      <c r="C681" s="116" t="n">
        <v>89.40070545433022</v>
      </c>
      <c r="D681" s="116" t="n">
        <v>86.98985644894826</v>
      </c>
      <c r="E681" s="116" t="n">
        <v>88.64138031005859</v>
      </c>
      <c r="F681" s="117" t="n">
        <v>10388200</v>
      </c>
      <c r="G681" s="118" t="n">
        <v>0.003114745422055476</v>
      </c>
      <c r="H681" s="119" t="n">
        <v>56.23207719160283</v>
      </c>
      <c r="I681" s="116" t="n">
        <v>93.5966960144043</v>
      </c>
      <c r="J681" s="116" t="n">
        <v>97.49082298278809</v>
      </c>
      <c r="K681" s="118" t="n">
        <v>0.3279689324221286</v>
      </c>
      <c r="L681" s="118" t="n">
        <v>-0.1255490530547068</v>
      </c>
      <c r="M681" s="118" t="n">
        <v>-0.2599656581962489</v>
      </c>
      <c r="N681" t="n">
        <v>46.73420435373727</v>
      </c>
      <c r="O681" t="n">
        <v>0.4863243616929083</v>
      </c>
      <c r="P681" t="n">
        <v>118.9155874132195</v>
      </c>
      <c r="Q681" t="n">
        <v>119.6534997010269</v>
      </c>
    </row>
    <row r="682">
      <c r="A682" s="115" t="n">
        <v>45399</v>
      </c>
      <c r="B682" s="116" t="n">
        <v>89.79936092567414</v>
      </c>
      <c r="C682" s="116" t="n">
        <v>90.23597041246786</v>
      </c>
      <c r="D682" s="116" t="n">
        <v>88.89766852230092</v>
      </c>
      <c r="E682" s="116" t="n">
        <v>90.01766204833984</v>
      </c>
      <c r="F682" s="117" t="n">
        <v>10181200</v>
      </c>
      <c r="G682" s="118" t="n">
        <v>0.01552640238077463</v>
      </c>
      <c r="H682" s="119" t="n">
        <v>57.10515904878643</v>
      </c>
      <c r="I682" s="116" t="n">
        <v>93.51155471801758</v>
      </c>
      <c r="J682" s="116" t="n">
        <v>97.42247611999511</v>
      </c>
      <c r="K682" s="118" t="n">
        <v>0.3300696608265848</v>
      </c>
      <c r="L682" s="118" t="n">
        <v>-0.1119719757901848</v>
      </c>
      <c r="M682" s="118" t="n">
        <v>-0.2484755872298121</v>
      </c>
      <c r="N682" t="n">
        <v>51.34972015667099</v>
      </c>
      <c r="O682" t="n">
        <v>0.6621593929644631</v>
      </c>
      <c r="P682" t="n">
        <v>118.2118093347242</v>
      </c>
      <c r="Q682" t="n">
        <v>118.1935588955781</v>
      </c>
    </row>
    <row r="683">
      <c r="A683" s="115" t="n">
        <v>45400</v>
      </c>
      <c r="B683" s="116" t="n">
        <v>90.32139166873202</v>
      </c>
      <c r="C683" s="116" t="n">
        <v>91.00477566050307</v>
      </c>
      <c r="D683" s="116" t="n">
        <v>89.72342071892237</v>
      </c>
      <c r="E683" s="116" t="n">
        <v>90.87189483642578</v>
      </c>
      <c r="F683" s="117" t="n">
        <v>10062900</v>
      </c>
      <c r="G683" s="118" t="n">
        <v>0.009489613134222585</v>
      </c>
      <c r="H683" s="119" t="n">
        <v>57.64706491612765</v>
      </c>
      <c r="I683" s="116" t="n">
        <v>93.38807571411132</v>
      </c>
      <c r="J683" s="116" t="n">
        <v>97.36431900024414</v>
      </c>
      <c r="K683" s="118" t="n">
        <v>0.3322574963305946</v>
      </c>
      <c r="L683" s="118" t="n">
        <v>-0.1035449333880857</v>
      </c>
      <c r="M683" s="118" t="n">
        <v>-0.2413439112916992</v>
      </c>
      <c r="N683" t="n">
        <v>54.0132531740888</v>
      </c>
      <c r="O683" t="n">
        <v>0.8126386252402722</v>
      </c>
      <c r="P683" t="n">
        <v>117.9685568075144</v>
      </c>
      <c r="Q683" t="n">
        <v>117.5191096385104</v>
      </c>
    </row>
    <row r="684">
      <c r="A684" s="115" t="n">
        <v>45401</v>
      </c>
      <c r="B684" s="116" t="n">
        <v>90.56816466017106</v>
      </c>
      <c r="C684" s="116" t="n">
        <v>91.32748984892193</v>
      </c>
      <c r="D684" s="116" t="n">
        <v>89.68545220586941</v>
      </c>
      <c r="E684" s="116" t="n">
        <v>89.72341918945312</v>
      </c>
      <c r="F684" s="117" t="n">
        <v>11241900</v>
      </c>
      <c r="G684" s="118" t="n">
        <v>-0.01263840320530318</v>
      </c>
      <c r="H684" s="119" t="n">
        <v>56.91849806611534</v>
      </c>
      <c r="I684" s="116" t="n">
        <v>93.21930694580078</v>
      </c>
      <c r="J684" s="116" t="n">
        <v>97.30986091613769</v>
      </c>
      <c r="K684" s="118" t="n">
        <v>0.3330000520237798</v>
      </c>
      <c r="L684" s="118" t="n">
        <v>-0.1148746939753641</v>
      </c>
      <c r="M684" s="118" t="n">
        <v>-0.250932112834953</v>
      </c>
      <c r="N684" t="n">
        <v>50.04614867367634</v>
      </c>
      <c r="O684" t="n">
        <v>0.8096766224777787</v>
      </c>
      <c r="P684" t="n">
        <v>116.9388876968253</v>
      </c>
      <c r="Q684" t="n">
        <v>115.0877352404753</v>
      </c>
    </row>
    <row r="685">
      <c r="A685" s="115" t="n">
        <v>45404</v>
      </c>
      <c r="B685" s="116" t="n">
        <v>89.81833339778863</v>
      </c>
      <c r="C685" s="116" t="n">
        <v>90.2264694211682</v>
      </c>
      <c r="D685" s="116" t="n">
        <v>89.07799531850982</v>
      </c>
      <c r="E685" s="116" t="n">
        <v>89.40071105957031</v>
      </c>
      <c r="F685" s="117" t="n">
        <v>8642000</v>
      </c>
      <c r="G685" s="118" t="n">
        <v>-0.003596698975564028</v>
      </c>
      <c r="H685" s="119" t="n">
        <v>56.71377936243031</v>
      </c>
      <c r="I685" s="116" t="n">
        <v>93.04446228027344</v>
      </c>
      <c r="J685" s="116" t="n">
        <v>97.26318374633789</v>
      </c>
      <c r="K685" s="118" t="n">
        <v>0.2241069303226981</v>
      </c>
      <c r="L685" s="118" t="n">
        <v>-0.1180582232567886</v>
      </c>
      <c r="M685" s="118" t="n">
        <v>-0.2536262845373475</v>
      </c>
      <c r="N685" t="n">
        <v>48.95804525634824</v>
      </c>
      <c r="O685" t="n">
        <v>0.7615490363171018</v>
      </c>
      <c r="P685" t="n">
        <v>118.0157862119302</v>
      </c>
      <c r="Q685" t="n">
        <v>116.2451365953918</v>
      </c>
    </row>
    <row r="686">
      <c r="A686" s="115" t="n">
        <v>45405</v>
      </c>
      <c r="B686" s="116" t="n">
        <v>89.57155100404304</v>
      </c>
      <c r="C686" s="116" t="n">
        <v>89.90375303078518</v>
      </c>
      <c r="D686" s="116" t="n">
        <v>89.13494159154467</v>
      </c>
      <c r="E686" s="116" t="n">
        <v>89.23934173583984</v>
      </c>
      <c r="F686" s="117" t="n">
        <v>6582700</v>
      </c>
      <c r="G686" s="118" t="n">
        <v>-0.001805011636014209</v>
      </c>
      <c r="H686" s="119" t="n">
        <v>56.61141033075877</v>
      </c>
      <c r="I686" s="116" t="n">
        <v>92.85258163452148</v>
      </c>
      <c r="J686" s="116" t="n">
        <v>97.21870609283447</v>
      </c>
      <c r="K686" s="118" t="n">
        <v>0.2241721933516687</v>
      </c>
      <c r="L686" s="118" t="n">
        <v>-0.1196501384260972</v>
      </c>
      <c r="M686" s="118" t="n">
        <v>-0.2549734977785727</v>
      </c>
      <c r="N686" t="n">
        <v>48.39146164497221</v>
      </c>
      <c r="O686" t="n">
        <v>0.6961960064712651</v>
      </c>
      <c r="P686" t="n">
        <v>119.4162442653578</v>
      </c>
      <c r="Q686" t="n">
        <v>117.9798498490133</v>
      </c>
    </row>
    <row r="687">
      <c r="A687" s="115" t="n">
        <v>45406</v>
      </c>
      <c r="B687" s="116" t="n">
        <v>89.31529920418832</v>
      </c>
      <c r="C687" s="116" t="n">
        <v>90.34987977858228</v>
      </c>
      <c r="D687" s="116" t="n">
        <v>89.31529920418832</v>
      </c>
      <c r="E687" s="116" t="n">
        <v>89.82784271240234</v>
      </c>
      <c r="F687" s="117" t="n">
        <v>6493200</v>
      </c>
      <c r="G687" s="118" t="n">
        <v>0.006594636010477828</v>
      </c>
      <c r="H687" s="119" t="n">
        <v>56.98474197592993</v>
      </c>
      <c r="I687" s="116" t="n">
        <v>92.62177764892579</v>
      </c>
      <c r="J687" s="116" t="n">
        <v>97.17097053527831</v>
      </c>
      <c r="K687" s="118" t="n">
        <v>0.2200057864996006</v>
      </c>
      <c r="L687" s="118" t="n">
        <v>-0.1138445515271428</v>
      </c>
      <c r="M687" s="118" t="n">
        <v>-0.250060319178263</v>
      </c>
      <c r="N687" t="n">
        <v>50.63518023763611</v>
      </c>
      <c r="O687" t="n">
        <v>0.6697405152573739</v>
      </c>
      <c r="P687" t="n">
        <v>119.3595704603724</v>
      </c>
      <c r="Q687" t="n">
        <v>118.3795352306167</v>
      </c>
    </row>
    <row r="688">
      <c r="A688" s="115" t="n">
        <v>45407</v>
      </c>
      <c r="B688" s="116" t="n">
        <v>89.22037611923231</v>
      </c>
      <c r="C688" s="116" t="n">
        <v>89.97020780878431</v>
      </c>
      <c r="D688" s="116" t="n">
        <v>87.73969985409595</v>
      </c>
      <c r="E688" s="116" t="n">
        <v>89.16342926025391</v>
      </c>
      <c r="F688" s="117" t="n">
        <v>5317900</v>
      </c>
      <c r="G688" s="118" t="n">
        <v>-0.007396520188909128</v>
      </c>
      <c r="H688" s="119" t="n">
        <v>56.56325318144518</v>
      </c>
      <c r="I688" s="116" t="n">
        <v>92.41892105102539</v>
      </c>
      <c r="J688" s="116" t="n">
        <v>97.1123503112793</v>
      </c>
      <c r="K688" s="118" t="n">
        <v>0.2139795290461783</v>
      </c>
      <c r="L688" s="118" t="n">
        <v>-0.1203990181922842</v>
      </c>
      <c r="M688" s="118" t="n">
        <v>-0.255607263167925</v>
      </c>
      <c r="N688" t="n">
        <v>48.0930096157818</v>
      </c>
      <c r="O688" t="n">
        <v>0.5875675423398892</v>
      </c>
      <c r="P688" t="n">
        <v>118.9061282095141</v>
      </c>
      <c r="Q688" t="n">
        <v>117.807769874217</v>
      </c>
    </row>
    <row r="689">
      <c r="A689" s="115" t="n">
        <v>45408</v>
      </c>
      <c r="B689" s="116" t="n">
        <v>89.78037007584473</v>
      </c>
      <c r="C689" s="116" t="n">
        <v>90.56816872729546</v>
      </c>
      <c r="D689" s="116" t="n">
        <v>89.13495305032309</v>
      </c>
      <c r="E689" s="116" t="n">
        <v>89.33427429199219</v>
      </c>
      <c r="F689" s="117" t="n">
        <v>6115700</v>
      </c>
      <c r="G689" s="118" t="n">
        <v>0.001916088615654399</v>
      </c>
      <c r="H689" s="119" t="n">
        <v>56.67163338693053</v>
      </c>
      <c r="I689" s="116" t="n">
        <v>92.19432373046875</v>
      </c>
      <c r="J689" s="116" t="n">
        <v>97.05284633636475</v>
      </c>
      <c r="K689" s="118" t="n">
        <v>0.2139988082110795</v>
      </c>
      <c r="L689" s="118" t="n">
        <v>-0.1187136247647239</v>
      </c>
      <c r="M689" s="118" t="n">
        <v>-0.2541809407193052</v>
      </c>
      <c r="N689" t="n">
        <v>48.80476457229011</v>
      </c>
      <c r="O689" t="n">
        <v>0.5267446341861661</v>
      </c>
      <c r="P689" t="n">
        <v>120.0326320323129</v>
      </c>
      <c r="Q689" t="n">
        <v>119.625749844084</v>
      </c>
    </row>
    <row r="690">
      <c r="A690" s="115" t="n">
        <v>45411</v>
      </c>
      <c r="B690" s="116" t="n">
        <v>89.63800360402863</v>
      </c>
      <c r="C690" s="116" t="n">
        <v>90.06511951916598</v>
      </c>
      <c r="D690" s="116" t="n">
        <v>88.9356252331217</v>
      </c>
      <c r="E690" s="116" t="n">
        <v>89.27732086181641</v>
      </c>
      <c r="F690" s="117" t="n">
        <v>5030700</v>
      </c>
      <c r="G690" s="118" t="n">
        <v>-0.0006375316822928578</v>
      </c>
      <c r="H690" s="119" t="n">
        <v>56.63550342515907</v>
      </c>
      <c r="I690" s="116" t="n">
        <v>91.97388381958008</v>
      </c>
      <c r="J690" s="116" t="n">
        <v>96.99268184661865</v>
      </c>
      <c r="K690" s="118" t="n">
        <v>0.2063310232933374</v>
      </c>
      <c r="L690" s="118" t="n">
        <v>-0.1192754727501095</v>
      </c>
      <c r="M690" s="118" t="n">
        <v>-0.2546564239988545</v>
      </c>
      <c r="N690" t="n">
        <v>48.56568833328904</v>
      </c>
      <c r="O690" t="n">
        <v>0.4667538471259779</v>
      </c>
      <c r="P690" t="n">
        <v>120.4577188767588</v>
      </c>
      <c r="Q690" t="n">
        <v>120.1114709267313</v>
      </c>
    </row>
    <row r="691">
      <c r="A691" s="115" t="n">
        <v>45412</v>
      </c>
      <c r="B691" s="116" t="n">
        <v>88.18579079987686</v>
      </c>
      <c r="C691" s="116" t="n">
        <v>88.75528103594996</v>
      </c>
      <c r="D691" s="116" t="n">
        <v>87.55934647117357</v>
      </c>
      <c r="E691" s="116" t="n">
        <v>87.56884002685547</v>
      </c>
      <c r="F691" s="117" t="n">
        <v>6493300</v>
      </c>
      <c r="G691" s="118" t="n">
        <v>-0.01913678433076327</v>
      </c>
      <c r="H691" s="119" t="n">
        <v>55.5516820106476</v>
      </c>
      <c r="I691" s="116" t="n">
        <v>91.76731948852539</v>
      </c>
      <c r="J691" s="116" t="n">
        <v>96.92345821380616</v>
      </c>
      <c r="K691" s="118" t="n">
        <v>0.2084598640117007</v>
      </c>
      <c r="L691" s="118" t="n">
        <v>-0.1361297080829041</v>
      </c>
      <c r="M691" s="118" t="n">
        <v>-0.2689199032651083</v>
      </c>
      <c r="N691" t="n">
        <v>41.93015849954102</v>
      </c>
      <c r="O691" t="n">
        <v>0.3039689864976871</v>
      </c>
      <c r="P691" t="n">
        <v>118.5495206707656</v>
      </c>
      <c r="Q691" t="n">
        <v>117.8466128157704</v>
      </c>
    </row>
    <row r="692">
      <c r="A692" s="115" t="n">
        <v>45413</v>
      </c>
      <c r="B692" s="116" t="n">
        <v>87.14172348072775</v>
      </c>
      <c r="C692" s="116" t="n">
        <v>87.19867757764673</v>
      </c>
      <c r="D692" s="116" t="n">
        <v>85.50917937064465</v>
      </c>
      <c r="E692" s="116" t="n">
        <v>85.74646759033203</v>
      </c>
      <c r="F692" s="117" t="n">
        <v>9783100</v>
      </c>
      <c r="G692" s="118" t="n">
        <v>-0.02081074085216339</v>
      </c>
      <c r="H692" s="119" t="n">
        <v>54.39561035242222</v>
      </c>
      <c r="I692" s="116" t="n">
        <v>91.52827987670898</v>
      </c>
      <c r="J692" s="116" t="n">
        <v>96.84155281066894</v>
      </c>
      <c r="K692" s="118" t="n">
        <v>0.22079235663044</v>
      </c>
      <c r="L692" s="118" t="n">
        <v>-0.1541074888578736</v>
      </c>
      <c r="M692" s="118" t="n">
        <v>-0.2804215659666327</v>
      </c>
      <c r="N692" t="n">
        <v>36.24201998940225</v>
      </c>
      <c r="O692" t="n">
        <v>0.07732714064541768</v>
      </c>
      <c r="P692" t="n">
        <v>118.1645725287405</v>
      </c>
      <c r="Q692" t="n">
        <v>116.9945370416013</v>
      </c>
    </row>
    <row r="693">
      <c r="A693" s="115" t="n">
        <v>45414</v>
      </c>
      <c r="B693" s="116" t="n">
        <v>86.68614049500945</v>
      </c>
      <c r="C693" s="116" t="n">
        <v>87.74918716243246</v>
      </c>
      <c r="D693" s="116" t="n">
        <v>86.28749799472583</v>
      </c>
      <c r="E693" s="116" t="n">
        <v>87.71122741699219</v>
      </c>
      <c r="F693" s="117" t="n">
        <v>7333300</v>
      </c>
      <c r="G693" s="118" t="n">
        <v>0.02291359494885703</v>
      </c>
      <c r="H693" s="119" t="n">
        <v>55.64200933503347</v>
      </c>
      <c r="I693" s="116" t="n">
        <v>91.29127197265625</v>
      </c>
      <c r="J693" s="116" t="n">
        <v>96.7647269821167</v>
      </c>
      <c r="K693" s="118" t="n">
        <v>0.2283333369350992</v>
      </c>
      <c r="L693" s="118" t="n">
        <v>-0.1347250504872914</v>
      </c>
      <c r="M693" s="118" t="n">
        <v>-0.2617289966411888</v>
      </c>
      <c r="N693" t="n">
        <v>44.91785903445016</v>
      </c>
      <c r="O693" t="n">
        <v>0.0640516030472742</v>
      </c>
      <c r="P693" t="n">
        <v>119.2698264502577</v>
      </c>
      <c r="Q693" t="n">
        <v>118.4877656735899</v>
      </c>
    </row>
    <row r="694">
      <c r="A694" s="115" t="n">
        <v>45415</v>
      </c>
      <c r="B694" s="116" t="n">
        <v>88.3566381756242</v>
      </c>
      <c r="C694" s="116" t="n">
        <v>88.88816871293299</v>
      </c>
      <c r="D694" s="116" t="n">
        <v>87.19867774416635</v>
      </c>
      <c r="E694" s="116" t="n">
        <v>87.46443939208984</v>
      </c>
      <c r="F694" s="117" t="n">
        <v>5736700</v>
      </c>
      <c r="G694" s="118" t="n">
        <v>-0.002813642359934976</v>
      </c>
      <c r="H694" s="119" t="n">
        <v>55.48545262057652</v>
      </c>
      <c r="I694" s="116" t="n">
        <v>91.05292251586914</v>
      </c>
      <c r="J694" s="116" t="n">
        <v>96.68591567993164</v>
      </c>
      <c r="K694" s="118" t="n">
        <v>0.2283955410486746</v>
      </c>
      <c r="L694" s="118" t="n">
        <v>-0.1371596247382311</v>
      </c>
      <c r="M694" s="118" t="n">
        <v>-0.2638062272093509</v>
      </c>
      <c r="N694" t="n">
        <v>44.10601233799412</v>
      </c>
      <c r="O694" t="n">
        <v>0.04392405562086799</v>
      </c>
      <c r="P694" t="n">
        <v>120.748223013088</v>
      </c>
      <c r="Q694" t="n">
        <v>120.8691783273361</v>
      </c>
    </row>
    <row r="695">
      <c r="A695" s="115" t="n">
        <v>45418</v>
      </c>
      <c r="B695" s="116" t="n">
        <v>88.09089321804871</v>
      </c>
      <c r="C695" s="116" t="n">
        <v>88.62242385606521</v>
      </c>
      <c r="D695" s="116" t="n">
        <v>87.77767821163016</v>
      </c>
      <c r="E695" s="116" t="n">
        <v>88.61293029785156</v>
      </c>
      <c r="F695" s="117" t="n">
        <v>6696300</v>
      </c>
      <c r="G695" s="118" t="n">
        <v>0.01313094685959415</v>
      </c>
      <c r="H695" s="119" t="n">
        <v>56.21402915041784</v>
      </c>
      <c r="I695" s="116" t="n">
        <v>90.82713882446289</v>
      </c>
      <c r="J695" s="116" t="n">
        <v>96.62388526916504</v>
      </c>
      <c r="K695" s="118" t="n">
        <v>0.228443270972117</v>
      </c>
      <c r="L695" s="118" t="n">
        <v>-0.1258297136223565</v>
      </c>
      <c r="M695" s="118" t="n">
        <v>-0.2541393059004727</v>
      </c>
      <c r="N695" t="n">
        <v>48.74848984587792</v>
      </c>
      <c r="O695" t="n">
        <v>0.1095002503961876</v>
      </c>
      <c r="P695" t="n">
        <v>121.9951429431491</v>
      </c>
      <c r="Q695" t="n">
        <v>122.1931131147436</v>
      </c>
    </row>
    <row r="696">
      <c r="A696" s="115" t="n">
        <v>45419</v>
      </c>
      <c r="B696" s="116" t="n">
        <v>89.29629964783179</v>
      </c>
      <c r="C696" s="116" t="n">
        <v>89.52409429856414</v>
      </c>
      <c r="D696" s="116" t="n">
        <v>88.47053408191763</v>
      </c>
      <c r="E696" s="116" t="n">
        <v>89.01155090332031</v>
      </c>
      <c r="F696" s="117" t="n">
        <v>7113500</v>
      </c>
      <c r="G696" s="118" t="n">
        <v>0.004498447395079763</v>
      </c>
      <c r="H696" s="119" t="n">
        <v>56.46690500341648</v>
      </c>
      <c r="I696" s="116" t="n">
        <v>90.62994583129883</v>
      </c>
      <c r="J696" s="116" t="n">
        <v>96.55666122436523</v>
      </c>
      <c r="K696" s="118" t="n">
        <v>0.2261133970172504</v>
      </c>
      <c r="L696" s="118" t="n">
        <v>-0.1218973045747448</v>
      </c>
      <c r="M696" s="118" t="n">
        <v>-0.2507840908040084</v>
      </c>
      <c r="N696" t="n">
        <v>50.29171867707505</v>
      </c>
      <c r="O696" t="n">
        <v>0.1772517339852866</v>
      </c>
      <c r="P696" t="n">
        <v>122.1297848638086</v>
      </c>
      <c r="Q696" t="n">
        <v>122.2125474445829</v>
      </c>
    </row>
    <row r="697">
      <c r="A697" s="115" t="n">
        <v>45420</v>
      </c>
      <c r="B697" s="116" t="n">
        <v>88.38512672337913</v>
      </c>
      <c r="C697" s="116" t="n">
        <v>88.87868307902306</v>
      </c>
      <c r="D697" s="116" t="n">
        <v>88.01495764628058</v>
      </c>
      <c r="E697" s="116" t="n">
        <v>88.83122253417969</v>
      </c>
      <c r="F697" s="117" t="n">
        <v>5372900</v>
      </c>
      <c r="G697" s="118" t="n">
        <v>-0.002025898518906666</v>
      </c>
      <c r="H697" s="119" t="n">
        <v>56.35250878420281</v>
      </c>
      <c r="I697" s="116" t="n">
        <v>90.41760772705078</v>
      </c>
      <c r="J697" s="116" t="n">
        <v>96.48989780426025</v>
      </c>
      <c r="K697" s="118" t="n">
        <v>0.2089578778842546</v>
      </c>
      <c r="L697" s="118" t="n">
        <v>-0.116670989761662</v>
      </c>
      <c r="M697" s="118" t="n">
        <v>-0.2416631235495365</v>
      </c>
      <c r="N697" t="n">
        <v>49.56463471442974</v>
      </c>
      <c r="O697" t="n">
        <v>0.2054638381514449</v>
      </c>
      <c r="P697" t="n">
        <v>122.1415533566813</v>
      </c>
      <c r="Q697" t="n">
        <v>122.1403823856562</v>
      </c>
    </row>
    <row r="698">
      <c r="A698" s="115" t="n">
        <v>45421</v>
      </c>
      <c r="B698" s="116" t="n">
        <v>88.87866851246082</v>
      </c>
      <c r="C698" s="116" t="n">
        <v>89.2013842332877</v>
      </c>
      <c r="D698" s="116" t="n">
        <v>88.28070484933326</v>
      </c>
      <c r="E698" s="116" t="n">
        <v>88.64138031005859</v>
      </c>
      <c r="F698" s="117" t="n">
        <v>6429800</v>
      </c>
      <c r="G698" s="118" t="n">
        <v>-0.002137111464924901</v>
      </c>
      <c r="H698" s="119" t="n">
        <v>56.23207719160281</v>
      </c>
      <c r="I698" s="116" t="n">
        <v>90.21660537719727</v>
      </c>
      <c r="J698" s="116" t="n">
        <v>96.4243928527832</v>
      </c>
      <c r="K698" s="118" t="n">
        <v>0.1739931954798631</v>
      </c>
      <c r="L698" s="118" t="n">
        <v>-0.1185587623167431</v>
      </c>
      <c r="M698" s="118" t="n">
        <v>-0.2357823145718194</v>
      </c>
      <c r="N698" t="n">
        <v>48.7653294159497</v>
      </c>
      <c r="O698" t="n">
        <v>0.2063390545347372</v>
      </c>
      <c r="P698" t="n">
        <v>122.8453536398801</v>
      </c>
      <c r="Q698" t="n">
        <v>122.4068307340168</v>
      </c>
    </row>
    <row r="699">
      <c r="A699" s="115" t="n">
        <v>45422</v>
      </c>
      <c r="B699" s="116" t="n">
        <v>88.33766454603185</v>
      </c>
      <c r="C699" s="116" t="n">
        <v>88.40410496270727</v>
      </c>
      <c r="D699" s="116" t="n">
        <v>86.2590172734597</v>
      </c>
      <c r="E699" s="116" t="n">
        <v>86.31597137451172</v>
      </c>
      <c r="F699" s="117" t="n">
        <v>10548400</v>
      </c>
      <c r="G699" s="118" t="n">
        <v>-0.02623389806671361</v>
      </c>
      <c r="H699" s="119" t="n">
        <v>54.75689061047873</v>
      </c>
      <c r="I699" s="116" t="n">
        <v>89.97703918457032</v>
      </c>
      <c r="J699" s="116" t="n">
        <v>96.34256355285645</v>
      </c>
      <c r="K699" s="118" t="n">
        <v>0.1987632979185518</v>
      </c>
      <c r="L699" s="118" t="n">
        <v>-0.1394161548928259</v>
      </c>
      <c r="M699" s="118" t="n">
        <v>-0.2558307234321222</v>
      </c>
      <c r="N699" t="n">
        <v>40.21114792413185</v>
      </c>
      <c r="O699" t="n">
        <v>0.05327699207687131</v>
      </c>
      <c r="P699" t="n">
        <v>123.0035917588279</v>
      </c>
      <c r="Q699" t="n">
        <v>122.6954909697234</v>
      </c>
    </row>
    <row r="700">
      <c r="A700" s="115" t="n">
        <v>45425</v>
      </c>
      <c r="B700" s="116" t="n">
        <v>86.62918652467231</v>
      </c>
      <c r="C700" s="116" t="n">
        <v>88.05291594908749</v>
      </c>
      <c r="D700" s="116" t="n">
        <v>86.51529280525499</v>
      </c>
      <c r="E700" s="116" t="n">
        <v>88.00546264648438</v>
      </c>
      <c r="F700" s="117" t="n">
        <v>8792100</v>
      </c>
      <c r="G700" s="118" t="n">
        <v>0.01957333324376576</v>
      </c>
      <c r="H700" s="119" t="n">
        <v>55.82866547779006</v>
      </c>
      <c r="I700" s="116" t="n">
        <v>89.80315444946289</v>
      </c>
      <c r="J700" s="116" t="n">
        <v>96.2768383026123</v>
      </c>
      <c r="K700" s="118" t="n">
        <v>0.2067741125299793</v>
      </c>
      <c r="L700" s="118" t="n">
        <v>-0.1190830868533576</v>
      </c>
      <c r="M700" s="118" t="n">
        <v>-0.2412648501920871</v>
      </c>
      <c r="N700" t="n">
        <v>47.42676238087756</v>
      </c>
      <c r="O700" t="n">
        <v>0.06785391440231237</v>
      </c>
      <c r="P700" t="n">
        <v>123.0201194598247</v>
      </c>
      <c r="Q700" t="n">
        <v>122.978587517708</v>
      </c>
    </row>
    <row r="701">
      <c r="A701" s="115" t="n">
        <v>45426</v>
      </c>
      <c r="B701" s="116" t="n">
        <v>88.26171945369542</v>
      </c>
      <c r="C701" s="116" t="n">
        <v>89.54307432328422</v>
      </c>
      <c r="D701" s="116" t="n">
        <v>87.89155043006892</v>
      </c>
      <c r="E701" s="116" t="n">
        <v>88.07189178466797</v>
      </c>
      <c r="F701" s="117" t="n">
        <v>7811000</v>
      </c>
      <c r="G701" s="118" t="n">
        <v>0.0007548297138149085</v>
      </c>
      <c r="H701" s="119" t="n">
        <v>55.87080661337534</v>
      </c>
      <c r="I701" s="116" t="n">
        <v>89.67501861572265</v>
      </c>
      <c r="J701" s="116" t="n">
        <v>96.20698272705079</v>
      </c>
      <c r="K701" s="118" t="n">
        <v>0.2064533311509313</v>
      </c>
      <c r="L701" s="118" t="n">
        <v>-0.1184181445919122</v>
      </c>
      <c r="M701" s="118" t="n">
        <v>-0.2406921343560963</v>
      </c>
      <c r="N701" t="n">
        <v>47.69405778007457</v>
      </c>
      <c r="O701" t="n">
        <v>0.08300487192190564</v>
      </c>
      <c r="P701" t="n">
        <v>123.5845482205114</v>
      </c>
      <c r="Q701" t="n">
        <v>123.7696341811028</v>
      </c>
    </row>
    <row r="702">
      <c r="A702" s="115" t="n">
        <v>45427</v>
      </c>
      <c r="B702" s="116" t="n">
        <v>87.59731985873603</v>
      </c>
      <c r="C702" s="116" t="n">
        <v>87.9105420459947</v>
      </c>
      <c r="D702" s="116" t="n">
        <v>86.23053739903403</v>
      </c>
      <c r="E702" s="116" t="n">
        <v>87.00884246826172</v>
      </c>
      <c r="F702" s="117" t="n">
        <v>15614400</v>
      </c>
      <c r="G702" s="118" t="n">
        <v>-0.01207024505622478</v>
      </c>
      <c r="H702" s="119" t="n">
        <v>55.19643228606294</v>
      </c>
      <c r="I702" s="116" t="n">
        <v>89.54897094726563</v>
      </c>
      <c r="J702" s="116" t="n">
        <v>96.12349781036377</v>
      </c>
      <c r="K702" s="118" t="n">
        <v>0.2016828428731464</v>
      </c>
      <c r="L702" s="118" t="n">
        <v>-0.1290590536238093</v>
      </c>
      <c r="M702" s="118" t="n">
        <v>-0.2498571663675372</v>
      </c>
      <c r="N702" t="n">
        <v>43.85174172204906</v>
      </c>
      <c r="O702" t="n">
        <v>0.0254515241537473</v>
      </c>
      <c r="P702" t="n">
        <v>125.1148741833388</v>
      </c>
      <c r="Q702" t="n">
        <v>125.7041686937551</v>
      </c>
    </row>
    <row r="703">
      <c r="A703" s="115" t="n">
        <v>45428</v>
      </c>
      <c r="B703" s="116" t="n">
        <v>87.02783303598645</v>
      </c>
      <c r="C703" s="116" t="n">
        <v>88.11935309434398</v>
      </c>
      <c r="D703" s="116" t="n">
        <v>86.87596509378523</v>
      </c>
      <c r="E703" s="116" t="n">
        <v>87.103759765625</v>
      </c>
      <c r="F703" s="117" t="n">
        <v>12711700</v>
      </c>
      <c r="G703" s="118" t="n">
        <v>0.001090892542305655</v>
      </c>
      <c r="H703" s="119" t="n">
        <v>55.25664566240569</v>
      </c>
      <c r="I703" s="116" t="n">
        <v>89.43773025512695</v>
      </c>
      <c r="J703" s="116" t="n">
        <v>96.04513771057128</v>
      </c>
      <c r="K703" s="118" t="n">
        <v>0.1977102181723841</v>
      </c>
      <c r="L703" s="118" t="n">
        <v>-0.1281089506406189</v>
      </c>
      <c r="M703" s="118" t="n">
        <v>-0.2490388411446633</v>
      </c>
      <c r="N703" t="n">
        <v>44.28335066831501</v>
      </c>
      <c r="O703" t="n">
        <v>-0.0008137171621378503</v>
      </c>
      <c r="P703" t="n">
        <v>124.8574624568424</v>
      </c>
      <c r="Q703" t="n">
        <v>125.4488305754217</v>
      </c>
    </row>
    <row r="704">
      <c r="A704" s="115" t="n">
        <v>45429</v>
      </c>
      <c r="B704" s="116" t="n">
        <v>87.33155804170836</v>
      </c>
      <c r="C704" s="116" t="n">
        <v>87.5973196880299</v>
      </c>
      <c r="D704" s="116" t="n">
        <v>86.69562011205412</v>
      </c>
      <c r="E704" s="116" t="n">
        <v>87.49291229248047</v>
      </c>
      <c r="F704" s="117" t="n">
        <v>12019600</v>
      </c>
      <c r="G704" s="118" t="n">
        <v>0.004467689200817304</v>
      </c>
      <c r="H704" s="119" t="n">
        <v>55.503515181505</v>
      </c>
      <c r="I704" s="116" t="n">
        <v>89.32364181518555</v>
      </c>
      <c r="J704" s="116" t="n">
        <v>95.97760124206543</v>
      </c>
      <c r="K704" s="118" t="n">
        <v>0.1948534010654158</v>
      </c>
      <c r="L704" s="118" t="n">
        <v>-0.1242136124151069</v>
      </c>
      <c r="M704" s="118" t="n">
        <v>-0.2456837800850121</v>
      </c>
      <c r="N704" t="n">
        <v>46.11230528262756</v>
      </c>
      <c r="O704" t="n">
        <v>0.01268794743099932</v>
      </c>
      <c r="P704" t="n">
        <v>125.0369356739361</v>
      </c>
      <c r="Q704" t="n">
        <v>125.3877757465222</v>
      </c>
    </row>
    <row r="705">
      <c r="A705" s="115" t="n">
        <v>45432</v>
      </c>
      <c r="B705" s="116" t="n">
        <v>87.55935635076661</v>
      </c>
      <c r="C705" s="116" t="n">
        <v>87.98647226564893</v>
      </c>
      <c r="D705" s="116" t="n">
        <v>86.21156095031003</v>
      </c>
      <c r="E705" s="116" t="n">
        <v>87.103759765625</v>
      </c>
      <c r="F705" s="117" t="n">
        <v>9701500</v>
      </c>
      <c r="G705" s="118" t="n">
        <v>-0.004447817733561843</v>
      </c>
      <c r="H705" s="119" t="n">
        <v>55.25664566240569</v>
      </c>
      <c r="I705" s="116" t="n">
        <v>89.18335678100586</v>
      </c>
      <c r="J705" s="116" t="n">
        <v>95.90281112670898</v>
      </c>
      <c r="K705" s="118" t="n">
        <v>0.1950164038070032</v>
      </c>
      <c r="L705" s="118" t="n">
        <v>-0.1241287117281231</v>
      </c>
      <c r="M705" s="118" t="n">
        <v>-0.2490388411446633</v>
      </c>
      <c r="N705" t="n">
        <v>44.53784461217251</v>
      </c>
      <c r="O705" t="n">
        <v>0.0007084300024831069</v>
      </c>
      <c r="P705" t="n">
        <v>125.1809997904616</v>
      </c>
      <c r="Q705" t="n">
        <v>126.2620634080374</v>
      </c>
    </row>
    <row r="706">
      <c r="A706" s="115" t="n">
        <v>45433</v>
      </c>
      <c r="B706" s="116" t="n">
        <v>86.91393871036476</v>
      </c>
      <c r="C706" s="116" t="n">
        <v>88.12885337481723</v>
      </c>
      <c r="D706" s="116" t="n">
        <v>86.80003774502386</v>
      </c>
      <c r="E706" s="116" t="n">
        <v>88.10037994384766</v>
      </c>
      <c r="F706" s="117" t="n">
        <v>7809700</v>
      </c>
      <c r="G706" s="118" t="n">
        <v>0.01144175843734319</v>
      </c>
      <c r="H706" s="119" t="n">
        <v>55.88887885413281</v>
      </c>
      <c r="I706" s="116" t="n">
        <v>89.02655639648438</v>
      </c>
      <c r="J706" s="116" t="n">
        <v>95.83220561981202</v>
      </c>
      <c r="K706" s="118" t="n">
        <v>0.2000997525646774</v>
      </c>
      <c r="L706" s="118" t="n">
        <v>-0.1141072040255117</v>
      </c>
      <c r="M706" s="118" t="n">
        <v>-0.2404465249692134</v>
      </c>
      <c r="N706" t="n">
        <v>49.31117716573117</v>
      </c>
      <c r="O706" t="n">
        <v>0.06182094939921989</v>
      </c>
      <c r="P706" t="n">
        <v>125.4880168246519</v>
      </c>
      <c r="Q706" t="n">
        <v>126.5090774265587</v>
      </c>
    </row>
    <row r="707">
      <c r="A707" s="115" t="n">
        <v>45434</v>
      </c>
      <c r="B707" s="116" t="n">
        <v>87.27460910952524</v>
      </c>
      <c r="C707" s="116" t="n">
        <v>88.04342790783534</v>
      </c>
      <c r="D707" s="116" t="n">
        <v>86.98986757510039</v>
      </c>
      <c r="E707" s="116" t="n">
        <v>87.79664611816406</v>
      </c>
      <c r="F707" s="117" t="n">
        <v>7611900</v>
      </c>
      <c r="G707" s="118" t="n">
        <v>-0.003447588147487912</v>
      </c>
      <c r="H707" s="119" t="n">
        <v>55.6961970178189</v>
      </c>
      <c r="I707" s="116" t="n">
        <v>88.88076644897461</v>
      </c>
      <c r="J707" s="116" t="n">
        <v>95.75223693847656</v>
      </c>
      <c r="K707" s="118" t="n">
        <v>0.1985018753824719</v>
      </c>
      <c r="L707" s="118" t="n">
        <v>-0.1103930118311416</v>
      </c>
      <c r="M707" s="118" t="n">
        <v>-0.2430651525271127</v>
      </c>
      <c r="N707" t="n">
        <v>47.9565461521567</v>
      </c>
      <c r="O707" t="n">
        <v>0.08241606508554489</v>
      </c>
      <c r="P707" t="n">
        <v>125.1267018887543</v>
      </c>
      <c r="Q707" t="n">
        <v>126.4841136998309</v>
      </c>
    </row>
    <row r="708">
      <c r="A708" s="115" t="n">
        <v>45435</v>
      </c>
      <c r="B708" s="116" t="n">
        <v>87.74918496105866</v>
      </c>
      <c r="C708" s="116" t="n">
        <v>87.87257947576201</v>
      </c>
      <c r="D708" s="116" t="n">
        <v>86.51529050426004</v>
      </c>
      <c r="E708" s="116" t="n">
        <v>86.75257873535156</v>
      </c>
      <c r="F708" s="117" t="n">
        <v>7729000</v>
      </c>
      <c r="G708" s="118" t="n">
        <v>-0.01189188230957372</v>
      </c>
      <c r="H708" s="119" t="n">
        <v>55.03386439779218</v>
      </c>
      <c r="I708" s="116" t="n">
        <v>88.69169525146485</v>
      </c>
      <c r="J708" s="116" t="n">
        <v>95.67075885772705</v>
      </c>
      <c r="K708" s="118" t="n">
        <v>0.201027871094815</v>
      </c>
      <c r="L708" s="118" t="n">
        <v>-0.1174198758300069</v>
      </c>
      <c r="M708" s="118" t="n">
        <v>-0.2520665326492755</v>
      </c>
      <c r="N708" t="n">
        <v>43.52982082768894</v>
      </c>
      <c r="O708" t="n">
        <v>0.02910182613746226</v>
      </c>
      <c r="P708" t="n">
        <v>124.2127414881785</v>
      </c>
      <c r="Q708" t="n">
        <v>125.9151173282298</v>
      </c>
    </row>
    <row r="709">
      <c r="A709" s="115" t="n">
        <v>45436</v>
      </c>
      <c r="B709" s="116" t="n">
        <v>87.10375770362606</v>
      </c>
      <c r="C709" s="116" t="n">
        <v>87.51189373680251</v>
      </c>
      <c r="D709" s="116" t="n">
        <v>86.83799605252733</v>
      </c>
      <c r="E709" s="116" t="n">
        <v>87.08477783203125</v>
      </c>
      <c r="F709" s="117" t="n">
        <v>6936800</v>
      </c>
      <c r="G709" s="118" t="n">
        <v>0.00382927057065463</v>
      </c>
      <c r="H709" s="119" t="n">
        <v>55.24460395512004</v>
      </c>
      <c r="I709" s="116" t="n">
        <v>88.53014953613281</v>
      </c>
      <c r="J709" s="116" t="n">
        <v>95.59094177246094</v>
      </c>
      <c r="K709" s="118" t="n">
        <v>0.2015470133485641</v>
      </c>
      <c r="L709" s="118" t="n">
        <v>-0.09943072862995628</v>
      </c>
      <c r="M709" s="118" t="n">
        <v>-0.2492024930339416</v>
      </c>
      <c r="N709" t="n">
        <v>45.26117048906369</v>
      </c>
      <c r="O709" t="n">
        <v>0.02002123863321614</v>
      </c>
      <c r="P709" t="n">
        <v>125.0345967784972</v>
      </c>
      <c r="Q709" t="n">
        <v>127.1058150823945</v>
      </c>
    </row>
    <row r="710">
      <c r="A710" s="115" t="n">
        <v>45440</v>
      </c>
      <c r="B710" s="116" t="n">
        <v>87.07528547783073</v>
      </c>
      <c r="C710" s="116" t="n">
        <v>87.81562358510311</v>
      </c>
      <c r="D710" s="116" t="n">
        <v>86.70511642419454</v>
      </c>
      <c r="E710" s="116" t="n">
        <v>87.32206726074219</v>
      </c>
      <c r="F710" s="117" t="n">
        <v>10835000</v>
      </c>
      <c r="G710" s="118" t="n">
        <v>0.00272480948586229</v>
      </c>
      <c r="H710" s="119" t="n">
        <v>55.39513497601965</v>
      </c>
      <c r="I710" s="116" t="n">
        <v>88.3851188659668</v>
      </c>
      <c r="J710" s="116" t="n">
        <v>95.51541130065918</v>
      </c>
      <c r="K710" s="118" t="n">
        <v>0.2020237617723699</v>
      </c>
      <c r="L710" s="118" t="n">
        <v>-0.09234412147060944</v>
      </c>
      <c r="M710" s="118" t="n">
        <v>-0.2471567128649986</v>
      </c>
      <c r="N710" t="n">
        <v>46.52242278848464</v>
      </c>
      <c r="O710" t="n">
        <v>0.03303892057146812</v>
      </c>
      <c r="P710" t="n">
        <v>125.1219796884695</v>
      </c>
      <c r="Q710" t="n">
        <v>127.5859896227366</v>
      </c>
    </row>
    <row r="711">
      <c r="A711" s="115" t="n">
        <v>45441</v>
      </c>
      <c r="B711" s="116" t="n">
        <v>87.01833602463792</v>
      </c>
      <c r="C711" s="116" t="n">
        <v>88.00545588537139</v>
      </c>
      <c r="D711" s="116" t="n">
        <v>86.73358726504608</v>
      </c>
      <c r="E711" s="116" t="n">
        <v>87.00884246826172</v>
      </c>
      <c r="F711" s="117" t="n">
        <v>7237300</v>
      </c>
      <c r="G711" s="118" t="n">
        <v>-0.003587006152124039</v>
      </c>
      <c r="H711" s="119" t="n">
        <v>55.19643228606294</v>
      </c>
      <c r="I711" s="116" t="n">
        <v>88.25090866088867</v>
      </c>
      <c r="J711" s="116" t="n">
        <v>95.44273014068604</v>
      </c>
      <c r="K711" s="118" t="n">
        <v>0.1907652046708857</v>
      </c>
      <c r="L711" s="118" t="n">
        <v>-0.09559988869090574</v>
      </c>
      <c r="M711" s="118" t="n">
        <v>-0.2498571663675372</v>
      </c>
      <c r="N711" t="n">
        <v>45.04693988656045</v>
      </c>
      <c r="O711" t="n">
        <v>0.02401712740585027</v>
      </c>
      <c r="P711" t="n">
        <v>124.2457968901721</v>
      </c>
      <c r="Q711" t="n">
        <v>126.6867125163686</v>
      </c>
    </row>
    <row r="712">
      <c r="A712" s="115" t="n">
        <v>45442</v>
      </c>
      <c r="B712" s="116" t="n">
        <v>87.5403733094516</v>
      </c>
      <c r="C712" s="116" t="n">
        <v>89.10646976829662</v>
      </c>
      <c r="D712" s="116" t="n">
        <v>87.28409797663062</v>
      </c>
      <c r="E712" s="116" t="n">
        <v>88.69833374023438</v>
      </c>
      <c r="F712" s="117" t="n">
        <v>9300100</v>
      </c>
      <c r="G712" s="118" t="n">
        <v>0.01941746636370811</v>
      </c>
      <c r="H712" s="119" t="n">
        <v>56.26820715337425</v>
      </c>
      <c r="I712" s="116" t="n">
        <v>88.12732894897461</v>
      </c>
      <c r="J712" s="116" t="n">
        <v>95.38061016082764</v>
      </c>
      <c r="K712" s="118" t="n">
        <v>0.1866646935107783</v>
      </c>
      <c r="L712" s="118" t="n">
        <v>-0.07803872995022765</v>
      </c>
      <c r="M712" s="118" t="n">
        <v>-0.2352912931275021</v>
      </c>
      <c r="N712" t="n">
        <v>53.59589046459682</v>
      </c>
      <c r="O712" t="n">
        <v>0.129408276158229</v>
      </c>
      <c r="P712" t="n">
        <v>123.4215953028466</v>
      </c>
      <c r="Q712" t="n">
        <v>125.3294641842962</v>
      </c>
    </row>
    <row r="713">
      <c r="A713" s="115" t="n">
        <v>45443</v>
      </c>
      <c r="B713" s="116" t="n">
        <v>88.74579018772403</v>
      </c>
      <c r="C713" s="116" t="n">
        <v>90.23595985095035</v>
      </c>
      <c r="D713" s="116" t="n">
        <v>88.24274034315472</v>
      </c>
      <c r="E713" s="116" t="n">
        <v>90.21697998046875</v>
      </c>
      <c r="F713" s="117" t="n">
        <v>12565600</v>
      </c>
      <c r="G713" s="118" t="n">
        <v>0.01712147428475874</v>
      </c>
      <c r="H713" s="119" t="n">
        <v>57.23160181520023</v>
      </c>
      <c r="I713" s="116" t="n">
        <v>88.0282374572754</v>
      </c>
      <c r="J713" s="116" t="n">
        <v>95.33120326995849</v>
      </c>
      <c r="K713" s="118" t="n">
        <v>0.1789307503507129</v>
      </c>
      <c r="L713" s="118" t="n">
        <v>-0.0622533937735269</v>
      </c>
      <c r="M713" s="118" t="n">
        <v>-0.2221983526674535</v>
      </c>
      <c r="N713" t="n">
        <v>59.6694150764827</v>
      </c>
      <c r="O713" t="n">
        <v>0.2897885837512367</v>
      </c>
      <c r="P713" t="n">
        <v>124.545738025503</v>
      </c>
      <c r="Q713" t="n">
        <v>125.0963293806005</v>
      </c>
    </row>
    <row r="714">
      <c r="A714" s="115" t="n">
        <v>45446</v>
      </c>
      <c r="B714" s="116" t="n">
        <v>90.06452648752925</v>
      </c>
      <c r="C714" s="116" t="n">
        <v>90.7601190500725</v>
      </c>
      <c r="D714" s="116" t="n">
        <v>89.61668738726742</v>
      </c>
      <c r="E714" s="116" t="n">
        <v>89.95018768310547</v>
      </c>
      <c r="F714" s="117" t="n">
        <v>9668100</v>
      </c>
      <c r="G714" s="118" t="n">
        <v>-0.002957229308950926</v>
      </c>
      <c r="H714" s="119" t="n">
        <v>57.06235484491411</v>
      </c>
      <c r="I714" s="116" t="n">
        <v>87.91336914062499</v>
      </c>
      <c r="J714" s="116" t="n">
        <v>95.28055644989014</v>
      </c>
      <c r="K714" s="118" t="n">
        <v>0.1789770602082676</v>
      </c>
      <c r="L714" s="118" t="n">
        <v>-0.06502652552182908</v>
      </c>
      <c r="M714" s="118" t="n">
        <v>-0.2244984904954955</v>
      </c>
      <c r="N714" t="n">
        <v>58.22758370170708</v>
      </c>
      <c r="O714" t="n">
        <v>0.3616246268884917</v>
      </c>
      <c r="P714" t="n">
        <v>124.6472579300583</v>
      </c>
      <c r="Q714" t="n">
        <v>125.768018225578</v>
      </c>
    </row>
    <row r="715">
      <c r="A715" s="115" t="n">
        <v>45447</v>
      </c>
      <c r="B715" s="116" t="n">
        <v>89.84536202644725</v>
      </c>
      <c r="C715" s="116" t="n">
        <v>90.62670860326043</v>
      </c>
      <c r="D715" s="116" t="n">
        <v>89.00684605393762</v>
      </c>
      <c r="E715" s="116" t="n">
        <v>90.27414703369141</v>
      </c>
      <c r="F715" s="117" t="n">
        <v>7838400</v>
      </c>
      <c r="G715" s="118" t="n">
        <v>0.003601541685796628</v>
      </c>
      <c r="H715" s="119" t="n">
        <v>57.26786729457779</v>
      </c>
      <c r="I715" s="116" t="n">
        <v>87.93710220336914</v>
      </c>
      <c r="J715" s="116" t="n">
        <v>95.23848133087158</v>
      </c>
      <c r="K715" s="118" t="n">
        <v>0.1738604807821509</v>
      </c>
      <c r="L715" s="118" t="n">
        <v>-0.06165917957838185</v>
      </c>
      <c r="M715" s="118" t="n">
        <v>-0.2217054894816168</v>
      </c>
      <c r="N715" t="n">
        <v>59.5070933345657</v>
      </c>
      <c r="O715" t="n">
        <v>0.4110732507623933</v>
      </c>
      <c r="P715" t="n">
        <v>124.7866294525704</v>
      </c>
      <c r="Q715" t="n">
        <v>126.1121696024622</v>
      </c>
    </row>
    <row r="716">
      <c r="A716" s="115" t="n">
        <v>45448</v>
      </c>
      <c r="B716" s="116" t="n">
        <v>90.82680918166267</v>
      </c>
      <c r="C716" s="116" t="n">
        <v>90.82680918166267</v>
      </c>
      <c r="D716" s="116" t="n">
        <v>89.28317006281398</v>
      </c>
      <c r="E716" s="116" t="n">
        <v>89.87394714355469</v>
      </c>
      <c r="F716" s="117" t="n">
        <v>7463300</v>
      </c>
      <c r="G716" s="118" t="n">
        <v>-0.004433161688997878</v>
      </c>
      <c r="H716" s="119" t="n">
        <v>57.01398957927686</v>
      </c>
      <c r="I716" s="116" t="n">
        <v>87.95491958618165</v>
      </c>
      <c r="J716" s="116" t="n">
        <v>95.19553260803222</v>
      </c>
      <c r="K716" s="118" t="n">
        <v>0.1743573049484072</v>
      </c>
      <c r="L716" s="118" t="n">
        <v>-0.06581899615469766</v>
      </c>
      <c r="M716" s="118" t="n">
        <v>-0.2251557948884043</v>
      </c>
      <c r="N716" t="n">
        <v>57.17713847196895</v>
      </c>
      <c r="O716" t="n">
        <v>0.3967466253200153</v>
      </c>
      <c r="P716" t="n">
        <v>126.269726010982</v>
      </c>
      <c r="Q716" t="n">
        <v>128.6545691463941</v>
      </c>
    </row>
    <row r="717">
      <c r="A717" s="115" t="n">
        <v>45449</v>
      </c>
      <c r="B717" s="116" t="n">
        <v>90.38849248176552</v>
      </c>
      <c r="C717" s="116" t="n">
        <v>92.23704714085667</v>
      </c>
      <c r="D717" s="116" t="n">
        <v>89.55949990098786</v>
      </c>
      <c r="E717" s="116" t="n">
        <v>91.20795440673828</v>
      </c>
      <c r="F717" s="117" t="n">
        <v>9760100</v>
      </c>
      <c r="G717" s="118" t="n">
        <v>0.01484309197027689</v>
      </c>
      <c r="H717" s="119" t="n">
        <v>57.86025347019448</v>
      </c>
      <c r="I717" s="116" t="n">
        <v>88.02162689208984</v>
      </c>
      <c r="J717" s="116" t="n">
        <v>95.16841358184814</v>
      </c>
      <c r="K717" s="118" t="n">
        <v>0.1812125538730552</v>
      </c>
      <c r="L717" s="118" t="n">
        <v>-0.05195286159773616</v>
      </c>
      <c r="M717" s="118" t="n">
        <v>-0.2136547110892967</v>
      </c>
      <c r="N717" t="n">
        <v>62.4543479505211</v>
      </c>
      <c r="O717" t="n">
        <v>0.452966717805494</v>
      </c>
      <c r="P717" t="n">
        <v>126.2673427061361</v>
      </c>
      <c r="Q717" t="n">
        <v>128.6101625171187</v>
      </c>
    </row>
    <row r="718">
      <c r="A718" s="115" t="n">
        <v>45450</v>
      </c>
      <c r="B718" s="116" t="n">
        <v>90.89351678649224</v>
      </c>
      <c r="C718" s="116" t="n">
        <v>93.32331809348027</v>
      </c>
      <c r="D718" s="116" t="n">
        <v>90.80776268542164</v>
      </c>
      <c r="E718" s="116" t="n">
        <v>91.99884033203125</v>
      </c>
      <c r="F718" s="117" t="n">
        <v>9397400</v>
      </c>
      <c r="G718" s="118" t="n">
        <v>0.008671238494901923</v>
      </c>
      <c r="H718" s="119" t="n">
        <v>58.36197352741002</v>
      </c>
      <c r="I718" s="116" t="n">
        <v>88.07472839355469</v>
      </c>
      <c r="J718" s="116" t="n">
        <v>95.1518250656128</v>
      </c>
      <c r="K718" s="118" t="n">
        <v>0.1824847608141995</v>
      </c>
      <c r="L718" s="118" t="n">
        <v>-0.03861034643752859</v>
      </c>
      <c r="M718" s="118" t="n">
        <v>-0.2068361235498094</v>
      </c>
      <c r="N718" t="n">
        <v>65.19299252115363</v>
      </c>
      <c r="O718" t="n">
        <v>0.5147638384943881</v>
      </c>
      <c r="P718" t="n">
        <v>126.1138489921766</v>
      </c>
      <c r="Q718" t="n">
        <v>128.4963598137152</v>
      </c>
    </row>
    <row r="719">
      <c r="A719" s="115" t="n">
        <v>45453</v>
      </c>
      <c r="B719" s="116" t="n">
        <v>91.21747717769054</v>
      </c>
      <c r="C719" s="116" t="n">
        <v>92.41807799395488</v>
      </c>
      <c r="D719" s="116" t="n">
        <v>91.09360047221585</v>
      </c>
      <c r="E719" s="116" t="n">
        <v>91.47474670410156</v>
      </c>
      <c r="F719" s="117" t="n">
        <v>7035100</v>
      </c>
      <c r="G719" s="118" t="n">
        <v>-0.005696741676723183</v>
      </c>
      <c r="H719" s="119" t="n">
        <v>58.02950044048061</v>
      </c>
      <c r="I719" s="116" t="n">
        <v>88.12019546508789</v>
      </c>
      <c r="J719" s="116" t="n">
        <v>95.14534568786621</v>
      </c>
      <c r="K719" s="118" t="n">
        <v>0.1525635608685797</v>
      </c>
      <c r="L719" s="118" t="n">
        <v>-0.0440871349445483</v>
      </c>
      <c r="M719" s="118" t="n">
        <v>-0.2113545732612546</v>
      </c>
      <c r="N719" t="n">
        <v>61.9673328758523</v>
      </c>
      <c r="O719" t="n">
        <v>0.4917248512661779</v>
      </c>
      <c r="P719" t="n">
        <v>126.5035267360544</v>
      </c>
      <c r="Q719" t="n">
        <v>129.015385868319</v>
      </c>
    </row>
    <row r="720">
      <c r="A720" s="115" t="n">
        <v>45454</v>
      </c>
      <c r="B720" s="116" t="n">
        <v>91.01739116777676</v>
      </c>
      <c r="C720" s="116" t="n">
        <v>91.47476820750934</v>
      </c>
      <c r="D720" s="116" t="n">
        <v>90.06452899894855</v>
      </c>
      <c r="E720" s="116" t="n">
        <v>91.35089874267578</v>
      </c>
      <c r="F720" s="117" t="n">
        <v>7301500</v>
      </c>
      <c r="G720" s="118" t="n">
        <v>-0.00135390329996099</v>
      </c>
      <c r="H720" s="119" t="n">
        <v>57.95093410833915</v>
      </c>
      <c r="I720" s="116" t="n">
        <v>88.19014129638671</v>
      </c>
      <c r="J720" s="116" t="n">
        <v>95.14350799560548</v>
      </c>
      <c r="K720" s="118" t="n">
        <v>0.1398784229490896</v>
      </c>
      <c r="L720" s="118" t="n">
        <v>-0.04538134852702203</v>
      </c>
      <c r="M720" s="118" t="n">
        <v>-0.2124223229070153</v>
      </c>
      <c r="N720" t="n">
        <v>61.19676525277801</v>
      </c>
      <c r="O720" t="n">
        <v>0.4411419799123513</v>
      </c>
      <c r="P720" t="n">
        <v>126.8081604653988</v>
      </c>
      <c r="Q720" t="n">
        <v>129.900775187153</v>
      </c>
    </row>
    <row r="721">
      <c r="A721" s="115" t="n">
        <v>45455</v>
      </c>
      <c r="B721" s="116" t="n">
        <v>91.80827777064765</v>
      </c>
      <c r="C721" s="116" t="n">
        <v>91.95120856433739</v>
      </c>
      <c r="D721" s="116" t="n">
        <v>89.09262176959115</v>
      </c>
      <c r="E721" s="116" t="n">
        <v>89.26413726806641</v>
      </c>
      <c r="F721" s="117" t="n">
        <v>9861300</v>
      </c>
      <c r="G721" s="118" t="n">
        <v>-0.0228433600909338</v>
      </c>
      <c r="H721" s="119" t="n">
        <v>56.62714005289639</v>
      </c>
      <c r="I721" s="116" t="n">
        <v>88.24891525268555</v>
      </c>
      <c r="J721" s="116" t="n">
        <v>95.12555271148682</v>
      </c>
      <c r="K721" s="118" t="n">
        <v>0.1652328507203984</v>
      </c>
      <c r="L721" s="118" t="n">
        <v>-0.06718804613214091</v>
      </c>
      <c r="M721" s="118" t="n">
        <v>-0.2304132433844316</v>
      </c>
      <c r="N721" t="n">
        <v>49.93044650469926</v>
      </c>
      <c r="O721" t="n">
        <v>0.2496727668093222</v>
      </c>
      <c r="P721" t="n">
        <v>127.8496498799355</v>
      </c>
      <c r="Q721" t="n">
        <v>131.602183468818</v>
      </c>
    </row>
    <row r="722">
      <c r="A722" s="115" t="n">
        <v>45456</v>
      </c>
      <c r="B722" s="116" t="n">
        <v>89.60716231231956</v>
      </c>
      <c r="C722" s="116" t="n">
        <v>90.07406275557803</v>
      </c>
      <c r="D722" s="116" t="n">
        <v>89.30224669859298</v>
      </c>
      <c r="E722" s="116" t="n">
        <v>89.74056243896484</v>
      </c>
      <c r="F722" s="117" t="n">
        <v>8348200</v>
      </c>
      <c r="G722" s="118" t="n">
        <v>0.00533725172817956</v>
      </c>
      <c r="H722" s="119" t="n">
        <v>56.92937335400558</v>
      </c>
      <c r="I722" s="116" t="n">
        <v>88.32898666381836</v>
      </c>
      <c r="J722" s="116" t="n">
        <v>95.10626888275146</v>
      </c>
      <c r="K722" s="118" t="n">
        <v>0.1587832575623296</v>
      </c>
      <c r="L722" s="118" t="n">
        <v>-0.06220939391929303</v>
      </c>
      <c r="M722" s="118" t="n">
        <v>-0.2263057651377011</v>
      </c>
      <c r="N722" t="n">
        <v>52.09868750388371</v>
      </c>
      <c r="O722" t="n">
        <v>0.1429433855644192</v>
      </c>
      <c r="P722" t="n">
        <v>128.1070764095676</v>
      </c>
      <c r="Q722" t="n">
        <v>132.3155013855641</v>
      </c>
    </row>
    <row r="723">
      <c r="A723" s="115" t="n">
        <v>45457</v>
      </c>
      <c r="B723" s="116" t="n">
        <v>89.37846226526391</v>
      </c>
      <c r="C723" s="116" t="n">
        <v>90.31226299345407</v>
      </c>
      <c r="D723" s="116" t="n">
        <v>88.90203124523534</v>
      </c>
      <c r="E723" s="116" t="n">
        <v>88.98778533935547</v>
      </c>
      <c r="F723" s="117" t="n">
        <v>7426800</v>
      </c>
      <c r="G723" s="118" t="n">
        <v>-0.008388370644783483</v>
      </c>
      <c r="H723" s="119" t="n">
        <v>56.45182866973691</v>
      </c>
      <c r="I723" s="116" t="n">
        <v>88.41792114257812</v>
      </c>
      <c r="J723" s="116" t="n">
        <v>95.07316902160645</v>
      </c>
      <c r="K723" s="118" t="n">
        <v>0.1626988575134966</v>
      </c>
      <c r="L723" s="118" t="n">
        <v>-0.07007592911029425</v>
      </c>
      <c r="M723" s="118" t="n">
        <v>-0.2327957991454582</v>
      </c>
      <c r="N723" t="n">
        <v>48.52316636193552</v>
      </c>
      <c r="O723" t="n">
        <v>0.01615160561827678</v>
      </c>
      <c r="P723" t="n">
        <v>128.185029722106</v>
      </c>
      <c r="Q723" t="n">
        <v>133.0010522999506</v>
      </c>
    </row>
    <row r="724">
      <c r="A724" s="115" t="n">
        <v>45460</v>
      </c>
      <c r="B724" s="116" t="n">
        <v>87.67283342832296</v>
      </c>
      <c r="C724" s="116" t="n">
        <v>90.63623478842324</v>
      </c>
      <c r="D724" s="116" t="n">
        <v>87.67283342832296</v>
      </c>
      <c r="E724" s="116" t="n">
        <v>90.52188873291016</v>
      </c>
      <c r="F724" s="117" t="n">
        <v>6365400</v>
      </c>
      <c r="G724" s="118" t="n">
        <v>0.01723948278636644</v>
      </c>
      <c r="H724" s="119" t="n">
        <v>57.42502899834775</v>
      </c>
      <c r="I724" s="116" t="n">
        <v>88.54190414428712</v>
      </c>
      <c r="J724" s="116" t="n">
        <v>95.04618961334228</v>
      </c>
      <c r="K724" s="118" t="n">
        <v>0.1722214519857533</v>
      </c>
      <c r="L724" s="118" t="n">
        <v>-0.01605402409194101</v>
      </c>
      <c r="M724" s="118" t="n">
        <v>-0.2195695955311984</v>
      </c>
      <c r="N724" t="n">
        <v>55.26169406370017</v>
      </c>
      <c r="O724" t="n">
        <v>0.0293382951853009</v>
      </c>
      <c r="P724" t="n">
        <v>129.2052618337932</v>
      </c>
      <c r="Q724" t="n">
        <v>134.6303040953972</v>
      </c>
    </row>
    <row r="725">
      <c r="A725" s="115" t="n">
        <v>45461</v>
      </c>
      <c r="B725" s="116" t="n">
        <v>90.2074557027475</v>
      </c>
      <c r="C725" s="116" t="n">
        <v>90.76964813723283</v>
      </c>
      <c r="D725" s="116" t="n">
        <v>89.76913999726052</v>
      </c>
      <c r="E725" s="116" t="n">
        <v>90.31227111816406</v>
      </c>
      <c r="F725" s="117" t="n">
        <v>6712000</v>
      </c>
      <c r="G725" s="118" t="n">
        <v>-0.002315656662496113</v>
      </c>
      <c r="H725" s="119" t="n">
        <v>57.2920523473537</v>
      </c>
      <c r="I725" s="116" t="n">
        <v>88.63967422485352</v>
      </c>
      <c r="J725" s="116" t="n">
        <v>95.01999401092529</v>
      </c>
      <c r="K725" s="118" t="n">
        <v>0.1713664525493762</v>
      </c>
      <c r="L725" s="118" t="n">
        <v>-0.01833250514658868</v>
      </c>
      <c r="M725" s="118" t="n">
        <v>-0.2213768043969211</v>
      </c>
      <c r="N725" t="n">
        <v>54.2173365419194</v>
      </c>
      <c r="O725" t="n">
        <v>0.01822244054369804</v>
      </c>
      <c r="P725" t="n">
        <v>129.5334917614259</v>
      </c>
      <c r="Q725" t="n">
        <v>134.6719245944574</v>
      </c>
    </row>
    <row r="726">
      <c r="A726" s="115" t="n">
        <v>45463</v>
      </c>
      <c r="B726" s="116" t="n">
        <v>89.45468614757493</v>
      </c>
      <c r="C726" s="116" t="n">
        <v>91.56051039418494</v>
      </c>
      <c r="D726" s="116" t="n">
        <v>89.11165522987045</v>
      </c>
      <c r="E726" s="116" t="n">
        <v>91.06502532958984</v>
      </c>
      <c r="F726" s="117" t="n">
        <v>9393800</v>
      </c>
      <c r="G726" s="118" t="n">
        <v>0.008335015852285244</v>
      </c>
      <c r="H726" s="119" t="n">
        <v>57.76958251187884</v>
      </c>
      <c r="I726" s="116" t="n">
        <v>88.73351638793946</v>
      </c>
      <c r="J726" s="116" t="n">
        <v>94.99289623260498</v>
      </c>
      <c r="K726" s="118" t="n">
        <v>0.1694074997850114</v>
      </c>
      <c r="L726" s="118" t="n">
        <v>-0.0101502910153124</v>
      </c>
      <c r="M726" s="118" t="n">
        <v>-0.2148869677186124</v>
      </c>
      <c r="N726" t="n">
        <v>57.33551933608523</v>
      </c>
      <c r="O726" t="n">
        <v>0.05383172252125157</v>
      </c>
      <c r="P726" t="n">
        <v>129.1816360292336</v>
      </c>
      <c r="Q726" t="n">
        <v>133.633881057958</v>
      </c>
    </row>
    <row r="727">
      <c r="A727" s="115" t="n">
        <v>45464</v>
      </c>
      <c r="B727" s="116" t="n">
        <v>91.4366359291178</v>
      </c>
      <c r="C727" s="116" t="n">
        <v>92.62771341975829</v>
      </c>
      <c r="D727" s="116" t="n">
        <v>90.9220895807899</v>
      </c>
      <c r="E727" s="116" t="n">
        <v>92.59912872314453</v>
      </c>
      <c r="F727" s="117" t="n">
        <v>15124400</v>
      </c>
      <c r="G727" s="118" t="n">
        <v>0.01684624133142587</v>
      </c>
      <c r="H727" s="119" t="n">
        <v>58.74278284048968</v>
      </c>
      <c r="I727" s="116" t="n">
        <v>88.89600677490235</v>
      </c>
      <c r="J727" s="116" t="n">
        <v>94.98308349609376</v>
      </c>
      <c r="K727" s="118" t="n">
        <v>0.1763844911110981</v>
      </c>
      <c r="L727" s="118" t="n">
        <v>0</v>
      </c>
      <c r="M727" s="118" t="n">
        <v>-0.2016607641043525</v>
      </c>
      <c r="N727" t="n">
        <v>62.8837079811958</v>
      </c>
      <c r="O727" t="n">
        <v>0.1666019035572156</v>
      </c>
      <c r="P727" t="n">
        <v>129.0084541448077</v>
      </c>
      <c r="Q727" t="n">
        <v>133.2758504662483</v>
      </c>
    </row>
    <row r="728">
      <c r="A728" s="115" t="n">
        <v>45467</v>
      </c>
      <c r="B728" s="116" t="n">
        <v>92.71349160231468</v>
      </c>
      <c r="C728" s="116" t="n">
        <v>93.41860756918503</v>
      </c>
      <c r="D728" s="116" t="n">
        <v>92.12271444264627</v>
      </c>
      <c r="E728" s="116" t="n">
        <v>92.58961486816406</v>
      </c>
      <c r="F728" s="117" t="n">
        <v>9466900</v>
      </c>
      <c r="G728" s="118" t="n">
        <v>-0.0001027423811827965</v>
      </c>
      <c r="H728" s="119" t="n">
        <v>58.73674746710334</v>
      </c>
      <c r="I728" s="116" t="n">
        <v>89.00135772705079</v>
      </c>
      <c r="J728" s="116" t="n">
        <v>94.97388305664063</v>
      </c>
      <c r="K728" s="118" t="n">
        <v>0.1682012612721852</v>
      </c>
      <c r="L728" s="118" t="n">
        <v>-0.0001027423811829076</v>
      </c>
      <c r="M728" s="118" t="n">
        <v>-0.2017427873784401</v>
      </c>
      <c r="N728" t="n">
        <v>62.82914068243437</v>
      </c>
      <c r="O728" t="n">
        <v>0.2229336759656866</v>
      </c>
      <c r="P728" t="n">
        <v>128.5890813107378</v>
      </c>
      <c r="Q728" t="n">
        <v>131.7585410964924</v>
      </c>
    </row>
    <row r="729">
      <c r="A729" s="115" t="n">
        <v>45468</v>
      </c>
      <c r="B729" s="116" t="n">
        <v>92.72301625670733</v>
      </c>
      <c r="C729" s="116" t="n">
        <v>93.03746252033201</v>
      </c>
      <c r="D729" s="116" t="n">
        <v>90.04547586164247</v>
      </c>
      <c r="E729" s="116" t="n">
        <v>90.28369140625</v>
      </c>
      <c r="F729" s="117" t="n">
        <v>9006500</v>
      </c>
      <c r="G729" s="118" t="n">
        <v>-0.02490477431186433</v>
      </c>
      <c r="H729" s="119" t="n">
        <v>57.27392202762217</v>
      </c>
      <c r="I729" s="116" t="n">
        <v>89.06059020996094</v>
      </c>
      <c r="J729" s="116" t="n">
        <v>94.9637572479248</v>
      </c>
      <c r="K729" s="118" t="n">
        <v>0.195709948726303</v>
      </c>
      <c r="L729" s="118" t="n">
        <v>-0.02500495791723145</v>
      </c>
      <c r="M729" s="118" t="n">
        <v>-0.221623203101598</v>
      </c>
      <c r="N729" t="n">
        <v>51.22638675896918</v>
      </c>
      <c r="O729" t="n">
        <v>0.09387833542131874</v>
      </c>
      <c r="P729" t="n">
        <v>129.0842461995355</v>
      </c>
      <c r="Q729" t="n">
        <v>133.2652717441391</v>
      </c>
    </row>
    <row r="730">
      <c r="A730" s="115" t="n">
        <v>45469</v>
      </c>
      <c r="B730" s="116" t="n">
        <v>89.65479014374193</v>
      </c>
      <c r="C730" s="116" t="n">
        <v>90.02641304530222</v>
      </c>
      <c r="D730" s="116" t="n">
        <v>88.75910472672403</v>
      </c>
      <c r="E730" s="116" t="n">
        <v>89.62620544433594</v>
      </c>
      <c r="F730" s="117" t="n">
        <v>10160400</v>
      </c>
      <c r="G730" s="118" t="n">
        <v>-0.007282444389159592</v>
      </c>
      <c r="H730" s="119" t="n">
        <v>56.85682787550695</v>
      </c>
      <c r="I730" s="116" t="n">
        <v>89.08579147338867</v>
      </c>
      <c r="J730" s="116" t="n">
        <v>94.95156936645508</v>
      </c>
      <c r="K730" s="118" t="n">
        <v>0.1983415024551123</v>
      </c>
      <c r="L730" s="118" t="n">
        <v>-0.03210530509090548</v>
      </c>
      <c r="M730" s="118" t="n">
        <v>-0.2272916888388228</v>
      </c>
      <c r="N730" t="n">
        <v>48.47744245307683</v>
      </c>
      <c r="O730" t="n">
        <v>-0.03962329928813557</v>
      </c>
      <c r="P730" t="n">
        <v>129.2453635283748</v>
      </c>
      <c r="Q730" t="n">
        <v>133.5404985458545</v>
      </c>
    </row>
    <row r="731">
      <c r="A731" s="115" t="n">
        <v>45470</v>
      </c>
      <c r="B731" s="116" t="n">
        <v>89.34986871917272</v>
      </c>
      <c r="C731" s="116" t="n">
        <v>90.27414604486322</v>
      </c>
      <c r="D731" s="116" t="n">
        <v>88.98778376746068</v>
      </c>
      <c r="E731" s="116" t="n">
        <v>89.75007629394531</v>
      </c>
      <c r="F731" s="117" t="n">
        <v>25772700</v>
      </c>
      <c r="G731" s="118" t="n">
        <v>0.001382082940979856</v>
      </c>
      <c r="H731" s="119" t="n">
        <v>56.93540872739192</v>
      </c>
      <c r="I731" s="116" t="n">
        <v>89.10796539306641</v>
      </c>
      <c r="J731" s="116" t="n">
        <v>94.94414817810059</v>
      </c>
      <c r="K731" s="118" t="n">
        <v>0.1974743180122858</v>
      </c>
      <c r="L731" s="118" t="n">
        <v>-0.03076759434440668</v>
      </c>
      <c r="M731" s="118" t="n">
        <v>-0.2262237418636135</v>
      </c>
      <c r="N731" t="n">
        <v>49.03236707693182</v>
      </c>
      <c r="O731" t="n">
        <v>-0.1189587329152895</v>
      </c>
      <c r="P731" t="n">
        <v>129.4491138879985</v>
      </c>
      <c r="Q731" t="n">
        <v>133.8852157214899</v>
      </c>
    </row>
    <row r="732">
      <c r="A732" s="115" t="n">
        <v>45471</v>
      </c>
      <c r="B732" s="116" t="n">
        <v>73.49424693119107</v>
      </c>
      <c r="C732" s="116" t="n">
        <v>75.32374758304353</v>
      </c>
      <c r="D732" s="116" t="n">
        <v>71.03586837952517</v>
      </c>
      <c r="E732" s="116" t="n">
        <v>71.81721496582031</v>
      </c>
      <c r="F732" s="117" t="n">
        <v>129967000</v>
      </c>
      <c r="G732" s="118" t="n">
        <v>-0.1998088700157994</v>
      </c>
      <c r="H732" s="119" t="n">
        <v>45.55920904568406</v>
      </c>
      <c r="I732" s="116" t="n">
        <v>88.74395645141601</v>
      </c>
      <c r="J732" s="116" t="n">
        <v>94.84937213897705</v>
      </c>
      <c r="K732" s="118" t="n">
        <v>0.7355890921081623</v>
      </c>
      <c r="L732" s="118" t="n">
        <v>-0.2244288261011456</v>
      </c>
      <c r="M732" s="118" t="n">
        <v>-0.3808311016468984</v>
      </c>
      <c r="N732" t="n">
        <v>18.30114047163605</v>
      </c>
      <c r="O732" t="n">
        <v>-1.31225227930047</v>
      </c>
      <c r="P732" t="n">
        <v>128.9397231858036</v>
      </c>
      <c r="Q732" t="n">
        <v>133.190217682497</v>
      </c>
    </row>
    <row r="733">
      <c r="A733" s="115" t="n">
        <v>45474</v>
      </c>
      <c r="B733" s="116" t="n">
        <v>71.94108857346512</v>
      </c>
      <c r="C733" s="116" t="n">
        <v>73.42755112362647</v>
      </c>
      <c r="D733" s="116" t="n">
        <v>70.78812630446036</v>
      </c>
      <c r="E733" s="116" t="n">
        <v>73.20839691162109</v>
      </c>
      <c r="F733" s="117" t="n">
        <v>44369000</v>
      </c>
      <c r="G733" s="118" t="n">
        <v>0.01937114863703471</v>
      </c>
      <c r="H733" s="119" t="n">
        <v>46.44174325589375</v>
      </c>
      <c r="I733" s="116" t="n">
        <v>88.39068649291993</v>
      </c>
      <c r="J733" s="116" t="n">
        <v>94.76235321044922</v>
      </c>
      <c r="K733" s="118" t="n">
        <v>0.736704768581056</v>
      </c>
      <c r="L733" s="118" t="n">
        <v>-0.2094051216129513</v>
      </c>
      <c r="M733" s="118" t="n">
        <v>-0.3688370888854714</v>
      </c>
      <c r="N733" t="n">
        <v>22.36619996588159</v>
      </c>
      <c r="O733" t="n">
        <v>-1.904992584642642</v>
      </c>
      <c r="P733" t="n">
        <v>129.205084196165</v>
      </c>
      <c r="Q733" t="n">
        <v>133.9713885858675</v>
      </c>
    </row>
    <row r="734">
      <c r="A734" s="115" t="n">
        <v>45475</v>
      </c>
      <c r="B734" s="116" t="n">
        <v>73.19886634681284</v>
      </c>
      <c r="C734" s="116" t="n">
        <v>73.31321241610733</v>
      </c>
      <c r="D734" s="116" t="n">
        <v>71.83627325087045</v>
      </c>
      <c r="E734" s="116" t="n">
        <v>72.45563507080078</v>
      </c>
      <c r="F734" s="117" t="n">
        <v>26183400</v>
      </c>
      <c r="G734" s="118" t="n">
        <v>-0.01028245218549262</v>
      </c>
      <c r="H734" s="119" t="n">
        <v>45.9642082514541</v>
      </c>
      <c r="I734" s="116" t="n">
        <v>88.04533081054687</v>
      </c>
      <c r="J734" s="116" t="n">
        <v>94.66657466888428</v>
      </c>
      <c r="K734" s="118" t="n">
        <v>0.7363372238685498</v>
      </c>
      <c r="L734" s="118" t="n">
        <v>-0.2175343756480616</v>
      </c>
      <c r="M734" s="118" t="n">
        <v>-0.3753269913402629</v>
      </c>
      <c r="N734" t="n">
        <v>21.73598518116408</v>
      </c>
      <c r="O734" t="n">
        <v>-2.222724947263555</v>
      </c>
      <c r="P734" t="n">
        <v>130.0746055834024</v>
      </c>
      <c r="Q734" t="n">
        <v>135.3780414361859</v>
      </c>
    </row>
    <row r="735">
      <c r="A735" s="115" t="n">
        <v>45476</v>
      </c>
      <c r="B735" s="116" t="n">
        <v>71.94106733650671</v>
      </c>
      <c r="C735" s="116" t="n">
        <v>72.34126755575576</v>
      </c>
      <c r="D735" s="116" t="n">
        <v>71.48369046468009</v>
      </c>
      <c r="E735" s="116" t="n">
        <v>71.69332122802734</v>
      </c>
      <c r="F735" s="117" t="n">
        <v>15952000</v>
      </c>
      <c r="G735" s="118" t="n">
        <v>-0.01052111187802762</v>
      </c>
      <c r="H735" s="119" t="n">
        <v>45.48061367405559</v>
      </c>
      <c r="I735" s="116" t="n">
        <v>87.69118301391602</v>
      </c>
      <c r="J735" s="116" t="n">
        <v>94.57136764526368</v>
      </c>
      <c r="K735" s="118" t="n">
        <v>0.7346863286378551</v>
      </c>
      <c r="L735" s="118" t="n">
        <v>-0.225766784022579</v>
      </c>
      <c r="M735" s="118" t="n">
        <v>-0.3818992459515561</v>
      </c>
      <c r="N735" t="n">
        <v>21.08796005080627</v>
      </c>
      <c r="O735" t="n">
        <v>-2.346975150383159</v>
      </c>
      <c r="P735" t="n">
        <v>130.6550809431759</v>
      </c>
      <c r="Q735" t="n">
        <v>136.5066984999905</v>
      </c>
    </row>
    <row r="736">
      <c r="A736" s="115" t="n">
        <v>45478</v>
      </c>
      <c r="B736" s="116" t="n">
        <v>71.80768196884202</v>
      </c>
      <c r="C736" s="116" t="n">
        <v>72.50326716811468</v>
      </c>
      <c r="D736" s="116" t="n">
        <v>71.25502025588551</v>
      </c>
      <c r="E736" s="116" t="n">
        <v>71.87438201904297</v>
      </c>
      <c r="F736" s="117" t="n">
        <v>19603700</v>
      </c>
      <c r="G736" s="118" t="n">
        <v>0.002525490351322102</v>
      </c>
      <c r="H736" s="119" t="n">
        <v>45.59547452506163</v>
      </c>
      <c r="I736" s="116" t="n">
        <v>87.34388381958007</v>
      </c>
      <c r="J736" s="116" t="n">
        <v>94.48060062408447</v>
      </c>
      <c r="K736" s="118" t="n">
        <v>0.7358370912866254</v>
      </c>
      <c r="L736" s="118" t="n">
        <v>-0.2238114655059549</v>
      </c>
      <c r="M736" s="118" t="n">
        <v>-0.3803382384610619</v>
      </c>
      <c r="N736" t="n">
        <v>21.68517652979244</v>
      </c>
      <c r="O736" t="n">
        <v>-2.277887886993165</v>
      </c>
      <c r="P736" t="n">
        <v>131.4084865340686</v>
      </c>
      <c r="Q736" t="n">
        <v>137.9300338407663</v>
      </c>
    </row>
    <row r="737">
      <c r="A737" s="115" t="n">
        <v>45481</v>
      </c>
      <c r="B737" s="116" t="n">
        <v>71.85532213497211</v>
      </c>
      <c r="C737" s="116" t="n">
        <v>71.93154556488966</v>
      </c>
      <c r="D737" s="116" t="n">
        <v>69.55892137807434</v>
      </c>
      <c r="E737" s="116" t="n">
        <v>69.6065673828125</v>
      </c>
      <c r="F737" s="117" t="n">
        <v>29905000</v>
      </c>
      <c r="G737" s="118" t="n">
        <v>-0.03155247492256164</v>
      </c>
      <c r="H737" s="119" t="n">
        <v>44.15682445852732</v>
      </c>
      <c r="I737" s="116" t="n">
        <v>86.93945831298828</v>
      </c>
      <c r="J737" s="116" t="n">
        <v>94.38268917083741</v>
      </c>
      <c r="K737" s="118" t="n">
        <v>0.7335315318906273</v>
      </c>
      <c r="L737" s="118" t="n">
        <v>-0.248302134775758</v>
      </c>
      <c r="M737" s="118" t="n">
        <v>-0.3998901006524895</v>
      </c>
      <c r="N737" t="n">
        <v>19.67652442110578</v>
      </c>
      <c r="O737" t="n">
        <v>-2.242331855155801</v>
      </c>
      <c r="P737" t="n">
        <v>131.560129856067</v>
      </c>
      <c r="Q737" t="n">
        <v>138.2580685259444</v>
      </c>
    </row>
    <row r="738">
      <c r="A738" s="115" t="n">
        <v>45482</v>
      </c>
      <c r="B738" s="116" t="n">
        <v>69.84479577236723</v>
      </c>
      <c r="C738" s="116" t="n">
        <v>70.64519645759067</v>
      </c>
      <c r="D738" s="116" t="n">
        <v>68.9681571036203</v>
      </c>
      <c r="E738" s="116" t="n">
        <v>69.04438781738281</v>
      </c>
      <c r="F738" s="117" t="n">
        <v>23445500</v>
      </c>
      <c r="G738" s="118" t="n">
        <v>-0.008076530513821956</v>
      </c>
      <c r="H738" s="119" t="n">
        <v>43.80019051839454</v>
      </c>
      <c r="I738" s="116" t="n">
        <v>86.53707748413086</v>
      </c>
      <c r="J738" s="116" t="n">
        <v>94.28470043182374</v>
      </c>
      <c r="K738" s="118" t="n">
        <v>0.7295893319776461</v>
      </c>
      <c r="L738" s="118" t="n">
        <v>-0.2543732455214166</v>
      </c>
      <c r="M738" s="118" t="n">
        <v>-0.4047369065662163</v>
      </c>
      <c r="N738" t="n">
        <v>19.20169938030335</v>
      </c>
      <c r="O738" t="n">
        <v>-2.115696082171238</v>
      </c>
      <c r="P738" t="n">
        <v>131.6880733578272</v>
      </c>
      <c r="Q738" t="n">
        <v>138.377606371237</v>
      </c>
    </row>
    <row r="739">
      <c r="A739" s="115" t="n">
        <v>45483</v>
      </c>
      <c r="B739" s="116" t="n">
        <v>68.85382049065333</v>
      </c>
      <c r="C739" s="116" t="n">
        <v>69.2159054878895</v>
      </c>
      <c r="D739" s="116" t="n">
        <v>68.29162804599166</v>
      </c>
      <c r="E739" s="116" t="n">
        <v>69.12062072753906</v>
      </c>
      <c r="F739" s="117" t="n">
        <v>21378200</v>
      </c>
      <c r="G739" s="118" t="n">
        <v>0.001104114506133014</v>
      </c>
      <c r="H739" s="119" t="n">
        <v>43.84855094411729</v>
      </c>
      <c r="I739" s="116" t="n">
        <v>86.13280441284179</v>
      </c>
      <c r="J739" s="116" t="n">
        <v>94.19863971710205</v>
      </c>
      <c r="K739" s="118" t="n">
        <v>0.7309033865553921</v>
      </c>
      <c r="L739" s="118" t="n">
        <v>-0.2535499882056359</v>
      </c>
      <c r="M739" s="118" t="n">
        <v>-0.4040796679497904</v>
      </c>
      <c r="N739" t="n">
        <v>19.48543366107697</v>
      </c>
      <c r="O739" t="n">
        <v>-1.893047656342421</v>
      </c>
      <c r="P739" t="n">
        <v>132.9911489831246</v>
      </c>
      <c r="Q739" t="n">
        <v>139.8204017599771</v>
      </c>
    </row>
    <row r="740">
      <c r="A740" s="115" t="n">
        <v>45484</v>
      </c>
      <c r="B740" s="116" t="n">
        <v>69.27307999749019</v>
      </c>
      <c r="C740" s="116" t="n">
        <v>70.273588229338</v>
      </c>
      <c r="D740" s="116" t="n">
        <v>68.88241027032184</v>
      </c>
      <c r="E740" s="116" t="n">
        <v>69.93055725097656</v>
      </c>
      <c r="F740" s="117" t="n">
        <v>15876700</v>
      </c>
      <c r="G740" s="118" t="n">
        <v>0.01171772641669588</v>
      </c>
      <c r="H740" s="119" t="n">
        <v>44.36235626784901</v>
      </c>
      <c r="I740" s="116" t="n">
        <v>85.745869140625</v>
      </c>
      <c r="J740" s="116" t="n">
        <v>94.12011627197266</v>
      </c>
      <c r="K740" s="118" t="n">
        <v>0.7350709207094356</v>
      </c>
      <c r="L740" s="118" t="n">
        <v>-0.2448032911836902</v>
      </c>
      <c r="M740" s="118" t="n">
        <v>-0.3970968365326796</v>
      </c>
      <c r="N740" t="n">
        <v>22.59549523925541</v>
      </c>
      <c r="O740" t="n">
        <v>-1.570754069108878</v>
      </c>
      <c r="P740" t="n">
        <v>131.8444240769746</v>
      </c>
      <c r="Q740" t="n">
        <v>136.7541154358045</v>
      </c>
    </row>
    <row r="741">
      <c r="A741" s="115" t="n">
        <v>45485</v>
      </c>
      <c r="B741" s="116" t="n">
        <v>70.10206773863727</v>
      </c>
      <c r="C741" s="116" t="n">
        <v>70.55944476707431</v>
      </c>
      <c r="D741" s="116" t="n">
        <v>69.72092142656662</v>
      </c>
      <c r="E741" s="116" t="n">
        <v>69.95913696289062</v>
      </c>
      <c r="F741" s="117" t="n">
        <v>14527500</v>
      </c>
      <c r="G741" s="118" t="n">
        <v>0.0004086870323583014</v>
      </c>
      <c r="H741" s="119" t="n">
        <v>44.38048658758054</v>
      </c>
      <c r="I741" s="116" t="n">
        <v>85.3936750793457</v>
      </c>
      <c r="J741" s="116" t="n">
        <v>94.04291397094727</v>
      </c>
      <c r="K741" s="118" t="n">
        <v>0.7352019640670349</v>
      </c>
      <c r="L741" s="118" t="n">
        <v>-0.2444946520819172</v>
      </c>
      <c r="M741" s="118" t="n">
        <v>-0.3968504378280027</v>
      </c>
      <c r="N741" t="n">
        <v>22.70894805908253</v>
      </c>
      <c r="O741" t="n">
        <v>-1.249184287627183</v>
      </c>
      <c r="P741" t="n">
        <v>132.676005027441</v>
      </c>
      <c r="Q741" t="n">
        <v>137.5575153719378</v>
      </c>
    </row>
    <row r="742">
      <c r="A742" s="115" t="n">
        <v>45488</v>
      </c>
      <c r="B742" s="116" t="n">
        <v>69.55894801441015</v>
      </c>
      <c r="C742" s="116" t="n">
        <v>69.5684786729593</v>
      </c>
      <c r="D742" s="116" t="n">
        <v>67.88190832811829</v>
      </c>
      <c r="E742" s="116" t="n">
        <v>67.9486083984375</v>
      </c>
      <c r="F742" s="117" t="n">
        <v>20775800</v>
      </c>
      <c r="G742" s="118" t="n">
        <v>-0.02873861302090674</v>
      </c>
      <c r="H742" s="119" t="n">
        <v>43.10505295786052</v>
      </c>
      <c r="I742" s="116" t="n">
        <v>85.03771789550781</v>
      </c>
      <c r="J742" s="116" t="n">
        <v>93.95768562316894</v>
      </c>
      <c r="K742" s="118" t="n">
        <v>0.7351407184733617</v>
      </c>
      <c r="L742" s="118" t="n">
        <v>-0.2662068279109605</v>
      </c>
      <c r="M742" s="118" t="n">
        <v>-0.414184119688993</v>
      </c>
      <c r="N742" t="n">
        <v>20.43932990746656</v>
      </c>
      <c r="O742" t="n">
        <v>-1.072209375675933</v>
      </c>
      <c r="P742" t="n">
        <v>133.0409171253111</v>
      </c>
      <c r="Q742" t="n">
        <v>137.9272562832595</v>
      </c>
    </row>
    <row r="743">
      <c r="A743" s="115" t="n">
        <v>45489</v>
      </c>
      <c r="B743" s="116" t="n">
        <v>68.13918258760776</v>
      </c>
      <c r="C743" s="116" t="n">
        <v>69.52082996358639</v>
      </c>
      <c r="D743" s="116" t="n">
        <v>68.13918258760776</v>
      </c>
      <c r="E743" s="116" t="n">
        <v>69.37789916992188</v>
      </c>
      <c r="F743" s="117" t="n">
        <v>20980700</v>
      </c>
      <c r="G743" s="118" t="n">
        <v>0.02103487922965686</v>
      </c>
      <c r="H743" s="119" t="n">
        <v>44.01176254101708</v>
      </c>
      <c r="I743" s="116" t="n">
        <v>84.6710513305664</v>
      </c>
      <c r="J743" s="116" t="n">
        <v>93.8831383895874</v>
      </c>
      <c r="K743" s="118" t="n">
        <v>0.7447603131767351</v>
      </c>
      <c r="L743" s="118" t="n">
        <v>-0.2507715771565208</v>
      </c>
      <c r="M743" s="118" t="n">
        <v>-0.4018615533958358</v>
      </c>
      <c r="N743" t="n">
        <v>26.09428097158037</v>
      </c>
      <c r="O743" t="n">
        <v>-0.7731760279727329</v>
      </c>
      <c r="P743" t="n">
        <v>133.8298798481288</v>
      </c>
      <c r="Q743" t="n">
        <v>137.9800727394305</v>
      </c>
    </row>
    <row r="744">
      <c r="A744" s="115" t="n">
        <v>45490</v>
      </c>
      <c r="B744" s="116" t="n">
        <v>69.11108683423548</v>
      </c>
      <c r="C744" s="116" t="n">
        <v>69.88290280762097</v>
      </c>
      <c r="D744" s="116" t="n">
        <v>69.08250213444504</v>
      </c>
      <c r="E744" s="116" t="n">
        <v>69.62563323974609</v>
      </c>
      <c r="F744" s="117" t="n">
        <v>11161600</v>
      </c>
      <c r="G744" s="118" t="n">
        <v>0.003570792324187666</v>
      </c>
      <c r="H744" s="119" t="n">
        <v>44.16891940487251</v>
      </c>
      <c r="I744" s="116" t="n">
        <v>84.31427520751953</v>
      </c>
      <c r="J744" s="116" t="n">
        <v>93.80884017944337</v>
      </c>
      <c r="K744" s="118" t="n">
        <v>0.7394033459262074</v>
      </c>
      <c r="L744" s="118" t="n">
        <v>-0.2480962380551681</v>
      </c>
      <c r="M744" s="118" t="n">
        <v>-0.3997257252219003</v>
      </c>
      <c r="N744" t="n">
        <v>27.06196661797777</v>
      </c>
      <c r="O744" t="n">
        <v>-0.4869566034237049</v>
      </c>
      <c r="P744" t="n">
        <v>131.9534491713242</v>
      </c>
      <c r="Q744" t="n">
        <v>133.9296909324322</v>
      </c>
    </row>
    <row r="745">
      <c r="A745" s="115" t="n">
        <v>45491</v>
      </c>
      <c r="B745" s="116" t="n">
        <v>69.53034731612001</v>
      </c>
      <c r="C745" s="116" t="n">
        <v>70.44509404285576</v>
      </c>
      <c r="D745" s="116" t="n">
        <v>68.93957020791619</v>
      </c>
      <c r="E745" s="116" t="n">
        <v>68.96815490722656</v>
      </c>
      <c r="F745" s="117" t="n">
        <v>14440100</v>
      </c>
      <c r="G745" s="118" t="n">
        <v>-0.009443049950520366</v>
      </c>
      <c r="H745" s="119" t="n">
        <v>43.7518300926718</v>
      </c>
      <c r="I745" s="116" t="n">
        <v>83.92137969970703</v>
      </c>
      <c r="J745" s="116" t="n">
        <v>93.70302364349365</v>
      </c>
      <c r="K745" s="118" t="n">
        <v>0.7386149550571967</v>
      </c>
      <c r="L745" s="118" t="n">
        <v>-0.2551965028371972</v>
      </c>
      <c r="M745" s="118" t="n">
        <v>-0.4053941451826422</v>
      </c>
      <c r="N745" t="n">
        <v>26.08576348753741</v>
      </c>
      <c r="O745" t="n">
        <v>-0.2804314610267724</v>
      </c>
      <c r="P745" t="n">
        <v>130.9393455578122</v>
      </c>
      <c r="Q745" t="n">
        <v>133.2958505948389</v>
      </c>
    </row>
    <row r="746">
      <c r="A746" s="115" t="n">
        <v>45492</v>
      </c>
      <c r="B746" s="116" t="n">
        <v>68.89193226747383</v>
      </c>
      <c r="C746" s="116" t="n">
        <v>69.38741735739561</v>
      </c>
      <c r="D746" s="116" t="n">
        <v>68.46313996354532</v>
      </c>
      <c r="E746" s="116" t="n">
        <v>69.2730712890625</v>
      </c>
      <c r="F746" s="117" t="n">
        <v>11913300</v>
      </c>
      <c r="G746" s="118" t="n">
        <v>0.004421118445840699</v>
      </c>
      <c r="H746" s="119" t="n">
        <v>43.9452621157338</v>
      </c>
      <c r="I746" s="116" t="n">
        <v>83.52661010742187</v>
      </c>
      <c r="J746" s="116" t="n">
        <v>93.60372753143311</v>
      </c>
      <c r="K746" s="118" t="n">
        <v>0.7372997561556064</v>
      </c>
      <c r="L746" s="118" t="n">
        <v>-0.2519036383573641</v>
      </c>
      <c r="M746" s="118" t="n">
        <v>-0.4027653222699044</v>
      </c>
      <c r="N746" t="n">
        <v>27.3938552632782</v>
      </c>
      <c r="O746" t="n">
        <v>-0.07262659761324208</v>
      </c>
      <c r="P746" t="n">
        <v>130.0698685799819</v>
      </c>
      <c r="Q746" t="n">
        <v>132.1143685021551</v>
      </c>
    </row>
    <row r="747">
      <c r="A747" s="115" t="n">
        <v>45495</v>
      </c>
      <c r="B747" s="116" t="n">
        <v>69.67328258613173</v>
      </c>
      <c r="C747" s="116" t="n">
        <v>71.78863043920433</v>
      </c>
      <c r="D747" s="116" t="n">
        <v>69.62563657102741</v>
      </c>
      <c r="E747" s="116" t="n">
        <v>71.33126068115234</v>
      </c>
      <c r="F747" s="117" t="n">
        <v>19385500</v>
      </c>
      <c r="G747" s="118" t="n">
        <v>0.02971124787439305</v>
      </c>
      <c r="H747" s="119" t="n">
        <v>45.25093069135954</v>
      </c>
      <c r="I747" s="116" t="n">
        <v>83.17661087036133</v>
      </c>
      <c r="J747" s="116" t="n">
        <v>93.51222446441651</v>
      </c>
      <c r="K747" s="118" t="n">
        <v>0.7454412039330777</v>
      </c>
      <c r="L747" s="118" t="n">
        <v>-0.2296767619226682</v>
      </c>
      <c r="M747" s="118" t="n">
        <v>-0.3850207347206821</v>
      </c>
      <c r="N747" t="n">
        <v>35.66974429427415</v>
      </c>
      <c r="O747" t="n">
        <v>0.2371422140755346</v>
      </c>
      <c r="P747" t="n">
        <v>131.4108698389146</v>
      </c>
      <c r="Q747" t="n">
        <v>134.0825937586398</v>
      </c>
    </row>
    <row r="748">
      <c r="A748" s="115" t="n">
        <v>45496</v>
      </c>
      <c r="B748" s="116" t="n">
        <v>71.11209503289751</v>
      </c>
      <c r="C748" s="116" t="n">
        <v>71.50277197858671</v>
      </c>
      <c r="D748" s="116" t="n">
        <v>69.78761731173798</v>
      </c>
      <c r="E748" s="116" t="n">
        <v>69.94007873535156</v>
      </c>
      <c r="F748" s="117" t="n">
        <v>11041800</v>
      </c>
      <c r="G748" s="118" t="n">
        <v>-0.01950311732214161</v>
      </c>
      <c r="H748" s="119" t="n">
        <v>44.36839648114985</v>
      </c>
      <c r="I748" s="116" t="n">
        <v>82.80258483886719</v>
      </c>
      <c r="J748" s="116" t="n">
        <v>93.40999507904053</v>
      </c>
      <c r="K748" s="118" t="n">
        <v>0.7445931813554608</v>
      </c>
      <c r="L748" s="118" t="n">
        <v>-0.2447004664108624</v>
      </c>
      <c r="M748" s="118" t="n">
        <v>-0.3970147474821091</v>
      </c>
      <c r="N748" t="n">
        <v>32.93694418561884</v>
      </c>
      <c r="O748" t="n">
        <v>0.3739101446972892</v>
      </c>
      <c r="P748" t="n">
        <v>131.2047361744449</v>
      </c>
      <c r="Q748" t="n">
        <v>133.6100060651913</v>
      </c>
    </row>
    <row r="749">
      <c r="A749" s="115" t="n">
        <v>45497</v>
      </c>
      <c r="B749" s="116" t="n">
        <v>69.79714580246983</v>
      </c>
      <c r="C749" s="116" t="n">
        <v>69.93054590911213</v>
      </c>
      <c r="D749" s="116" t="n">
        <v>67.72943687975354</v>
      </c>
      <c r="E749" s="116" t="n">
        <v>67.73896026611328</v>
      </c>
      <c r="F749" s="117" t="n">
        <v>18563300</v>
      </c>
      <c r="G749" s="118" t="n">
        <v>-0.03147148972432767</v>
      </c>
      <c r="H749" s="119" t="n">
        <v>42.97205694720845</v>
      </c>
      <c r="I749" s="116" t="n">
        <v>82.43104461669923</v>
      </c>
      <c r="J749" s="116" t="n">
        <v>93.29723140716553</v>
      </c>
      <c r="K749" s="118" t="n">
        <v>0.7463784261415326</v>
      </c>
      <c r="L749" s="118" t="n">
        <v>-0.2684708679210024</v>
      </c>
      <c r="M749" s="118" t="n">
        <v>-0.415991591660647</v>
      </c>
      <c r="N749" t="n">
        <v>29.13375056277221</v>
      </c>
      <c r="O749" t="n">
        <v>0.3425344001083754</v>
      </c>
      <c r="P749" t="n">
        <v>128.2313043242698</v>
      </c>
      <c r="Q749" t="n">
        <v>128.8173648780426</v>
      </c>
    </row>
    <row r="750">
      <c r="A750" s="115" t="n">
        <v>45498</v>
      </c>
      <c r="B750" s="116" t="n">
        <v>68.15821543150253</v>
      </c>
      <c r="C750" s="116" t="n">
        <v>69.01579265695175</v>
      </c>
      <c r="D750" s="116" t="n">
        <v>67.56744566378408</v>
      </c>
      <c r="E750" s="116" t="n">
        <v>68.04387664794922</v>
      </c>
      <c r="F750" s="117" t="n">
        <v>13855400</v>
      </c>
      <c r="G750" s="118" t="n">
        <v>0.004501344287513032</v>
      </c>
      <c r="H750" s="119" t="n">
        <v>43.16548897027045</v>
      </c>
      <c r="I750" s="116" t="n">
        <v>82.03181289672851</v>
      </c>
      <c r="J750" s="116" t="n">
        <v>93.17977111816407</v>
      </c>
      <c r="K750" s="118" t="n">
        <v>0.7487589414573762</v>
      </c>
      <c r="L750" s="118" t="n">
        <v>-0.2651780034411693</v>
      </c>
      <c r="M750" s="118" t="n">
        <v>-0.4133627687479091</v>
      </c>
      <c r="N750" t="n">
        <v>30.33382754526021</v>
      </c>
      <c r="O750" t="n">
        <v>0.3665628102148153</v>
      </c>
      <c r="P750" t="n">
        <v>127.5631647949459</v>
      </c>
      <c r="Q750" t="n">
        <v>127.3968070947735</v>
      </c>
    </row>
    <row r="751">
      <c r="A751" s="115" t="n">
        <v>45499</v>
      </c>
      <c r="B751" s="116" t="n">
        <v>68.60607087850757</v>
      </c>
      <c r="C751" s="116" t="n">
        <v>69.34930214986299</v>
      </c>
      <c r="D751" s="116" t="n">
        <v>68.48220142320194</v>
      </c>
      <c r="E751" s="116" t="n">
        <v>69.13967132568359</v>
      </c>
      <c r="F751" s="117" t="n">
        <v>8892000</v>
      </c>
      <c r="G751" s="118" t="n">
        <v>0.01610423643855396</v>
      </c>
      <c r="H751" s="119" t="n">
        <v>43.86063621063348</v>
      </c>
      <c r="I751" s="116" t="n">
        <v>81.65316848754883</v>
      </c>
      <c r="J751" s="116" t="n">
        <v>93.06887390136718</v>
      </c>
      <c r="K751" s="118" t="n">
        <v>0.7541785865066857</v>
      </c>
      <c r="L751" s="118" t="n">
        <v>-0.2533442562683356</v>
      </c>
      <c r="M751" s="118" t="n">
        <v>-0.4039154240721669</v>
      </c>
      <c r="N751" t="n">
        <v>34.61887058412042</v>
      </c>
      <c r="O751" t="n">
        <v>0.4736943965804352</v>
      </c>
      <c r="P751" t="n">
        <v>128.9918450265646</v>
      </c>
      <c r="Q751" t="n">
        <v>128.7033735750552</v>
      </c>
    </row>
    <row r="752">
      <c r="A752" s="115" t="n">
        <v>45502</v>
      </c>
      <c r="B752" s="116" t="n">
        <v>69.08250725648229</v>
      </c>
      <c r="C752" s="116" t="n">
        <v>70.38793104520165</v>
      </c>
      <c r="D752" s="116" t="n">
        <v>68.79664569786124</v>
      </c>
      <c r="E752" s="116" t="n">
        <v>70.08301544189453</v>
      </c>
      <c r="F752" s="117" t="n">
        <v>10471800</v>
      </c>
      <c r="G752" s="118" t="n">
        <v>0.01364403530018676</v>
      </c>
      <c r="H752" s="119" t="n">
        <v>44.45907227938001</v>
      </c>
      <c r="I752" s="116" t="n">
        <v>81.31465194702149</v>
      </c>
      <c r="J752" s="116" t="n">
        <v>92.95920574188233</v>
      </c>
      <c r="K752" s="118" t="n">
        <v>0.2793490965181823</v>
      </c>
      <c r="L752" s="118" t="n">
        <v>-0.2431568589437736</v>
      </c>
      <c r="M752" s="118" t="n">
        <v>-0.3957824250763106</v>
      </c>
      <c r="N752" t="n">
        <v>38.14604052678616</v>
      </c>
      <c r="O752" t="n">
        <v>0.6164887450329335</v>
      </c>
      <c r="P752" t="n">
        <v>129.0676666875638</v>
      </c>
      <c r="Q752" t="n">
        <v>128.9619093136048</v>
      </c>
    </row>
    <row r="753">
      <c r="A753" s="115" t="n">
        <v>45503</v>
      </c>
      <c r="B753" s="116" t="n">
        <v>70.21641091612662</v>
      </c>
      <c r="C753" s="116" t="n">
        <v>70.97869623905554</v>
      </c>
      <c r="D753" s="116" t="n">
        <v>69.99724943305598</v>
      </c>
      <c r="E753" s="116" t="n">
        <v>70.81671142578125</v>
      </c>
      <c r="F753" s="117" t="n">
        <v>8515700</v>
      </c>
      <c r="G753" s="118" t="n">
        <v>0.0104689556986175</v>
      </c>
      <c r="H753" s="119" t="n">
        <v>44.92451233747448</v>
      </c>
      <c r="I753" s="116" t="n">
        <v>80.9889109802246</v>
      </c>
      <c r="J753" s="116" t="n">
        <v>92.84835159301758</v>
      </c>
      <c r="K753" s="118" t="n">
        <v>0.2724088107228093</v>
      </c>
      <c r="L753" s="118" t="n">
        <v>-0.2352335016292534</v>
      </c>
      <c r="M753" s="118" t="n">
        <v>-0.3894568980521084</v>
      </c>
      <c r="N753" t="n">
        <v>40.8201460185475</v>
      </c>
      <c r="O753" t="n">
        <v>0.7593659495751997</v>
      </c>
      <c r="P753" t="n">
        <v>128.413752971637</v>
      </c>
      <c r="Q753" t="n">
        <v>127.1910792396866</v>
      </c>
    </row>
    <row r="754">
      <c r="A754" s="115" t="n">
        <v>45504</v>
      </c>
      <c r="B754" s="116" t="n">
        <v>70.98822972773273</v>
      </c>
      <c r="C754" s="116" t="n">
        <v>71.87439181243985</v>
      </c>
      <c r="D754" s="116" t="n">
        <v>70.43556793947212</v>
      </c>
      <c r="E754" s="116" t="n">
        <v>71.33126068115234</v>
      </c>
      <c r="F754" s="117" t="n">
        <v>14632900</v>
      </c>
      <c r="G754" s="118" t="n">
        <v>0.007265929820962747</v>
      </c>
      <c r="H754" s="119" t="n">
        <v>45.25093069135954</v>
      </c>
      <c r="I754" s="116" t="n">
        <v>80.66567794799805</v>
      </c>
      <c r="J754" s="116" t="n">
        <v>92.7372424697876</v>
      </c>
      <c r="K754" s="118" t="n">
        <v>0.2720427433525969</v>
      </c>
      <c r="L754" s="118" t="n">
        <v>-0.2296767619226681</v>
      </c>
      <c r="M754" s="118" t="n">
        <v>-0.3850207347206821</v>
      </c>
      <c r="N754" t="n">
        <v>42.69137324532203</v>
      </c>
      <c r="O754" t="n">
        <v>0.8790890467036565</v>
      </c>
      <c r="P754" t="n">
        <v>130.501083922603</v>
      </c>
      <c r="Q754" t="n">
        <v>130.9551583057757</v>
      </c>
    </row>
    <row r="755">
      <c r="A755" s="115" t="n">
        <v>45505</v>
      </c>
      <c r="B755" s="116" t="n">
        <v>71.17879731321889</v>
      </c>
      <c r="C755" s="116" t="n">
        <v>71.26455868412249</v>
      </c>
      <c r="D755" s="116" t="n">
        <v>69.80668080661064</v>
      </c>
      <c r="E755" s="116" t="n">
        <v>70.36886596679688</v>
      </c>
      <c r="F755" s="117" t="n">
        <v>9563500</v>
      </c>
      <c r="G755" s="118" t="n">
        <v>-0.01349190670633638</v>
      </c>
      <c r="H755" s="119" t="n">
        <v>44.64040935609682</v>
      </c>
      <c r="I755" s="116" t="n">
        <v>80.33098007202149</v>
      </c>
      <c r="J755" s="116" t="n">
        <v>92.6182107925415</v>
      </c>
      <c r="K755" s="118" t="n">
        <v>0.2736732009562782</v>
      </c>
      <c r="L755" s="118" t="n">
        <v>-0.2400698911845304</v>
      </c>
      <c r="M755" s="118" t="n">
        <v>-0.393317977594162</v>
      </c>
      <c r="N755" t="n">
        <v>40.13520695173758</v>
      </c>
      <c r="O755" t="n">
        <v>0.881764779793845</v>
      </c>
      <c r="P755" t="n">
        <v>128.6530604631857</v>
      </c>
      <c r="Q755" t="n">
        <v>127.7832304965528</v>
      </c>
    </row>
    <row r="756">
      <c r="A756" s="115" t="n">
        <v>45506</v>
      </c>
      <c r="B756" s="116" t="n">
        <v>69.39694661919879</v>
      </c>
      <c r="C756" s="116" t="n">
        <v>70.63566295398925</v>
      </c>
      <c r="D756" s="116" t="n">
        <v>68.52983864206082</v>
      </c>
      <c r="E756" s="116" t="n">
        <v>70.52132415771484</v>
      </c>
      <c r="F756" s="117" t="n">
        <v>11526600</v>
      </c>
      <c r="G756" s="118" t="n">
        <v>0.002166557451556805</v>
      </c>
      <c r="H756" s="119" t="n">
        <v>44.73712536762783</v>
      </c>
      <c r="I756" s="116" t="n">
        <v>79.97939895629882</v>
      </c>
      <c r="J756" s="116" t="n">
        <v>92.48990261077881</v>
      </c>
      <c r="K756" s="118" t="n">
        <v>0.2736184890158512</v>
      </c>
      <c r="L756" s="118" t="n">
        <v>-0.2384234589446138</v>
      </c>
      <c r="M756" s="118" t="n">
        <v>-0.3920035661377931</v>
      </c>
      <c r="N756" t="n">
        <v>40.74053241146297</v>
      </c>
      <c r="O756" t="n">
        <v>0.8800748139581325</v>
      </c>
      <c r="P756" t="n">
        <v>126.2577206679383</v>
      </c>
      <c r="Q756" t="n">
        <v>124.7502920078784</v>
      </c>
    </row>
    <row r="757">
      <c r="A757" s="115" t="n">
        <v>45509</v>
      </c>
      <c r="B757" s="116" t="n">
        <v>67.71038243360255</v>
      </c>
      <c r="C757" s="116" t="n">
        <v>69.19685233940282</v>
      </c>
      <c r="D757" s="116" t="n">
        <v>67.41499749176438</v>
      </c>
      <c r="E757" s="116" t="n">
        <v>68.05341339111328</v>
      </c>
      <c r="F757" s="117" t="n">
        <v>13191500</v>
      </c>
      <c r="G757" s="118" t="n">
        <v>-0.03499524145465982</v>
      </c>
      <c r="H757" s="119" t="n">
        <v>43.1715388634003</v>
      </c>
      <c r="I757" s="116" t="n">
        <v>79.58453430175781</v>
      </c>
      <c r="J757" s="116" t="n">
        <v>92.34468334197999</v>
      </c>
      <c r="K757" s="118" t="n">
        <v>0.2789697791798487</v>
      </c>
      <c r="L757" s="118" t="n">
        <v>-0.2650750138850517</v>
      </c>
      <c r="M757" s="118" t="n">
        <v>-0.4132805481443731</v>
      </c>
      <c r="N757" t="n">
        <v>34.63532890319502</v>
      </c>
      <c r="O757" t="n">
        <v>0.7065054096838832</v>
      </c>
      <c r="P757" t="n">
        <v>122.5806365659213</v>
      </c>
      <c r="Q757" t="n">
        <v>121.0306967254398</v>
      </c>
    </row>
    <row r="758">
      <c r="A758" s="115" t="n">
        <v>45510</v>
      </c>
      <c r="B758" s="116" t="n">
        <v>68.28209603351445</v>
      </c>
      <c r="C758" s="116" t="n">
        <v>69.78761250430414</v>
      </c>
      <c r="D758" s="116" t="n">
        <v>68.13916527616294</v>
      </c>
      <c r="E758" s="116" t="n">
        <v>69.08249664306641</v>
      </c>
      <c r="F758" s="117" t="n">
        <v>13469700</v>
      </c>
      <c r="G758" s="118" t="n">
        <v>0.015121699275227</v>
      </c>
      <c r="H758" s="119" t="n">
        <v>43.82436589134142</v>
      </c>
      <c r="I758" s="116" t="n">
        <v>79.23113265991211</v>
      </c>
      <c r="J758" s="116" t="n">
        <v>92.20102764129639</v>
      </c>
      <c r="K758" s="118" t="n">
        <v>0.2832631116440537</v>
      </c>
      <c r="L758" s="118" t="n">
        <v>-0.2539616992551711</v>
      </c>
      <c r="M758" s="118" t="n">
        <v>-0.4044083530344862</v>
      </c>
      <c r="N758" t="n">
        <v>38.75666486754963</v>
      </c>
      <c r="O758" t="n">
        <v>0.6558638181448018</v>
      </c>
      <c r="P758" t="n">
        <v>123.7107819600996</v>
      </c>
      <c r="Q758" t="n">
        <v>122.1871808005625</v>
      </c>
    </row>
    <row r="759">
      <c r="A759" s="115" t="n">
        <v>45511</v>
      </c>
      <c r="B759" s="116" t="n">
        <v>69.44460022521841</v>
      </c>
      <c r="C759" s="116" t="n">
        <v>70.71190880009723</v>
      </c>
      <c r="D759" s="116" t="n">
        <v>69.11109988176668</v>
      </c>
      <c r="E759" s="116" t="n">
        <v>69.19686126708984</v>
      </c>
      <c r="F759" s="117" t="n">
        <v>9571200</v>
      </c>
      <c r="G759" s="118" t="n">
        <v>0.001655479022629081</v>
      </c>
      <c r="H759" s="119" t="n">
        <v>43.89691620975456</v>
      </c>
      <c r="I759" s="116" t="n">
        <v>78.87337432861328</v>
      </c>
      <c r="J759" s="116" t="n">
        <v>92.06133708953857</v>
      </c>
      <c r="K759" s="118" t="n">
        <v>0.2832937312727506</v>
      </c>
      <c r="L759" s="118" t="n">
        <v>-0.2527266484982101</v>
      </c>
      <c r="M759" s="118" t="n">
        <v>-0.4034223635568818</v>
      </c>
      <c r="N759" t="n">
        <v>39.21535007898811</v>
      </c>
      <c r="O759" t="n">
        <v>0.6250556618362624</v>
      </c>
      <c r="P759" t="n">
        <v>122.8838936036466</v>
      </c>
      <c r="Q759" t="n">
        <v>120.8639318298233</v>
      </c>
    </row>
    <row r="760">
      <c r="A760" s="115" t="n">
        <v>45512</v>
      </c>
      <c r="B760" s="116" t="n">
        <v>69.77809384482495</v>
      </c>
      <c r="C760" s="116" t="n">
        <v>70.71189461922125</v>
      </c>
      <c r="D760" s="116" t="n">
        <v>69.60657837833736</v>
      </c>
      <c r="E760" s="116" t="n">
        <v>70.69284057617188</v>
      </c>
      <c r="F760" s="117" t="n">
        <v>8828000</v>
      </c>
      <c r="G760" s="118" t="n">
        <v>0.02161917869811703</v>
      </c>
      <c r="H760" s="119" t="n">
        <v>44.84593148558951</v>
      </c>
      <c r="I760" s="116" t="n">
        <v>78.54078979492188</v>
      </c>
      <c r="J760" s="116" t="n">
        <v>91.93091735839843</v>
      </c>
      <c r="K760" s="118" t="n">
        <v>0.2907125489803131</v>
      </c>
      <c r="L760" s="118" t="n">
        <v>-0.2365712123757521</v>
      </c>
      <c r="M760" s="118" t="n">
        <v>-0.3905248450273177</v>
      </c>
      <c r="N760" t="n">
        <v>45.01641253463659</v>
      </c>
      <c r="O760" t="n">
        <v>0.6950405261620225</v>
      </c>
      <c r="P760" t="n">
        <v>125.7246301455053</v>
      </c>
      <c r="Q760" t="n">
        <v>124.5612552159574</v>
      </c>
    </row>
    <row r="761">
      <c r="A761" s="115" t="n">
        <v>45513</v>
      </c>
      <c r="B761" s="116" t="n">
        <v>70.6261308705876</v>
      </c>
      <c r="C761" s="116" t="n">
        <v>71.06444649844036</v>
      </c>
      <c r="D761" s="116" t="n">
        <v>69.91148440283119</v>
      </c>
      <c r="E761" s="116" t="n">
        <v>70.83575439453125</v>
      </c>
      <c r="F761" s="117" t="n">
        <v>7186600</v>
      </c>
      <c r="G761" s="118" t="n">
        <v>0.002021616576651564</v>
      </c>
      <c r="H761" s="119" t="n">
        <v>44.93659276407615</v>
      </c>
      <c r="I761" s="116" t="n">
        <v>78.21732803344726</v>
      </c>
      <c r="J761" s="116" t="n">
        <v>91.80055240631104</v>
      </c>
      <c r="K761" s="118" t="n">
        <v>0.2907473012828973</v>
      </c>
      <c r="L761" s="118" t="n">
        <v>-0.235027852083598</v>
      </c>
      <c r="M761" s="118" t="n">
        <v>-0.3892927199509676</v>
      </c>
      <c r="N761" t="n">
        <v>45.55102203601027</v>
      </c>
      <c r="O761" t="n">
        <v>0.7365981643420056</v>
      </c>
      <c r="P761" t="n">
        <v>126.2790371833305</v>
      </c>
      <c r="Q761" t="n">
        <v>125.2117608985914</v>
      </c>
    </row>
    <row r="762">
      <c r="A762" s="115" t="n">
        <v>45516</v>
      </c>
      <c r="B762" s="116" t="n">
        <v>71.18832022844492</v>
      </c>
      <c r="C762" s="116" t="n">
        <v>71.46465108501152</v>
      </c>
      <c r="D762" s="116" t="n">
        <v>70.55943507917215</v>
      </c>
      <c r="E762" s="116" t="n">
        <v>71.12162017822266</v>
      </c>
      <c r="F762" s="117" t="n">
        <v>7067300</v>
      </c>
      <c r="G762" s="118" t="n">
        <v>0.004035614304313428</v>
      </c>
      <c r="H762" s="119" t="n">
        <v>45.11793952062197</v>
      </c>
      <c r="I762" s="116" t="n">
        <v>77.86579376220703</v>
      </c>
      <c r="J762" s="116" t="n">
        <v>91.66044696807862</v>
      </c>
      <c r="K762" s="118" t="n">
        <v>0.2690773845406961</v>
      </c>
      <c r="L762" s="118" t="n">
        <v>-0.2319407195410652</v>
      </c>
      <c r="M762" s="118" t="n">
        <v>-0.3868281409158534</v>
      </c>
      <c r="N762" t="n">
        <v>46.66804913101917</v>
      </c>
      <c r="O762" t="n">
        <v>0.7656036520871741</v>
      </c>
      <c r="P762" t="n">
        <v>126.3453996406244</v>
      </c>
      <c r="Q762" t="n">
        <v>125.4814240125849</v>
      </c>
    </row>
    <row r="763">
      <c r="A763" s="115" t="n">
        <v>45517</v>
      </c>
      <c r="B763" s="116" t="n">
        <v>71.70287315708816</v>
      </c>
      <c r="C763" s="116" t="n">
        <v>75.32375205166277</v>
      </c>
      <c r="D763" s="116" t="n">
        <v>71.53135768798177</v>
      </c>
      <c r="E763" s="116" t="n">
        <v>74.79967498779297</v>
      </c>
      <c r="F763" s="117" t="n">
        <v>22114800</v>
      </c>
      <c r="G763" s="118" t="n">
        <v>0.05171500312216626</v>
      </c>
      <c r="H763" s="119" t="n">
        <v>47.45121390379664</v>
      </c>
      <c r="I763" s="116" t="n">
        <v>77.55744766235351</v>
      </c>
      <c r="J763" s="116" t="n">
        <v>91.54646114349366</v>
      </c>
      <c r="K763" s="118" t="n">
        <v>0.3152942417357586</v>
      </c>
      <c r="L763" s="118" t="n">
        <v>-0.1922205314541225</v>
      </c>
      <c r="M763" s="118" t="n">
        <v>-0.3551179563088922</v>
      </c>
      <c r="N763" t="n">
        <v>58.4725989925642</v>
      </c>
      <c r="O763" t="n">
        <v>0.9999577927891736</v>
      </c>
      <c r="P763" t="n">
        <v>128.4232269784781</v>
      </c>
      <c r="Q763" t="n">
        <v>128.5949459597899</v>
      </c>
    </row>
    <row r="764">
      <c r="A764" s="115" t="n">
        <v>45518</v>
      </c>
      <c r="B764" s="116" t="n">
        <v>74.32324051453526</v>
      </c>
      <c r="C764" s="116" t="n">
        <v>75.36185666813792</v>
      </c>
      <c r="D764" s="116" t="n">
        <v>73.77057877622309</v>
      </c>
      <c r="E764" s="116" t="n">
        <v>74.8187255859375</v>
      </c>
      <c r="F764" s="117" t="n">
        <v>13613000</v>
      </c>
      <c r="G764" s="118" t="n">
        <v>0.0002546882476113232</v>
      </c>
      <c r="H764" s="119" t="n">
        <v>47.46329917031283</v>
      </c>
      <c r="I764" s="116" t="n">
        <v>77.25481842041016</v>
      </c>
      <c r="J764" s="116" t="n">
        <v>91.44916027069092</v>
      </c>
      <c r="K764" s="118" t="n">
        <v>0.3155675696115859</v>
      </c>
      <c r="L764" s="118" t="n">
        <v>-0.1920147995168222</v>
      </c>
      <c r="M764" s="118" t="n">
        <v>-0.3549537124312685</v>
      </c>
      <c r="N764" t="n">
        <v>58.52380677303857</v>
      </c>
      <c r="O764" t="n">
        <v>1.114947052839954</v>
      </c>
      <c r="P764" t="n">
        <v>128.8283739991508</v>
      </c>
      <c r="Q764" t="n">
        <v>128.636660758642</v>
      </c>
    </row>
    <row r="765">
      <c r="A765" s="115" t="n">
        <v>45519</v>
      </c>
      <c r="B765" s="116" t="n">
        <v>78.2299606580125</v>
      </c>
      <c r="C765" s="116" t="n">
        <v>79.14470721106751</v>
      </c>
      <c r="D765" s="116" t="n">
        <v>76.86736784809777</v>
      </c>
      <c r="E765" s="116" t="n">
        <v>78.61110687255859</v>
      </c>
      <c r="F765" s="117" t="n">
        <v>23583600</v>
      </c>
      <c r="G765" s="118" t="n">
        <v>0.05068759534356304</v>
      </c>
      <c r="H765" s="119" t="n">
        <v>49.86909967232812</v>
      </c>
      <c r="I765" s="116" t="n">
        <v>77.0215576171875</v>
      </c>
      <c r="J765" s="116" t="n">
        <v>91.38043586730957</v>
      </c>
      <c r="K765" s="118" t="n">
        <v>0.3521834563122644</v>
      </c>
      <c r="L765" s="118" t="n">
        <v>-0.1510599726311432</v>
      </c>
      <c r="M765" s="118" t="n">
        <v>-0.322257867229117</v>
      </c>
      <c r="N765" t="n">
        <v>67.19579658850047</v>
      </c>
      <c r="O765" t="n">
        <v>1.387356750644007</v>
      </c>
      <c r="P765" t="n">
        <v>131.0365281436107</v>
      </c>
      <c r="Q765" t="n">
        <v>131.8864459051389</v>
      </c>
    </row>
    <row r="766">
      <c r="A766" s="115" t="n">
        <v>45520</v>
      </c>
      <c r="B766" s="116" t="n">
        <v>78.97319416873266</v>
      </c>
      <c r="C766" s="116" t="n">
        <v>79.98323275832021</v>
      </c>
      <c r="D766" s="116" t="n">
        <v>78.55393986282348</v>
      </c>
      <c r="E766" s="116" t="n">
        <v>79.30670166015625</v>
      </c>
      <c r="F766" s="117" t="n">
        <v>13794200</v>
      </c>
      <c r="G766" s="118" t="n">
        <v>0.008848556079045222</v>
      </c>
      <c r="H766" s="119" t="n">
        <v>50.3103691973902</v>
      </c>
      <c r="I766" s="116" t="n">
        <v>76.81021270751953</v>
      </c>
      <c r="J766" s="116" t="n">
        <v>91.29718570709228</v>
      </c>
      <c r="K766" s="118" t="n">
        <v>0.3521380217265267</v>
      </c>
      <c r="L766" s="118" t="n">
        <v>-0.1435480791912239</v>
      </c>
      <c r="M766" s="118" t="n">
        <v>-0.3162608279601621</v>
      </c>
      <c r="N766" t="n">
        <v>68.49687224719064</v>
      </c>
      <c r="O766" t="n">
        <v>1.54336261621867</v>
      </c>
      <c r="P766" t="n">
        <v>131.330311174495</v>
      </c>
      <c r="Q766" t="n">
        <v>132.0560140763873</v>
      </c>
    </row>
    <row r="767">
      <c r="A767" s="115" t="n">
        <v>45523</v>
      </c>
      <c r="B767" s="116" t="n">
        <v>79.30671611505473</v>
      </c>
      <c r="C767" s="116" t="n">
        <v>80.03088607987088</v>
      </c>
      <c r="D767" s="116" t="n">
        <v>79.01132391937566</v>
      </c>
      <c r="E767" s="116" t="n">
        <v>79.35435485839844</v>
      </c>
      <c r="F767" s="117" t="n">
        <v>9627300</v>
      </c>
      <c r="G767" s="118" t="n">
        <v>0.0006008722749104578</v>
      </c>
      <c r="H767" s="119" t="n">
        <v>50.34059930338143</v>
      </c>
      <c r="I767" s="116" t="n">
        <v>76.57314071655273</v>
      </c>
      <c r="J767" s="116" t="n">
        <v>91.20960224151611</v>
      </c>
      <c r="K767" s="118" t="n">
        <v>0.3422792420293376</v>
      </c>
      <c r="L767" s="118" t="n">
        <v>-0.1430334609772159</v>
      </c>
      <c r="M767" s="118" t="n">
        <v>-0.315849988048413</v>
      </c>
      <c r="N767" t="n">
        <v>68.58878551396242</v>
      </c>
      <c r="O767" t="n">
        <v>1.573362975492533</v>
      </c>
      <c r="P767" t="n">
        <v>132.5860167655875</v>
      </c>
      <c r="Q767" t="n">
        <v>133.7906844664669</v>
      </c>
    </row>
    <row r="768">
      <c r="A768" s="115" t="n">
        <v>45524</v>
      </c>
      <c r="B768" s="116" t="n">
        <v>79.55445472891697</v>
      </c>
      <c r="C768" s="116" t="n">
        <v>79.94513167957628</v>
      </c>
      <c r="D768" s="116" t="n">
        <v>78.86839285344951</v>
      </c>
      <c r="E768" s="116" t="n">
        <v>79.62115478515625</v>
      </c>
      <c r="F768" s="117" t="n">
        <v>7863100</v>
      </c>
      <c r="G768" s="118" t="n">
        <v>0.003362133398146838</v>
      </c>
      <c r="H768" s="119" t="n">
        <v>50.50985111358205</v>
      </c>
      <c r="I768" s="116" t="n">
        <v>76.32558700561523</v>
      </c>
      <c r="J768" s="116" t="n">
        <v>91.13226039886474</v>
      </c>
      <c r="K768" s="118" t="n">
        <v>0.3294534095888016</v>
      </c>
      <c r="L768" s="118" t="n">
        <v>-0.1401522251552733</v>
      </c>
      <c r="M768" s="118" t="n">
        <v>-0.3135497844438881</v>
      </c>
      <c r="N768" t="n">
        <v>69.1318033832263</v>
      </c>
      <c r="O768" t="n">
        <v>1.53321227591039</v>
      </c>
      <c r="P768" t="n">
        <v>132.370409094277</v>
      </c>
      <c r="Q768" t="n">
        <v>133.5099196951547</v>
      </c>
    </row>
    <row r="769">
      <c r="A769" s="115" t="n">
        <v>45525</v>
      </c>
      <c r="B769" s="116" t="n">
        <v>79.72595907940662</v>
      </c>
      <c r="C769" s="116" t="n">
        <v>80.26909011011456</v>
      </c>
      <c r="D769" s="116" t="n">
        <v>79.29717410191716</v>
      </c>
      <c r="E769" s="116" t="n">
        <v>80.0404052734375</v>
      </c>
      <c r="F769" s="117" t="n">
        <v>6915900</v>
      </c>
      <c r="G769" s="118" t="n">
        <v>0.005265566537090871</v>
      </c>
      <c r="H769" s="119" t="n">
        <v>50.77581409539918</v>
      </c>
      <c r="I769" s="116" t="n">
        <v>76.09690017700196</v>
      </c>
      <c r="J769" s="116" t="n">
        <v>91.03722019195557</v>
      </c>
      <c r="K769" s="118" t="n">
        <v>0.297222115340723</v>
      </c>
      <c r="L769" s="118" t="n">
        <v>-0.1356246394850587</v>
      </c>
      <c r="M769" s="118" t="n">
        <v>-0.3099352351594771</v>
      </c>
      <c r="N769" t="n">
        <v>70.00918830657983</v>
      </c>
      <c r="O769" t="n">
        <v>1.457431555477515</v>
      </c>
      <c r="P769" t="n">
        <v>132.8252946508649</v>
      </c>
      <c r="Q769" t="n">
        <v>134.1326240845956</v>
      </c>
    </row>
    <row r="770">
      <c r="A770" s="115" t="n">
        <v>45526</v>
      </c>
      <c r="B770" s="116" t="n">
        <v>80.46920355003337</v>
      </c>
      <c r="C770" s="116" t="n">
        <v>80.68836503748285</v>
      </c>
      <c r="D770" s="116" t="n">
        <v>79.2876565505417</v>
      </c>
      <c r="E770" s="116" t="n">
        <v>79.47823333740234</v>
      </c>
      <c r="F770" s="117" t="n">
        <v>8485500</v>
      </c>
      <c r="G770" s="118" t="n">
        <v>-0.00702360181853956</v>
      </c>
      <c r="H770" s="119" t="n">
        <v>50.4191849951809</v>
      </c>
      <c r="I770" s="116" t="n">
        <v>75.85944686889648</v>
      </c>
      <c r="J770" s="116" t="n">
        <v>90.9300373840332</v>
      </c>
      <c r="K770" s="118" t="n">
        <v>0.302076218286898</v>
      </c>
      <c r="L770" s="118" t="n">
        <v>-0.1416956678390723</v>
      </c>
      <c r="M770" s="118" t="n">
        <v>-0.314781975296721</v>
      </c>
      <c r="N770" t="n">
        <v>67.24896156005974</v>
      </c>
      <c r="O770" t="n">
        <v>1.297337311169215</v>
      </c>
      <c r="P770" t="n">
        <v>131.7828282293727</v>
      </c>
      <c r="Q770" t="n">
        <v>132.0059666050147</v>
      </c>
    </row>
    <row r="771">
      <c r="A771" s="115" t="n">
        <v>45527</v>
      </c>
      <c r="B771" s="116" t="n">
        <v>79.41152001658332</v>
      </c>
      <c r="C771" s="116" t="n">
        <v>80.26909731833315</v>
      </c>
      <c r="D771" s="116" t="n">
        <v>79.29718122285705</v>
      </c>
      <c r="E771" s="116" t="n">
        <v>80.08805847167969</v>
      </c>
      <c r="F771" s="117" t="n">
        <v>9219700</v>
      </c>
      <c r="G771" s="118" t="n">
        <v>0.007672857192088101</v>
      </c>
      <c r="H771" s="119" t="n">
        <v>50.80604420139039</v>
      </c>
      <c r="I771" s="116" t="n">
        <v>75.67592529296876</v>
      </c>
      <c r="J771" s="116" t="n">
        <v>90.82500816345215</v>
      </c>
      <c r="K771" s="118" t="n">
        <v>0.300542319575295</v>
      </c>
      <c r="L771" s="118" t="n">
        <v>-0.1351100212710511</v>
      </c>
      <c r="M771" s="118" t="n">
        <v>-0.309524395247728</v>
      </c>
      <c r="N771" t="n">
        <v>68.6910092641163</v>
      </c>
      <c r="O771" t="n">
        <v>1.164626609222034</v>
      </c>
      <c r="P771" t="n">
        <v>133.1830568341971</v>
      </c>
      <c r="Q771" t="n">
        <v>133.4376431910194</v>
      </c>
    </row>
    <row r="772">
      <c r="A772" s="115" t="n">
        <v>45530</v>
      </c>
      <c r="B772" s="116" t="n">
        <v>79.53540444745867</v>
      </c>
      <c r="C772" s="116" t="n">
        <v>80.5263819511427</v>
      </c>
      <c r="D772" s="116" t="n">
        <v>79.44964307408847</v>
      </c>
      <c r="E772" s="116" t="n">
        <v>80.30722045898438</v>
      </c>
      <c r="F772" s="117" t="n">
        <v>7853300</v>
      </c>
      <c r="G772" s="118" t="n">
        <v>0.002736512677257386</v>
      </c>
      <c r="H772" s="119" t="n">
        <v>50.94507558542879</v>
      </c>
      <c r="I772" s="116" t="n">
        <v>75.48725845336914</v>
      </c>
      <c r="J772" s="116" t="n">
        <v>90.71113040924072</v>
      </c>
      <c r="K772" s="118" t="n">
        <v>0.3001000203378693</v>
      </c>
      <c r="L772" s="118" t="n">
        <v>-0.1327432388798264</v>
      </c>
      <c r="M772" s="118" t="n">
        <v>-0.3076349000019865</v>
      </c>
      <c r="N772" t="n">
        <v>69.21561095337083</v>
      </c>
      <c r="O772" t="n">
        <v>1.028450666407918</v>
      </c>
      <c r="P772" t="n">
        <v>132.8655887862104</v>
      </c>
      <c r="Q772" t="n">
        <v>132.1421955134732</v>
      </c>
    </row>
    <row r="773">
      <c r="A773" s="115" t="n">
        <v>45531</v>
      </c>
      <c r="B773" s="116" t="n">
        <v>80.10710712480389</v>
      </c>
      <c r="C773" s="116" t="n">
        <v>81.36488465949921</v>
      </c>
      <c r="D773" s="116" t="n">
        <v>79.6687914822331</v>
      </c>
      <c r="E773" s="116" t="n">
        <v>81.26959991455078</v>
      </c>
      <c r="F773" s="117" t="n">
        <v>14954000</v>
      </c>
      <c r="G773" s="118" t="n">
        <v>0.01198372263497682</v>
      </c>
      <c r="H773" s="119" t="n">
        <v>51.5555872408625</v>
      </c>
      <c r="I773" s="116" t="n">
        <v>75.33289474487304</v>
      </c>
      <c r="J773" s="116" t="n">
        <v>90.60192317962647</v>
      </c>
      <c r="K773" s="118" t="n">
        <v>0.3003803320387488</v>
      </c>
      <c r="L773" s="118" t="n">
        <v>-0.1223502744012539</v>
      </c>
      <c r="M773" s="118" t="n">
        <v>-0.2993377886814722</v>
      </c>
      <c r="N773" t="n">
        <v>71.47577646991979</v>
      </c>
      <c r="O773" t="n">
        <v>0.942327701123677</v>
      </c>
      <c r="P773" t="n">
        <v>133.0480226304419</v>
      </c>
      <c r="Q773" t="n">
        <v>132.5369515877729</v>
      </c>
    </row>
    <row r="774">
      <c r="A774" s="115" t="n">
        <v>45532</v>
      </c>
      <c r="B774" s="116" t="n">
        <v>81.04092931028151</v>
      </c>
      <c r="C774" s="116" t="n">
        <v>81.40301431260191</v>
      </c>
      <c r="D774" s="116" t="n">
        <v>78.02035074945414</v>
      </c>
      <c r="E774" s="116" t="n">
        <v>78.88745880126953</v>
      </c>
      <c r="F774" s="117" t="n">
        <v>11088600</v>
      </c>
      <c r="G774" s="118" t="n">
        <v>-0.02931158902942677</v>
      </c>
      <c r="H774" s="119" t="n">
        <v>50.04441105548758</v>
      </c>
      <c r="I774" s="116" t="n">
        <v>75.10020614624024</v>
      </c>
      <c r="J774" s="116" t="n">
        <v>90.49206924438477</v>
      </c>
      <c r="K774" s="118" t="n">
        <v>0.3269571164282093</v>
      </c>
      <c r="L774" s="118" t="n">
        <v>-0.1480755824697936</v>
      </c>
      <c r="M774" s="118" t="n">
        <v>-0.3198753114680903</v>
      </c>
      <c r="N774" t="n">
        <v>59.77679266994114</v>
      </c>
      <c r="O774" t="n">
        <v>0.6765044358813752</v>
      </c>
      <c r="P774" t="n">
        <v>132.2756246164602</v>
      </c>
      <c r="Q774" t="n">
        <v>131.0329727795079</v>
      </c>
    </row>
    <row r="775">
      <c r="A775" s="115" t="n">
        <v>45533</v>
      </c>
      <c r="B775" s="116" t="n">
        <v>79.51633547763494</v>
      </c>
      <c r="C775" s="116" t="n">
        <v>79.93559710760884</v>
      </c>
      <c r="D775" s="116" t="n">
        <v>78.95415035540678</v>
      </c>
      <c r="E775" s="116" t="n">
        <v>79.33529663085938</v>
      </c>
      <c r="F775" s="117" t="n">
        <v>7477200</v>
      </c>
      <c r="G775" s="118" t="n">
        <v>0.005676920468664415</v>
      </c>
      <c r="H775" s="119" t="n">
        <v>50.32850919695073</v>
      </c>
      <c r="I775" s="116" t="n">
        <v>74.88066665649414</v>
      </c>
      <c r="J775" s="116" t="n">
        <v>90.38864906311035</v>
      </c>
      <c r="K775" s="118" t="n">
        <v>0.319378763135256</v>
      </c>
      <c r="L775" s="118" t="n">
        <v>-0.1432392753061613</v>
      </c>
      <c r="M775" s="118" t="n">
        <v>-0.3160142977025195</v>
      </c>
      <c r="N775" t="n">
        <v>61.06695858608635</v>
      </c>
      <c r="O775" t="n">
        <v>0.4910441531498735</v>
      </c>
      <c r="P775" t="n">
        <v>132.2874819281471</v>
      </c>
      <c r="Q775" t="n">
        <v>130.8411670027884</v>
      </c>
    </row>
    <row r="776">
      <c r="A776" s="115" t="n">
        <v>45534</v>
      </c>
      <c r="B776" s="116" t="n">
        <v>79.65927919816127</v>
      </c>
      <c r="C776" s="116" t="n">
        <v>79.92607945345145</v>
      </c>
      <c r="D776" s="116" t="n">
        <v>78.18234713644443</v>
      </c>
      <c r="E776" s="116" t="n">
        <v>79.39247894287109</v>
      </c>
      <c r="F776" s="117" t="n">
        <v>13755300</v>
      </c>
      <c r="G776" s="118" t="n">
        <v>0.0007207676083671455</v>
      </c>
      <c r="H776" s="119" t="n">
        <v>50.3647843561573</v>
      </c>
      <c r="I776" s="116" t="n">
        <v>74.64721572875976</v>
      </c>
      <c r="J776" s="116" t="n">
        <v>90.29451663970947</v>
      </c>
      <c r="K776" s="118" t="n">
        <v>0.3196623237594401</v>
      </c>
      <c r="L776" s="118" t="n">
        <v>-0.1426217499276808</v>
      </c>
      <c r="M776" s="118" t="n">
        <v>-0.3155213029637173</v>
      </c>
      <c r="N776" t="n">
        <v>61.23792135504705</v>
      </c>
      <c r="O776" t="n">
        <v>0.339626054003453</v>
      </c>
      <c r="P776" t="n">
        <v>133.5502930243704</v>
      </c>
      <c r="Q776" t="n">
        <v>132.4007226793144</v>
      </c>
    </row>
    <row r="777">
      <c r="A777" s="115" t="n">
        <v>45538</v>
      </c>
      <c r="B777" s="116" t="n">
        <v>79.16276789031704</v>
      </c>
      <c r="C777" s="116" t="n">
        <v>79.38290696129361</v>
      </c>
      <c r="D777" s="116" t="n">
        <v>77.53567968674326</v>
      </c>
      <c r="E777" s="116" t="n">
        <v>77.83238220214844</v>
      </c>
      <c r="F777" s="117" t="n">
        <v>10133700</v>
      </c>
      <c r="G777" s="118" t="n">
        <v>-0.01965043492148999</v>
      </c>
      <c r="H777" s="119" t="n">
        <v>49.37509443883175</v>
      </c>
      <c r="I777" s="116" t="n">
        <v>74.35188079833985</v>
      </c>
      <c r="J777" s="116" t="n">
        <v>90.18527858734132</v>
      </c>
      <c r="K777" s="118" t="n">
        <v>0.2973385025888419</v>
      </c>
      <c r="L777" s="118" t="n">
        <v>-0.1594696054338279</v>
      </c>
      <c r="M777" s="118" t="n">
        <v>-0.3289716070549751</v>
      </c>
      <c r="N777" t="n">
        <v>54.23988101535018</v>
      </c>
      <c r="O777" t="n">
        <v>0.1134974756221763</v>
      </c>
      <c r="P777" t="n">
        <v>130.8019576554825</v>
      </c>
      <c r="Q777" t="n">
        <v>128.3809111503076</v>
      </c>
    </row>
    <row r="778">
      <c r="A778" s="115" t="n">
        <v>45539</v>
      </c>
      <c r="B778" s="116" t="n">
        <v>76.66469312411412</v>
      </c>
      <c r="C778" s="116" t="n">
        <v>77.61223224852422</v>
      </c>
      <c r="D778" s="116" t="n">
        <v>76.25313454649158</v>
      </c>
      <c r="E778" s="116" t="n">
        <v>77.54523468017578</v>
      </c>
      <c r="F778" s="117" t="n">
        <v>12837400</v>
      </c>
      <c r="G778" s="118" t="n">
        <v>-0.003689306607972842</v>
      </c>
      <c r="H778" s="119" t="n">
        <v>49.19293457664929</v>
      </c>
      <c r="I778" s="116" t="n">
        <v>74.05099319458007</v>
      </c>
      <c r="J778" s="116" t="n">
        <v>90.06484882354736</v>
      </c>
      <c r="K778" s="118" t="n">
        <v>0.2979363281631711</v>
      </c>
      <c r="L778" s="118" t="n">
        <v>-0.162570579772703</v>
      </c>
      <c r="M778" s="118" t="n">
        <v>-0.3314472365392046</v>
      </c>
      <c r="N778" t="n">
        <v>53.03848729760313</v>
      </c>
      <c r="O778" t="n">
        <v>-0.06662618842848866</v>
      </c>
      <c r="P778" t="n">
        <v>130.5342429465466</v>
      </c>
      <c r="Q778" t="n">
        <v>128.0473213501159</v>
      </c>
    </row>
    <row r="779">
      <c r="A779" s="115" t="n">
        <v>45540</v>
      </c>
      <c r="B779" s="116" t="n">
        <v>77.65052502458127</v>
      </c>
      <c r="C779" s="116" t="n">
        <v>77.75580797091422</v>
      </c>
      <c r="D779" s="116" t="n">
        <v>76.76998338451303</v>
      </c>
      <c r="E779" s="116" t="n">
        <v>77.36339569091797</v>
      </c>
      <c r="F779" s="117" t="n">
        <v>7596300</v>
      </c>
      <c r="G779" s="118" t="n">
        <v>-0.002344940859458133</v>
      </c>
      <c r="H779" s="119" t="n">
        <v>49.07758005436385</v>
      </c>
      <c r="I779" s="116" t="n">
        <v>73.79258728027344</v>
      </c>
      <c r="J779" s="116" t="n">
        <v>89.94449966430665</v>
      </c>
      <c r="K779" s="118" t="n">
        <v>0.2990391003546161</v>
      </c>
      <c r="L779" s="118" t="n">
        <v>-0.1645343022371063</v>
      </c>
      <c r="M779" s="118" t="n">
        <v>-0.3330149532309474</v>
      </c>
      <c r="N779" t="n">
        <v>52.24923978158654</v>
      </c>
      <c r="O779" t="n">
        <v>-0.2016000842317927</v>
      </c>
      <c r="P779" t="n">
        <v>130.2167600954241</v>
      </c>
      <c r="Q779" t="n">
        <v>128.1668506227002</v>
      </c>
    </row>
    <row r="780">
      <c r="A780" s="115" t="n">
        <v>45541</v>
      </c>
      <c r="B780" s="116" t="n">
        <v>77.41124464147778</v>
      </c>
      <c r="C780" s="116" t="n">
        <v>78.36835699645138</v>
      </c>
      <c r="D780" s="116" t="n">
        <v>76.90397626169181</v>
      </c>
      <c r="E780" s="116" t="n">
        <v>77.17196655273438</v>
      </c>
      <c r="F780" s="117" t="n">
        <v>8512200</v>
      </c>
      <c r="G780" s="118" t="n">
        <v>-0.002474414889289345</v>
      </c>
      <c r="H780" s="119" t="n">
        <v>48.95614175954704</v>
      </c>
      <c r="I780" s="116" t="n">
        <v>73.54350250244141</v>
      </c>
      <c r="J780" s="116" t="n">
        <v>89.83096981048584</v>
      </c>
      <c r="K780" s="118" t="n">
        <v>0.2942826670022979</v>
      </c>
      <c r="L780" s="118" t="n">
        <v>-0.1666015909991413</v>
      </c>
      <c r="M780" s="118" t="n">
        <v>-0.3346653509616061</v>
      </c>
      <c r="N780" t="n">
        <v>51.38239339486971</v>
      </c>
      <c r="O780" t="n">
        <v>-0.3013519588708564</v>
      </c>
      <c r="P780" t="n">
        <v>128.025185462936</v>
      </c>
      <c r="Q780" t="n">
        <v>124.7336180901293</v>
      </c>
    </row>
    <row r="781">
      <c r="A781" s="115" t="n">
        <v>45544</v>
      </c>
      <c r="B781" s="116" t="n">
        <v>77.28681989186396</v>
      </c>
      <c r="C781" s="116" t="n">
        <v>78.08122487052205</v>
      </c>
      <c r="D781" s="116" t="n">
        <v>75.63101236419031</v>
      </c>
      <c r="E781" s="116" t="n">
        <v>76.08085632324219</v>
      </c>
      <c r="F781" s="117" t="n">
        <v>8003300</v>
      </c>
      <c r="G781" s="118" t="n">
        <v>-0.01413868634210058</v>
      </c>
      <c r="H781" s="119" t="n">
        <v>48.2639662266894</v>
      </c>
      <c r="I781" s="116" t="n">
        <v>73.27011810302734</v>
      </c>
      <c r="J781" s="116" t="n">
        <v>89.7102876663208</v>
      </c>
      <c r="K781" s="118" t="n">
        <v>0.3016265664805882</v>
      </c>
      <c r="L781" s="118" t="n">
        <v>-0.17838474970201</v>
      </c>
      <c r="M781" s="118" t="n">
        <v>-0.3440723088768916</v>
      </c>
      <c r="N781" t="n">
        <v>46.63337073221761</v>
      </c>
      <c r="O781" t="n">
        <v>-0.4305268982641361</v>
      </c>
      <c r="P781" t="n">
        <v>129.4585730917039</v>
      </c>
      <c r="Q781" t="n">
        <v>126.3376489775975</v>
      </c>
    </row>
    <row r="782">
      <c r="A782" s="115" t="n">
        <v>45545</v>
      </c>
      <c r="B782" s="116" t="n">
        <v>76.14785442177731</v>
      </c>
      <c r="C782" s="116" t="n">
        <v>76.14785442177731</v>
      </c>
      <c r="D782" s="116" t="n">
        <v>74.22406390151752</v>
      </c>
      <c r="E782" s="116" t="n">
        <v>74.74089813232422</v>
      </c>
      <c r="F782" s="117" t="n">
        <v>9748400</v>
      </c>
      <c r="G782" s="118" t="n">
        <v>-0.01761229112912366</v>
      </c>
      <c r="H782" s="119" t="n">
        <v>47.41392720245875</v>
      </c>
      <c r="I782" s="116" t="n">
        <v>73.32859176635742</v>
      </c>
      <c r="J782" s="116" t="n">
        <v>89.58182167053222</v>
      </c>
      <c r="K782" s="118" t="n">
        <v>0.3109939927062802</v>
      </c>
      <c r="L782" s="118" t="n">
        <v>-0.1928552766863861</v>
      </c>
      <c r="M782" s="118" t="n">
        <v>-0.3556246983326056</v>
      </c>
      <c r="N782" t="n">
        <v>41.55399854924602</v>
      </c>
      <c r="O782" t="n">
        <v>-0.5862717185075801</v>
      </c>
      <c r="P782" t="n">
        <v>130.0224837426414</v>
      </c>
      <c r="Q782" t="n">
        <v>127.5052347100389</v>
      </c>
    </row>
    <row r="783">
      <c r="A783" s="115" t="n">
        <v>45546</v>
      </c>
      <c r="B783" s="116" t="n">
        <v>74.65475890773153</v>
      </c>
      <c r="C783" s="116" t="n">
        <v>75.21945165595805</v>
      </c>
      <c r="D783" s="116" t="n">
        <v>73.44879537307111</v>
      </c>
      <c r="E783" s="116" t="n">
        <v>75.03760528564453</v>
      </c>
      <c r="F783" s="117" t="n">
        <v>8265500</v>
      </c>
      <c r="G783" s="118" t="n">
        <v>0.003969809846210426</v>
      </c>
      <c r="H783" s="119" t="n">
        <v>47.60215147751457</v>
      </c>
      <c r="I783" s="116" t="n">
        <v>73.36517593383789</v>
      </c>
      <c r="J783" s="116" t="n">
        <v>89.44838245391846</v>
      </c>
      <c r="K783" s="118" t="n">
        <v>0.251628630375639</v>
      </c>
      <c r="L783" s="118" t="n">
        <v>-0.1896510656164589</v>
      </c>
      <c r="M783" s="118" t="n">
        <v>-0.3530666509153916</v>
      </c>
      <c r="N783" t="n">
        <v>43.03362891371342</v>
      </c>
      <c r="O783" t="n">
        <v>-0.6447212339328456</v>
      </c>
      <c r="P783" t="n">
        <v>131.356349890172</v>
      </c>
      <c r="Q783" t="n">
        <v>130.2740480543168</v>
      </c>
    </row>
    <row r="784">
      <c r="A784" s="115" t="n">
        <v>45547</v>
      </c>
      <c r="B784" s="116" t="n">
        <v>74.87489794824238</v>
      </c>
      <c r="C784" s="116" t="n">
        <v>75.67886876989112</v>
      </c>
      <c r="D784" s="116" t="n">
        <v>74.2049149613478</v>
      </c>
      <c r="E784" s="116" t="n">
        <v>75.03760528564453</v>
      </c>
      <c r="F784" s="117" t="n">
        <v>7176900</v>
      </c>
      <c r="G784" s="118" t="n">
        <v>0</v>
      </c>
      <c r="H784" s="119" t="n">
        <v>47.60215147751457</v>
      </c>
      <c r="I784" s="116" t="n">
        <v>73.41681533813477</v>
      </c>
      <c r="J784" s="116" t="n">
        <v>89.31626296997071</v>
      </c>
      <c r="K784" s="118" t="n">
        <v>0.2516305504039211</v>
      </c>
      <c r="L784" s="118" t="n">
        <v>-0.1896510656164589</v>
      </c>
      <c r="M784" s="118" t="n">
        <v>-0.3530666509153916</v>
      </c>
      <c r="N784" t="n">
        <v>43.03362891371342</v>
      </c>
      <c r="O784" t="n">
        <v>-0.6565896242965811</v>
      </c>
      <c r="P784" t="n">
        <v>132.4628102672478</v>
      </c>
      <c r="Q784" t="n">
        <v>131.5528389595305</v>
      </c>
    </row>
    <row r="785">
      <c r="A785" s="115" t="n">
        <v>45548</v>
      </c>
      <c r="B785" s="116" t="n">
        <v>74.94190340773314</v>
      </c>
      <c r="C785" s="116" t="n">
        <v>76.08086219166238</v>
      </c>
      <c r="D785" s="116" t="n">
        <v>74.760049716084</v>
      </c>
      <c r="E785" s="116" t="n">
        <v>75.62145233154297</v>
      </c>
      <c r="F785" s="117" t="n">
        <v>5814200</v>
      </c>
      <c r="G785" s="118" t="n">
        <v>0.007780725992999393</v>
      </c>
      <c r="H785" s="119" t="n">
        <v>47.97253077483837</v>
      </c>
      <c r="I785" s="116" t="n">
        <v>73.49537796020508</v>
      </c>
      <c r="J785" s="116" t="n">
        <v>89.18555450439453</v>
      </c>
      <c r="K785" s="118" t="n">
        <v>0.1706585816768004</v>
      </c>
      <c r="L785" s="118" t="n">
        <v>-0.1833459625993016</v>
      </c>
      <c r="M785" s="118" t="n">
        <v>-0.3480330397904309</v>
      </c>
      <c r="N785" t="n">
        <v>46.14508863404983</v>
      </c>
      <c r="O785" t="n">
        <v>-0.5998834521993744</v>
      </c>
      <c r="P785" t="n">
        <v>133.1546200105385</v>
      </c>
      <c r="Q785" t="n">
        <v>132.1421955134732</v>
      </c>
    </row>
    <row r="786">
      <c r="A786" s="115" t="n">
        <v>45551</v>
      </c>
      <c r="B786" s="116" t="n">
        <v>75.92772711746926</v>
      </c>
      <c r="C786" s="116" t="n">
        <v>76.55941749329082</v>
      </c>
      <c r="D786" s="116" t="n">
        <v>75.3151757763504</v>
      </c>
      <c r="E786" s="116" t="n">
        <v>76.37757110595703</v>
      </c>
      <c r="F786" s="117" t="n">
        <v>9547700</v>
      </c>
      <c r="G786" s="118" t="n">
        <v>0.00999873383942762</v>
      </c>
      <c r="H786" s="119" t="n">
        <v>48.45219534165972</v>
      </c>
      <c r="I786" s="116" t="n">
        <v>73.58544174194336</v>
      </c>
      <c r="J786" s="116" t="n">
        <v>89.05490341186524</v>
      </c>
      <c r="K786" s="118" t="n">
        <v>0.1716635927685985</v>
      </c>
      <c r="L786" s="118" t="n">
        <v>-0.175180456240438</v>
      </c>
      <c r="M786" s="118" t="n">
        <v>-0.3415141956831946</v>
      </c>
      <c r="N786" t="n">
        <v>49.95717772010379</v>
      </c>
      <c r="O786" t="n">
        <v>-0.4908074691183255</v>
      </c>
      <c r="P786" t="n">
        <v>133.3512796681672</v>
      </c>
      <c r="Q786" t="n">
        <v>131.5583940745441</v>
      </c>
    </row>
    <row r="787">
      <c r="A787" s="115" t="n">
        <v>45552</v>
      </c>
      <c r="B787" s="116" t="n">
        <v>76.57857084436259</v>
      </c>
      <c r="C787" s="116" t="n">
        <v>77.50697110952264</v>
      </c>
      <c r="D787" s="116" t="n">
        <v>76.43500251328416</v>
      </c>
      <c r="E787" s="116" t="n">
        <v>77.18154907226562</v>
      </c>
      <c r="F787" s="117" t="n">
        <v>7580600</v>
      </c>
      <c r="G787" s="118" t="n">
        <v>0.01052636205455193</v>
      </c>
      <c r="H787" s="119" t="n">
        <v>48.96222069216391</v>
      </c>
      <c r="I787" s="116" t="n">
        <v>73.73694137573243</v>
      </c>
      <c r="J787" s="116" t="n">
        <v>88.9206371307373</v>
      </c>
      <c r="K787" s="118" t="n">
        <v>0.1770538755002406</v>
      </c>
      <c r="L787" s="118" t="n">
        <v>-0.1664124623246094</v>
      </c>
      <c r="M787" s="118" t="n">
        <v>-0.3345827356991731</v>
      </c>
      <c r="N787" t="n">
        <v>53.70924644669725</v>
      </c>
      <c r="O787" t="n">
        <v>-0.3504521350358934</v>
      </c>
      <c r="P787" t="n">
        <v>133.4057996169098</v>
      </c>
      <c r="Q787" t="n">
        <v>131.6278844484642</v>
      </c>
    </row>
    <row r="788">
      <c r="A788" s="115" t="n">
        <v>45553</v>
      </c>
      <c r="B788" s="116" t="n">
        <v>77.20067688162257</v>
      </c>
      <c r="C788" s="116" t="n">
        <v>78.25349888652401</v>
      </c>
      <c r="D788" s="116" t="n">
        <v>76.78911832581173</v>
      </c>
      <c r="E788" s="116" t="n">
        <v>77.43038177490234</v>
      </c>
      <c r="F788" s="117" t="n">
        <v>7637000</v>
      </c>
      <c r="G788" s="118" t="n">
        <v>0.003223992076185622</v>
      </c>
      <c r="H788" s="119" t="n">
        <v>49.1200745037079</v>
      </c>
      <c r="I788" s="116" t="n">
        <v>73.90466125488281</v>
      </c>
      <c r="J788" s="116" t="n">
        <v>88.7880863571167</v>
      </c>
      <c r="K788" s="118" t="n">
        <v>0.1770060181577838</v>
      </c>
      <c r="L788" s="118" t="n">
        <v>-0.1423657964261958</v>
      </c>
      <c r="M788" s="118" t="n">
        <v>-0.3324374357117101</v>
      </c>
      <c r="N788" t="n">
        <v>54.83787580716778</v>
      </c>
      <c r="O788" t="n">
        <v>-0.2324784907683686</v>
      </c>
      <c r="P788" t="n">
        <v>133.0101117999423</v>
      </c>
      <c r="Q788" t="n">
        <v>131.0580136606108</v>
      </c>
    </row>
    <row r="789">
      <c r="A789" s="115" t="n">
        <v>45554</v>
      </c>
      <c r="B789" s="116" t="n">
        <v>79.05747527523322</v>
      </c>
      <c r="C789" s="116" t="n">
        <v>79.55517776521542</v>
      </c>
      <c r="D789" s="116" t="n">
        <v>77.01882868553426</v>
      </c>
      <c r="E789" s="116" t="n">
        <v>77.5069580078125</v>
      </c>
      <c r="F789" s="117" t="n">
        <v>15067100</v>
      </c>
      <c r="G789" s="118" t="n">
        <v>0.0009889688150159781</v>
      </c>
      <c r="H789" s="119" t="n">
        <v>49.16865272558333</v>
      </c>
      <c r="I789" s="116" t="n">
        <v>74.07238800048827</v>
      </c>
      <c r="J789" s="116" t="n">
        <v>88.63898899078369</v>
      </c>
      <c r="K789" s="118" t="n">
        <v>0.1755359001097471</v>
      </c>
      <c r="L789" s="118" t="n">
        <v>-0.1364134582575143</v>
      </c>
      <c r="M789" s="118" t="n">
        <v>-0.3317772371535569</v>
      </c>
      <c r="N789" t="n">
        <v>55.19987495170993</v>
      </c>
      <c r="O789" t="n">
        <v>-0.1451807694155577</v>
      </c>
      <c r="P789" t="n">
        <v>135.2798321857327</v>
      </c>
      <c r="Q789" t="n">
        <v>134.3716997751808</v>
      </c>
    </row>
    <row r="790">
      <c r="A790" s="115" t="n">
        <v>45555</v>
      </c>
      <c r="B790" s="116" t="n">
        <v>84.10145644559667</v>
      </c>
      <c r="C790" s="116" t="n">
        <v>84.2258784099149</v>
      </c>
      <c r="D790" s="116" t="n">
        <v>81.17268798085564</v>
      </c>
      <c r="E790" s="116" t="n">
        <v>82.80934906005859</v>
      </c>
      <c r="F790" s="117" t="n">
        <v>52039300</v>
      </c>
      <c r="G790" s="118" t="n">
        <v>0.06841180699817473</v>
      </c>
      <c r="H790" s="119" t="n">
        <v>52.53236910620621</v>
      </c>
      <c r="I790" s="116" t="n">
        <v>74.32996383666992</v>
      </c>
      <c r="J790" s="116" t="n">
        <v>88.50850646972657</v>
      </c>
      <c r="K790" s="118" t="n">
        <v>0.3025837823912046</v>
      </c>
      <c r="L790" s="118" t="n">
        <v>-0.07733394243760627</v>
      </c>
      <c r="M790" s="118" t="n">
        <v>-0.2860629104699191</v>
      </c>
      <c r="N790" t="n">
        <v>71.95991250416574</v>
      </c>
      <c r="O790" t="n">
        <v>0.2521437765940413</v>
      </c>
      <c r="P790" t="n">
        <v>135.0460166575247</v>
      </c>
      <c r="Q790" t="n">
        <v>134.1159415941381</v>
      </c>
    </row>
    <row r="791">
      <c r="A791" s="115" t="n">
        <v>45558</v>
      </c>
      <c r="B791" s="116" t="n">
        <v>81.7373892123026</v>
      </c>
      <c r="C791" s="116" t="n">
        <v>82.81892344721088</v>
      </c>
      <c r="D791" s="116" t="n">
        <v>81.40240137867499</v>
      </c>
      <c r="E791" s="116" t="n">
        <v>82.50307464599609</v>
      </c>
      <c r="F791" s="117" t="n">
        <v>17712400</v>
      </c>
      <c r="G791" s="118" t="n">
        <v>-0.003698548745267538</v>
      </c>
      <c r="H791" s="119" t="n">
        <v>52.33807557836252</v>
      </c>
      <c r="I791" s="116" t="n">
        <v>74.58084259033203</v>
      </c>
      <c r="J791" s="116" t="n">
        <v>88.37526302337646</v>
      </c>
      <c r="K791" s="118" t="n">
        <v>0.3025598743531417</v>
      </c>
      <c r="L791" s="118" t="n">
        <v>-0.003698548745267538</v>
      </c>
      <c r="M791" s="118" t="n">
        <v>-0.2887034415966004</v>
      </c>
      <c r="N791" t="n">
        <v>70.32340022015919</v>
      </c>
      <c r="O791" t="n">
        <v>0.4644521069663955</v>
      </c>
      <c r="P791" t="n">
        <v>135.3834689386916</v>
      </c>
      <c r="Q791" t="n">
        <v>134.4714432368833</v>
      </c>
    </row>
    <row r="792">
      <c r="A792" s="115" t="n">
        <v>45559</v>
      </c>
      <c r="B792" s="116" t="n">
        <v>83.68990637608331</v>
      </c>
      <c r="C792" s="116" t="n">
        <v>84.49387724652591</v>
      </c>
      <c r="D792" s="116" t="n">
        <v>82.94335991004728</v>
      </c>
      <c r="E792" s="116" t="n">
        <v>83.70904541015625</v>
      </c>
      <c r="F792" s="117" t="n">
        <v>21123300</v>
      </c>
      <c r="G792" s="118" t="n">
        <v>0.01461728268109685</v>
      </c>
      <c r="H792" s="119" t="n">
        <v>53.10311602407606</v>
      </c>
      <c r="I792" s="116" t="n">
        <v>74.89605133056641</v>
      </c>
      <c r="J792" s="116" t="n">
        <v>88.24473926544189</v>
      </c>
      <c r="K792" s="118" t="n">
        <v>0.3060422737749952</v>
      </c>
      <c r="L792" s="118" t="n">
        <v>0</v>
      </c>
      <c r="M792" s="118" t="n">
        <v>-0.2783062187323266</v>
      </c>
      <c r="N792" t="n">
        <v>72.93357881476906</v>
      </c>
      <c r="O792" t="n">
        <v>0.6451156783289811</v>
      </c>
      <c r="P792" t="n">
        <v>135.7708373934018</v>
      </c>
      <c r="Q792" t="n">
        <v>135.1200714963878</v>
      </c>
    </row>
    <row r="793">
      <c r="A793" s="115" t="n">
        <v>45560</v>
      </c>
      <c r="B793" s="116" t="n">
        <v>84.08232279299145</v>
      </c>
      <c r="C793" s="116" t="n">
        <v>84.32160089274508</v>
      </c>
      <c r="D793" s="116" t="n">
        <v>83.49848364541752</v>
      </c>
      <c r="E793" s="116" t="n">
        <v>84.22589111328125</v>
      </c>
      <c r="F793" s="117" t="n">
        <v>12392800</v>
      </c>
      <c r="G793" s="118" t="n">
        <v>0.006174311277742595</v>
      </c>
      <c r="H793" s="119" t="n">
        <v>53.43099119222678</v>
      </c>
      <c r="I793" s="116" t="n">
        <v>75.19301116943359</v>
      </c>
      <c r="J793" s="116" t="n">
        <v>88.1229472732544</v>
      </c>
      <c r="K793" s="118" t="n">
        <v>0.3042810582933804</v>
      </c>
      <c r="L793" s="118" t="n">
        <v>0</v>
      </c>
      <c r="M793" s="118" t="n">
        <v>-0.273850256679569</v>
      </c>
      <c r="N793" t="n">
        <v>73.98945816651197</v>
      </c>
      <c r="O793" t="n">
        <v>0.7510255442639988</v>
      </c>
      <c r="P793" t="n">
        <v>135.4713995646844</v>
      </c>
      <c r="Q793" t="n">
        <v>135.2453616289862</v>
      </c>
    </row>
    <row r="794">
      <c r="A794" s="115" t="n">
        <v>45561</v>
      </c>
      <c r="B794" s="116" t="n">
        <v>86.06354280325877</v>
      </c>
      <c r="C794" s="116" t="n">
        <v>86.73352584548175</v>
      </c>
      <c r="D794" s="116" t="n">
        <v>85.23085971238487</v>
      </c>
      <c r="E794" s="116" t="n">
        <v>85.5562744140625</v>
      </c>
      <c r="F794" s="117" t="n">
        <v>13592800</v>
      </c>
      <c r="G794" s="118" t="n">
        <v>0.01579541971235332</v>
      </c>
      <c r="H794" s="119" t="n">
        <v>54.27495612375506</v>
      </c>
      <c r="I794" s="116" t="n">
        <v>75.51162399291992</v>
      </c>
      <c r="J794" s="116" t="n">
        <v>88.00260536193848</v>
      </c>
      <c r="K794" s="118" t="n">
        <v>0.2842676788085328</v>
      </c>
      <c r="L794" s="118" t="n">
        <v>0</v>
      </c>
      <c r="M794" s="118" t="n">
        <v>-0.2623804167098051</v>
      </c>
      <c r="N794" t="n">
        <v>76.52773517565532</v>
      </c>
      <c r="O794" t="n">
        <v>0.8547355954549198</v>
      </c>
      <c r="P794" t="n">
        <v>136.0085165400247</v>
      </c>
      <c r="Q794" t="n">
        <v>136.2614590320985</v>
      </c>
    </row>
    <row r="795">
      <c r="A795" s="115" t="n">
        <v>45562</v>
      </c>
      <c r="B795" s="116" t="n">
        <v>85.61369947218193</v>
      </c>
      <c r="C795" s="116" t="n">
        <v>86.38896546548837</v>
      </c>
      <c r="D795" s="116" t="n">
        <v>85.38399454558905</v>
      </c>
      <c r="E795" s="116" t="n">
        <v>85.60413360595703</v>
      </c>
      <c r="F795" s="117" t="n">
        <v>9181000</v>
      </c>
      <c r="G795" s="118" t="n">
        <v>0.0005593884518966252</v>
      </c>
      <c r="H795" s="119" t="n">
        <v>54.30531690743788</v>
      </c>
      <c r="I795" s="116" t="n">
        <v>75.84434356689454</v>
      </c>
      <c r="J795" s="116" t="n">
        <v>87.8697348022461</v>
      </c>
      <c r="K795" s="118" t="n">
        <v>0.2844986502786876</v>
      </c>
      <c r="L795" s="118" t="n">
        <v>0</v>
      </c>
      <c r="M795" s="118" t="n">
        <v>-0.2619678008330197</v>
      </c>
      <c r="N795" t="n">
        <v>76.61614063134893</v>
      </c>
      <c r="O795" t="n">
        <v>0.8678343853893189</v>
      </c>
      <c r="P795" t="n">
        <v>135.8112351506972</v>
      </c>
      <c r="Q795" t="n">
        <v>135.5042574212866</v>
      </c>
    </row>
    <row r="796">
      <c r="A796" s="115" t="n">
        <v>45565</v>
      </c>
      <c r="B796" s="116" t="n">
        <v>85.85297581822935</v>
      </c>
      <c r="C796" s="116" t="n">
        <v>85.90083435713073</v>
      </c>
      <c r="D796" s="116" t="n">
        <v>83.9674706018326</v>
      </c>
      <c r="E796" s="116" t="n">
        <v>84.60873413085938</v>
      </c>
      <c r="F796" s="117" t="n">
        <v>12027100</v>
      </c>
      <c r="G796" s="118" t="n">
        <v>-0.01162793703023224</v>
      </c>
      <c r="H796" s="119" t="n">
        <v>53.67385810203139</v>
      </c>
      <c r="I796" s="116" t="n">
        <v>76.15105682373047</v>
      </c>
      <c r="J796" s="116" t="n">
        <v>87.72701648712159</v>
      </c>
      <c r="K796" s="118" t="n">
        <v>0.2896916485171253</v>
      </c>
      <c r="L796" s="118" t="n">
        <v>-0.01162793703023224</v>
      </c>
      <c r="M796" s="118" t="n">
        <v>-0.2705495927712172</v>
      </c>
      <c r="N796" t="n">
        <v>70.65557802594778</v>
      </c>
      <c r="O796" t="n">
        <v>0.754896830992746</v>
      </c>
      <c r="P796" t="n">
        <v>136.355472434304</v>
      </c>
      <c r="Q796" t="n">
        <v>135.8717265648944</v>
      </c>
    </row>
    <row r="797">
      <c r="A797" s="115" t="n">
        <v>45566</v>
      </c>
      <c r="B797" s="116" t="n">
        <v>84.22589205840181</v>
      </c>
      <c r="C797" s="116" t="n">
        <v>85.79555582622424</v>
      </c>
      <c r="D797" s="116" t="n">
        <v>83.9483285833104</v>
      </c>
      <c r="E797" s="116" t="n">
        <v>85.30742645263672</v>
      </c>
      <c r="F797" s="117" t="n">
        <v>20623400</v>
      </c>
      <c r="G797" s="118" t="n">
        <v>0.00825792193861119</v>
      </c>
      <c r="H797" s="119" t="n">
        <v>54.11709263238206</v>
      </c>
      <c r="I797" s="116" t="n">
        <v>76.43058013916016</v>
      </c>
      <c r="J797" s="116" t="n">
        <v>87.58055656433106</v>
      </c>
      <c r="K797" s="118" t="n">
        <v>0.2769742952647663</v>
      </c>
      <c r="L797" s="118" t="n">
        <v>-0.003466037687923751</v>
      </c>
      <c r="M797" s="118" t="n">
        <v>-0.2645258482502337</v>
      </c>
      <c r="N797" t="n">
        <v>72.28543074728711</v>
      </c>
      <c r="O797" t="n">
        <v>0.6752749291126952</v>
      </c>
      <c r="P797" t="n">
        <v>135.1339472835174</v>
      </c>
      <c r="Q797" t="n">
        <v>133.9786925333854</v>
      </c>
    </row>
    <row r="798">
      <c r="A798" s="115" t="n">
        <v>45567</v>
      </c>
      <c r="B798" s="116" t="n">
        <v>79.33503330603686</v>
      </c>
      <c r="C798" s="116" t="n">
        <v>81.57467975371208</v>
      </c>
      <c r="D798" s="116" t="n">
        <v>78.26306496417155</v>
      </c>
      <c r="E798" s="116" t="n">
        <v>79.53602600097656</v>
      </c>
      <c r="F798" s="117" t="n">
        <v>33208800</v>
      </c>
      <c r="G798" s="118" t="n">
        <v>-0.06765413858621649</v>
      </c>
      <c r="H798" s="119" t="n">
        <v>50.45584734754777</v>
      </c>
      <c r="I798" s="116" t="n">
        <v>76.62249908447265</v>
      </c>
      <c r="J798" s="116" t="n">
        <v>87.40594902038575</v>
      </c>
      <c r="K798" s="118" t="n">
        <v>0.3775754071886266</v>
      </c>
      <c r="L798" s="118" t="n">
        <v>-0.0708856844800565</v>
      </c>
      <c r="M798" s="118" t="n">
        <v>-0.3142837184392925</v>
      </c>
      <c r="N798" t="n">
        <v>48.38103097308553</v>
      </c>
      <c r="O798" t="n">
        <v>0.2062632508221944</v>
      </c>
      <c r="P798" t="n">
        <v>135.1909689621915</v>
      </c>
      <c r="Q798" t="n">
        <v>134.1680122246822</v>
      </c>
    </row>
    <row r="799">
      <c r="A799" s="115" t="n">
        <v>45568</v>
      </c>
      <c r="B799" s="116" t="n">
        <v>78.8660550682258</v>
      </c>
      <c r="C799" s="116" t="n">
        <v>80.1868674149086</v>
      </c>
      <c r="D799" s="116" t="n">
        <v>78.46406965430332</v>
      </c>
      <c r="E799" s="116" t="n">
        <v>78.57891845703125</v>
      </c>
      <c r="F799" s="117" t="n">
        <v>18143800</v>
      </c>
      <c r="G799" s="118" t="n">
        <v>-0.01203363547398706</v>
      </c>
      <c r="H799" s="119" t="n">
        <v>49.84868007303624</v>
      </c>
      <c r="I799" s="116" t="n">
        <v>76.83929824829102</v>
      </c>
      <c r="J799" s="116" t="n">
        <v>87.22404953002929</v>
      </c>
      <c r="K799" s="118" t="n">
        <v>0.380452121550222</v>
      </c>
      <c r="L799" s="118" t="n">
        <v>-0.08206630746668642</v>
      </c>
      <c r="M799" s="118" t="n">
        <v>-0.3225353782101719</v>
      </c>
      <c r="N799" t="n">
        <v>45.68300604872813</v>
      </c>
      <c r="O799" t="n">
        <v>-0.1754572177748588</v>
      </c>
      <c r="P799" t="n">
        <v>134.9438306118633</v>
      </c>
      <c r="Q799" t="n">
        <v>134.0677801186035</v>
      </c>
    </row>
    <row r="800">
      <c r="A800" s="115" t="n">
        <v>45569</v>
      </c>
      <c r="B800" s="116" t="n">
        <v>79.0861961211603</v>
      </c>
      <c r="C800" s="116" t="n">
        <v>79.9571719227428</v>
      </c>
      <c r="D800" s="116" t="n">
        <v>78.57892771021146</v>
      </c>
      <c r="E800" s="116" t="n">
        <v>78.72249603271484</v>
      </c>
      <c r="F800" s="117" t="n">
        <v>10322600</v>
      </c>
      <c r="G800" s="118" t="n">
        <v>0.001827176786126206</v>
      </c>
      <c r="H800" s="119" t="n">
        <v>49.93976242408472</v>
      </c>
      <c r="I800" s="116" t="n">
        <v>77.05287063598632</v>
      </c>
      <c r="J800" s="116" t="n">
        <v>87.04480682373047</v>
      </c>
      <c r="K800" s="118" t="n">
        <v>0.3802294535543838</v>
      </c>
      <c r="L800" s="118" t="n">
        <v>-0.0803890803324866</v>
      </c>
      <c r="M800" s="118" t="n">
        <v>-0.3212975305798158</v>
      </c>
      <c r="N800" t="n">
        <v>46.16798405362882</v>
      </c>
      <c r="O800" t="n">
        <v>-0.4118117740965399</v>
      </c>
      <c r="P800" t="n">
        <v>136.1700779629347</v>
      </c>
      <c r="Q800" t="n">
        <v>135.662938252925</v>
      </c>
    </row>
    <row r="801">
      <c r="A801" s="115" t="n">
        <v>45572</v>
      </c>
      <c r="B801" s="116" t="n">
        <v>78.6172105762801</v>
      </c>
      <c r="C801" s="116" t="n">
        <v>78.93305941527892</v>
      </c>
      <c r="D801" s="116" t="n">
        <v>76.65512726973492</v>
      </c>
      <c r="E801" s="116" t="n">
        <v>77.36339569091797</v>
      </c>
      <c r="F801" s="117" t="n">
        <v>12767400</v>
      </c>
      <c r="G801" s="118" t="n">
        <v>-0.01726444676286776</v>
      </c>
      <c r="H801" s="119" t="n">
        <v>49.07758005436384</v>
      </c>
      <c r="I801" s="116" t="n">
        <v>77.21734512329101</v>
      </c>
      <c r="J801" s="116" t="n">
        <v>86.85167530059815</v>
      </c>
      <c r="K801" s="118" t="n">
        <v>0.3820667686676766</v>
      </c>
      <c r="L801" s="118" t="n">
        <v>-0.09626565409763821</v>
      </c>
      <c r="M801" s="118" t="n">
        <v>-0.3330149532309474</v>
      </c>
      <c r="N801" t="n">
        <v>42.3163574174575</v>
      </c>
      <c r="O801" t="n">
        <v>-0.6396224882398358</v>
      </c>
      <c r="P801" t="n">
        <v>134.9390640021714</v>
      </c>
      <c r="Q801" t="n">
        <v>134.2097613143677</v>
      </c>
    </row>
    <row r="802">
      <c r="A802" s="115" t="n">
        <v>45573</v>
      </c>
      <c r="B802" s="116" t="n">
        <v>77.28681494726631</v>
      </c>
      <c r="C802" s="116" t="n">
        <v>77.92807840854536</v>
      </c>
      <c r="D802" s="116" t="n">
        <v>76.50198318663851</v>
      </c>
      <c r="E802" s="116" t="n">
        <v>77.30595397949219</v>
      </c>
      <c r="F802" s="117" t="n">
        <v>10569600</v>
      </c>
      <c r="G802" s="118" t="n">
        <v>-0.0007424921167533682</v>
      </c>
      <c r="H802" s="119" t="n">
        <v>49.04114033806415</v>
      </c>
      <c r="I802" s="116" t="n">
        <v>77.36180389404296</v>
      </c>
      <c r="J802" s="116" t="n">
        <v>86.66397846221923</v>
      </c>
      <c r="K802" s="118" t="n">
        <v>0.3757417068609175</v>
      </c>
      <c r="L802" s="118" t="n">
        <v>-0.09693666972511006</v>
      </c>
      <c r="M802" s="118" t="n">
        <v>-0.3335101843701659</v>
      </c>
      <c r="N802" t="n">
        <v>42.15628146367598</v>
      </c>
      <c r="O802" t="n">
        <v>-0.7656092316412915</v>
      </c>
      <c r="P802" t="n">
        <v>136.2152571330576</v>
      </c>
      <c r="Q802" t="n">
        <v>136.2141291092742</v>
      </c>
    </row>
    <row r="803">
      <c r="A803" s="115" t="n">
        <v>45574</v>
      </c>
      <c r="B803" s="116" t="n">
        <v>77.66009507705432</v>
      </c>
      <c r="C803" s="116" t="n">
        <v>79.37332705060055</v>
      </c>
      <c r="D803" s="116" t="n">
        <v>77.59309750500223</v>
      </c>
      <c r="E803" s="116" t="n">
        <v>78.91390991210938</v>
      </c>
      <c r="F803" s="117" t="n">
        <v>11750600</v>
      </c>
      <c r="G803" s="118" t="n">
        <v>0.02079989767727008</v>
      </c>
      <c r="H803" s="119" t="n">
        <v>50.06119103907253</v>
      </c>
      <c r="I803" s="116" t="n">
        <v>77.52374786376953</v>
      </c>
      <c r="J803" s="116" t="n">
        <v>86.47911960601806</v>
      </c>
      <c r="K803" s="118" t="n">
        <v>0.3816412673452968</v>
      </c>
      <c r="L803" s="118" t="n">
        <v>-0.07815304485929753</v>
      </c>
      <c r="M803" s="118" t="n">
        <v>-0.3196472644021227</v>
      </c>
      <c r="N803" t="n">
        <v>48.07742389404039</v>
      </c>
      <c r="O803" t="n">
        <v>-0.7131434842915603</v>
      </c>
      <c r="P803" t="n">
        <v>137.1587201830616</v>
      </c>
      <c r="Q803" t="n">
        <v>137.2859233985646</v>
      </c>
    </row>
    <row r="804">
      <c r="A804" s="115" t="n">
        <v>45575</v>
      </c>
      <c r="B804" s="116" t="n">
        <v>79.8231673692912</v>
      </c>
      <c r="C804" s="116" t="n">
        <v>79.87101860303206</v>
      </c>
      <c r="D804" s="116" t="n">
        <v>78.51192088804417</v>
      </c>
      <c r="E804" s="116" t="n">
        <v>78.57891845703125</v>
      </c>
      <c r="F804" s="117" t="n">
        <v>8370200</v>
      </c>
      <c r="G804" s="118" t="n">
        <v>-0.004245024171926404</v>
      </c>
      <c r="H804" s="119" t="n">
        <v>49.84868007303624</v>
      </c>
      <c r="I804" s="116" t="n">
        <v>77.66870101928711</v>
      </c>
      <c r="J804" s="116" t="n">
        <v>86.36110717773437</v>
      </c>
      <c r="K804" s="118" t="n">
        <v>0.3823507186569908</v>
      </c>
      <c r="L804" s="118" t="n">
        <v>-0.08206630746668642</v>
      </c>
      <c r="M804" s="118" t="n">
        <v>-0.3225353782101719</v>
      </c>
      <c r="N804" t="n">
        <v>46.99804634825863</v>
      </c>
      <c r="O804" t="n">
        <v>-0.6739464790584038</v>
      </c>
      <c r="P804" t="n">
        <v>136.9187021409998</v>
      </c>
      <c r="Q804" t="n">
        <v>137.1300286971413</v>
      </c>
    </row>
    <row r="805">
      <c r="A805" s="115" t="n">
        <v>45576</v>
      </c>
      <c r="B805" s="116" t="n">
        <v>78.52150232993385</v>
      </c>
      <c r="C805" s="116" t="n">
        <v>78.74163409315054</v>
      </c>
      <c r="D805" s="116" t="n">
        <v>77.69838508010598</v>
      </c>
      <c r="E805" s="116" t="n">
        <v>78.62678527832031</v>
      </c>
      <c r="F805" s="117" t="n">
        <v>10171100</v>
      </c>
      <c r="G805" s="118" t="n">
        <v>0.0006091560208383306</v>
      </c>
      <c r="H805" s="119" t="n">
        <v>49.87904569663358</v>
      </c>
      <c r="I805" s="116" t="n">
        <v>77.83385940551757</v>
      </c>
      <c r="J805" s="116" t="n">
        <v>86.24342868804932</v>
      </c>
      <c r="K805" s="118" t="n">
        <v>0.3819052984330894</v>
      </c>
      <c r="L805" s="118" t="n">
        <v>-0.08150714263114944</v>
      </c>
      <c r="M805" s="118" t="n">
        <v>-0.3221226965569037</v>
      </c>
      <c r="N805" t="n">
        <v>47.18052489495069</v>
      </c>
      <c r="O805" t="n">
        <v>-0.6191516549878112</v>
      </c>
      <c r="P805" t="n">
        <v>137.7386182205433</v>
      </c>
      <c r="Q805" t="n">
        <v>137.3443721241243</v>
      </c>
    </row>
    <row r="806">
      <c r="A806" s="115" t="n">
        <v>45579</v>
      </c>
      <c r="B806" s="116" t="n">
        <v>78.48321107758187</v>
      </c>
      <c r="C806" s="116" t="n">
        <v>78.52149644705297</v>
      </c>
      <c r="D806" s="116" t="n">
        <v>77.33467920219961</v>
      </c>
      <c r="E806" s="116" t="n">
        <v>78.10036468505859</v>
      </c>
      <c r="F806" s="117" t="n">
        <v>8177700</v>
      </c>
      <c r="G806" s="118" t="n">
        <v>-0.006695181437194941</v>
      </c>
      <c r="H806" s="119" t="n">
        <v>49.54509643578047</v>
      </c>
      <c r="I806" s="116" t="n">
        <v>77.98544021606445</v>
      </c>
      <c r="J806" s="116" t="n">
        <v>86.12732677459717</v>
      </c>
      <c r="K806" s="118" t="n">
        <v>0.381996359830208</v>
      </c>
      <c r="L806" s="118" t="n">
        <v>-0.08765661896000154</v>
      </c>
      <c r="M806" s="118" t="n">
        <v>-0.3266612080956116</v>
      </c>
      <c r="N806" t="n">
        <v>45.33207165973332</v>
      </c>
      <c r="O806" t="n">
        <v>-0.5926913647651255</v>
      </c>
      <c r="P806" t="n">
        <v>138.8650628307993</v>
      </c>
      <c r="Q806" t="n">
        <v>138.4968956079873</v>
      </c>
    </row>
    <row r="807">
      <c r="A807" s="115" t="n">
        <v>45580</v>
      </c>
      <c r="B807" s="116" t="n">
        <v>77.57395832236452</v>
      </c>
      <c r="C807" s="116" t="n">
        <v>79.17233418267708</v>
      </c>
      <c r="D807" s="116" t="n">
        <v>77.57395832236452</v>
      </c>
      <c r="E807" s="116" t="n">
        <v>78.59806823730469</v>
      </c>
      <c r="F807" s="117" t="n">
        <v>11804400</v>
      </c>
      <c r="G807" s="118" t="n">
        <v>0.00637261495836916</v>
      </c>
      <c r="H807" s="119" t="n">
        <v>49.86082825844097</v>
      </c>
      <c r="I807" s="116" t="n">
        <v>78.19633331298829</v>
      </c>
      <c r="J807" s="116" t="n">
        <v>86.0057215499878</v>
      </c>
      <c r="K807" s="118" t="n">
        <v>0.3809620768041805</v>
      </c>
      <c r="L807" s="118" t="n">
        <v>-0.081842605882817</v>
      </c>
      <c r="M807" s="118" t="n">
        <v>-0.3223702792382714</v>
      </c>
      <c r="N807" t="n">
        <v>47.42914348685713</v>
      </c>
      <c r="O807" t="n">
        <v>-0.5186696296291832</v>
      </c>
      <c r="P807" t="n">
        <v>137.7861510892407</v>
      </c>
      <c r="Q807" t="n">
        <v>136.6456363842888</v>
      </c>
    </row>
    <row r="808">
      <c r="A808" s="115" t="n">
        <v>45581</v>
      </c>
      <c r="B808" s="116" t="n">
        <v>78.61720647580509</v>
      </c>
      <c r="C808" s="116" t="n">
        <v>80.48357260492958</v>
      </c>
      <c r="D808" s="116" t="n">
        <v>78.53106987085516</v>
      </c>
      <c r="E808" s="116" t="n">
        <v>80.34001159667969</v>
      </c>
      <c r="F808" s="117" t="n">
        <v>11220600</v>
      </c>
      <c r="G808" s="118" t="n">
        <v>0.02216267394913185</v>
      </c>
      <c r="H808" s="119" t="n">
        <v>50.96587753796646</v>
      </c>
      <c r="I808" s="116" t="n">
        <v>78.42148361206054</v>
      </c>
      <c r="J808" s="116" t="n">
        <v>85.89400821685791</v>
      </c>
      <c r="K808" s="118" t="n">
        <v>0.388170474370273</v>
      </c>
      <c r="L808" s="118" t="n">
        <v>-0.06149378292301333</v>
      </c>
      <c r="M808" s="118" t="n">
        <v>-0.307352192678788</v>
      </c>
      <c r="N808" t="n">
        <v>54.07001349981567</v>
      </c>
      <c r="O808" t="n">
        <v>-0.3381310131889418</v>
      </c>
      <c r="P808" t="n">
        <v>138.3850267466757</v>
      </c>
      <c r="Q808" t="n">
        <v>136.6623445928714</v>
      </c>
    </row>
    <row r="809">
      <c r="A809" s="115" t="n">
        <v>45582</v>
      </c>
      <c r="B809" s="116" t="n">
        <v>80.50272243283035</v>
      </c>
      <c r="C809" s="116" t="n">
        <v>81.1248469369206</v>
      </c>
      <c r="D809" s="116" t="n">
        <v>79.80402718622699</v>
      </c>
      <c r="E809" s="116" t="n">
        <v>79.82317352294922</v>
      </c>
      <c r="F809" s="117" t="n">
        <v>9204500</v>
      </c>
      <c r="G809" s="118" t="n">
        <v>-0.006433134168875698</v>
      </c>
      <c r="H809" s="119" t="n">
        <v>50.63800720973023</v>
      </c>
      <c r="I809" s="116" t="n">
        <v>78.63400985717773</v>
      </c>
      <c r="J809" s="116" t="n">
        <v>85.78926303863526</v>
      </c>
      <c r="K809" s="118" t="n">
        <v>0.3893523061246811</v>
      </c>
      <c r="L809" s="118" t="n">
        <v>-0.06753131933579359</v>
      </c>
      <c r="M809" s="118" t="n">
        <v>-0.311808088955063</v>
      </c>
      <c r="N809" t="n">
        <v>51.97224965636637</v>
      </c>
      <c r="O809" t="n">
        <v>-0.243673296881377</v>
      </c>
      <c r="P809" t="n">
        <v>138.3968988614983</v>
      </c>
      <c r="Q809" t="n">
        <v>136.7569958658115</v>
      </c>
    </row>
    <row r="810">
      <c r="A810" s="115" t="n">
        <v>45583</v>
      </c>
      <c r="B810" s="116" t="n">
        <v>80.18687147725207</v>
      </c>
      <c r="C810" s="116" t="n">
        <v>80.34957882415112</v>
      </c>
      <c r="D810" s="116" t="n">
        <v>79.08619081482786</v>
      </c>
      <c r="E810" s="116" t="n">
        <v>79.36375427246094</v>
      </c>
      <c r="F810" s="117" t="n">
        <v>7214800</v>
      </c>
      <c r="G810" s="118" t="n">
        <v>-0.005755462107206233</v>
      </c>
      <c r="H810" s="119" t="n">
        <v>50.3465620780502</v>
      </c>
      <c r="I810" s="116" t="n">
        <v>78.80742813110352</v>
      </c>
      <c r="J810" s="116" t="n">
        <v>85.69409023284912</v>
      </c>
      <c r="K810" s="118" t="n">
        <v>0.2996242501095364</v>
      </c>
      <c r="L810" s="118" t="n">
        <v>-0.07289810749351278</v>
      </c>
      <c r="M810" s="118" t="n">
        <v>-0.3157689514215679</v>
      </c>
      <c r="N810" t="n">
        <v>50.11113251618746</v>
      </c>
      <c r="O810" t="n">
        <v>-0.2039013347935291</v>
      </c>
      <c r="P810" t="n">
        <v>138.9292492271469</v>
      </c>
      <c r="Q810" t="n">
        <v>137.6533925421724</v>
      </c>
    </row>
    <row r="811">
      <c r="A811" s="115" t="n">
        <v>45586</v>
      </c>
      <c r="B811" s="116" t="n">
        <v>79.29675868753222</v>
      </c>
      <c r="C811" s="116" t="n">
        <v>79.52646361256973</v>
      </c>
      <c r="D811" s="116" t="n">
        <v>77.94723403797545</v>
      </c>
      <c r="E811" s="116" t="n">
        <v>77.98551940917969</v>
      </c>
      <c r="F811" s="117" t="n">
        <v>7550200</v>
      </c>
      <c r="G811" s="118" t="n">
        <v>-0.01736604922380158</v>
      </c>
      <c r="H811" s="119" t="n">
        <v>49.47224120275359</v>
      </c>
      <c r="I811" s="116" t="n">
        <v>78.95042343139649</v>
      </c>
      <c r="J811" s="116" t="n">
        <v>85.60025447845459</v>
      </c>
      <c r="K811" s="118" t="n">
        <v>0.3045698286115802</v>
      </c>
      <c r="L811" s="118" t="n">
        <v>-0.08899820459426011</v>
      </c>
      <c r="M811" s="118" t="n">
        <v>-0.3276513414916343</v>
      </c>
      <c r="N811" t="n">
        <v>44.91487019156018</v>
      </c>
      <c r="O811" t="n">
        <v>-0.2586621894848243</v>
      </c>
      <c r="P811" t="n">
        <v>138.7011181030434</v>
      </c>
      <c r="Q811" t="n">
        <v>137.9178520221948</v>
      </c>
    </row>
    <row r="812">
      <c r="A812" s="115" t="n">
        <v>45587</v>
      </c>
      <c r="B812" s="116" t="n">
        <v>77.86108775512913</v>
      </c>
      <c r="C812" s="116" t="n">
        <v>78.88519767153156</v>
      </c>
      <c r="D812" s="116" t="n">
        <v>77.74623894720327</v>
      </c>
      <c r="E812" s="116" t="n">
        <v>77.92808532714844</v>
      </c>
      <c r="F812" s="117" t="n">
        <v>7308800</v>
      </c>
      <c r="G812" s="118" t="n">
        <v>-0.0007364711098466481</v>
      </c>
      <c r="H812" s="119" t="n">
        <v>49.4358063263684</v>
      </c>
      <c r="I812" s="116" t="n">
        <v>79.086552734375</v>
      </c>
      <c r="J812" s="116" t="n">
        <v>85.50717193603515</v>
      </c>
      <c r="K812" s="118" t="n">
        <v>0.2978385134841512</v>
      </c>
      <c r="L812" s="118" t="n">
        <v>-0.08966913109759489</v>
      </c>
      <c r="M812" s="118" t="n">
        <v>-0.32814650685437</v>
      </c>
      <c r="N812" t="n">
        <v>44.70682303014371</v>
      </c>
      <c r="O812" t="n">
        <v>-0.2849237641576117</v>
      </c>
      <c r="P812" t="n">
        <v>138.6274132904478</v>
      </c>
      <c r="Q812" t="n">
        <v>138.0681830358961</v>
      </c>
    </row>
    <row r="813">
      <c r="A813" s="115" t="n">
        <v>45588</v>
      </c>
      <c r="B813" s="116" t="n">
        <v>77.52610568078691</v>
      </c>
      <c r="C813" s="116" t="n">
        <v>77.56439105368199</v>
      </c>
      <c r="D813" s="116" t="n">
        <v>76.36800053391676</v>
      </c>
      <c r="E813" s="116" t="n">
        <v>76.61685180664062</v>
      </c>
      <c r="F813" s="117" t="n">
        <v>7253100</v>
      </c>
      <c r="G813" s="118" t="n">
        <v>-0.01682619963012244</v>
      </c>
      <c r="H813" s="119" t="n">
        <v>48.60398958024486</v>
      </c>
      <c r="I813" s="116" t="n">
        <v>79.12289627075195</v>
      </c>
      <c r="J813" s="116" t="n">
        <v>85.40025074005126</v>
      </c>
      <c r="K813" s="118" t="n">
        <v>0.2992192319377922</v>
      </c>
      <c r="L813" s="118" t="n">
        <v>-0.1049865400272095</v>
      </c>
      <c r="M813" s="118" t="n">
        <v>-0.3394512478522334</v>
      </c>
      <c r="N813" t="n">
        <v>40.13593981906663</v>
      </c>
      <c r="O813" t="n">
        <v>-0.371311019264852</v>
      </c>
      <c r="P813" t="n">
        <v>137.3607385758096</v>
      </c>
      <c r="Q813" t="n">
        <v>135.952455759467</v>
      </c>
    </row>
    <row r="814">
      <c r="A814" s="115" t="n">
        <v>45589</v>
      </c>
      <c r="B814" s="116" t="n">
        <v>77.04752937061068</v>
      </c>
      <c r="C814" s="116" t="n">
        <v>77.33466594131356</v>
      </c>
      <c r="D814" s="116" t="n">
        <v>75.64057331810189</v>
      </c>
      <c r="E814" s="116" t="n">
        <v>75.650146484375</v>
      </c>
      <c r="F814" s="117" t="n">
        <v>7424500</v>
      </c>
      <c r="G814" s="118" t="n">
        <v>-0.01261739812417917</v>
      </c>
      <c r="H814" s="119" t="n">
        <v>47.99073369328745</v>
      </c>
      <c r="I814" s="116" t="n">
        <v>79.1395246887207</v>
      </c>
      <c r="J814" s="116" t="n">
        <v>85.29265735626221</v>
      </c>
      <c r="K814" s="118" t="n">
        <v>0.2904652266967581</v>
      </c>
      <c r="L814" s="118" t="n">
        <v>-0.1162792811781853</v>
      </c>
      <c r="M814" s="118" t="n">
        <v>-0.3477856544385115</v>
      </c>
      <c r="N814" t="n">
        <v>37.12250154569681</v>
      </c>
      <c r="O814" t="n">
        <v>-0.4680220457270143</v>
      </c>
      <c r="P814" t="n">
        <v>137.657807902817</v>
      </c>
      <c r="Q814" t="n">
        <v>137.0548631902906</v>
      </c>
    </row>
    <row r="815">
      <c r="A815" s="115" t="n">
        <v>45590</v>
      </c>
      <c r="B815" s="116" t="n">
        <v>75.82243402895105</v>
      </c>
      <c r="C815" s="116" t="n">
        <v>76.16699502501463</v>
      </c>
      <c r="D815" s="116" t="n">
        <v>75.15245106896654</v>
      </c>
      <c r="E815" s="116" t="n">
        <v>75.46829986572266</v>
      </c>
      <c r="F815" s="117" t="n">
        <v>9385400</v>
      </c>
      <c r="G815" s="118" t="n">
        <v>-0.002403784091679184</v>
      </c>
      <c r="H815" s="119" t="n">
        <v>47.87537433108751</v>
      </c>
      <c r="I815" s="116" t="n">
        <v>79.07666854858398</v>
      </c>
      <c r="J815" s="116" t="n">
        <v>85.17928413391114</v>
      </c>
      <c r="K815" s="118" t="n">
        <v>0.2897713291231275</v>
      </c>
      <c r="L815" s="118" t="n">
        <v>-0.1184035549835766</v>
      </c>
      <c r="M815" s="118" t="n">
        <v>-0.3493534369067373</v>
      </c>
      <c r="N815" t="n">
        <v>36.56633343749207</v>
      </c>
      <c r="O815" t="n">
        <v>-0.5149794944503041</v>
      </c>
      <c r="P815" t="n">
        <v>137.6102750341195</v>
      </c>
      <c r="Q815" t="n">
        <v>137.8900164381683</v>
      </c>
    </row>
    <row r="816">
      <c r="A816" s="115" t="n">
        <v>45593</v>
      </c>
      <c r="B816" s="116" t="n">
        <v>75.91815385667475</v>
      </c>
      <c r="C816" s="116" t="n">
        <v>76.22442952686161</v>
      </c>
      <c r="D816" s="116" t="n">
        <v>75.43959766562102</v>
      </c>
      <c r="E816" s="116" t="n">
        <v>75.52574157714844</v>
      </c>
      <c r="F816" s="117" t="n">
        <v>6617200</v>
      </c>
      <c r="G816" s="118" t="n">
        <v>0.0007611369479367802</v>
      </c>
      <c r="H816" s="119" t="n">
        <v>47.91181404738721</v>
      </c>
      <c r="I816" s="116" t="n">
        <v>79.00104934692382</v>
      </c>
      <c r="J816" s="116" t="n">
        <v>85.0561255645752</v>
      </c>
      <c r="K816" s="118" t="n">
        <v>0.2899841649325496</v>
      </c>
      <c r="L816" s="118" t="n">
        <v>-0.1177325393561048</v>
      </c>
      <c r="M816" s="118" t="n">
        <v>-0.3488582057675188</v>
      </c>
      <c r="N816" t="n">
        <v>36.88798651280717</v>
      </c>
      <c r="O816" t="n">
        <v>-0.511846212836351</v>
      </c>
      <c r="P816" t="n">
        <v>138.0356727444149</v>
      </c>
      <c r="Q816" t="n">
        <v>137.9122883344728</v>
      </c>
    </row>
    <row r="817">
      <c r="A817" s="115" t="n">
        <v>45594</v>
      </c>
      <c r="B817" s="116" t="n">
        <v>75.4970150973903</v>
      </c>
      <c r="C817" s="116" t="n">
        <v>76.06171514780412</v>
      </c>
      <c r="D817" s="116" t="n">
        <v>74.84617844559438</v>
      </c>
      <c r="E817" s="116" t="n">
        <v>75.03760528564453</v>
      </c>
      <c r="F817" s="117" t="n">
        <v>7241100</v>
      </c>
      <c r="G817" s="118" t="n">
        <v>-0.006463177736630077</v>
      </c>
      <c r="H817" s="119" t="n">
        <v>47.60215147751458</v>
      </c>
      <c r="I817" s="116" t="n">
        <v>78.91471435546875</v>
      </c>
      <c r="J817" s="116" t="n">
        <v>84.9344985961914</v>
      </c>
      <c r="K817" s="118" t="n">
        <v>0.2853932127052485</v>
      </c>
      <c r="L817" s="118" t="n">
        <v>-0.1234347907654915</v>
      </c>
      <c r="M817" s="118" t="n">
        <v>-0.3530666509153916</v>
      </c>
      <c r="N817" t="n">
        <v>35.25210675127134</v>
      </c>
      <c r="O817" t="n">
        <v>-0.51113219618782</v>
      </c>
      <c r="P817" t="n">
        <v>138.2590668650979</v>
      </c>
      <c r="Q817" t="n">
        <v>139.2374061556333</v>
      </c>
    </row>
    <row r="818">
      <c r="A818" s="115" t="n">
        <v>45595</v>
      </c>
      <c r="B818" s="116" t="n">
        <v>74.65476893561909</v>
      </c>
      <c r="C818" s="116" t="n">
        <v>74.76005188624181</v>
      </c>
      <c r="D818" s="116" t="n">
        <v>73.14252955593648</v>
      </c>
      <c r="E818" s="116" t="n">
        <v>73.17124176025391</v>
      </c>
      <c r="F818" s="117" t="n">
        <v>15691300</v>
      </c>
      <c r="G818" s="118" t="n">
        <v>-0.02487237590120273</v>
      </c>
      <c r="H818" s="119" t="n">
        <v>46.41817287225985</v>
      </c>
      <c r="I818" s="116" t="n">
        <v>78.78571609497071</v>
      </c>
      <c r="J818" s="116" t="n">
        <v>84.81933418273925</v>
      </c>
      <c r="K818" s="118" t="n">
        <v>0.1865743171374001</v>
      </c>
      <c r="L818" s="118" t="n">
        <v>-0.1452370501514886</v>
      </c>
      <c r="M818" s="118" t="n">
        <v>-0.369157420356848</v>
      </c>
      <c r="N818" t="n">
        <v>29.80892784142823</v>
      </c>
      <c r="O818" t="n">
        <v>-0.5987622264932415</v>
      </c>
      <c r="P818" t="n">
        <v>137.8408042662046</v>
      </c>
      <c r="Q818" t="n">
        <v>138.1851062051407</v>
      </c>
    </row>
    <row r="819">
      <c r="A819" s="115" t="n">
        <v>45596</v>
      </c>
      <c r="B819" s="116" t="n">
        <v>72.93195255147251</v>
      </c>
      <c r="C819" s="116" t="n">
        <v>74.02305996255312</v>
      </c>
      <c r="D819" s="116" t="n">
        <v>71.97484027493252</v>
      </c>
      <c r="E819" s="116" t="n">
        <v>73.82206726074219</v>
      </c>
      <c r="F819" s="117" t="n">
        <v>13990100</v>
      </c>
      <c r="G819" s="118" t="n">
        <v>0.008894553171869379</v>
      </c>
      <c r="H819" s="119" t="n">
        <v>46.83104177901318</v>
      </c>
      <c r="I819" s="116" t="n">
        <v>78.6613493347168</v>
      </c>
      <c r="J819" s="116" t="n">
        <v>84.71167987823486</v>
      </c>
      <c r="K819" s="118" t="n">
        <v>0.189531364723119</v>
      </c>
      <c r="L819" s="118" t="n">
        <v>-0.1376343156447172</v>
      </c>
      <c r="M819" s="118" t="n">
        <v>-0.3635463574891328</v>
      </c>
      <c r="N819" t="n">
        <v>33.65593183556402</v>
      </c>
      <c r="O819" t="n">
        <v>-0.5751650596800393</v>
      </c>
      <c r="P819" t="n">
        <v>135.1386990900736</v>
      </c>
      <c r="Q819" t="n">
        <v>134.6969397574353</v>
      </c>
    </row>
    <row r="820">
      <c r="A820" s="115" t="n">
        <v>45597</v>
      </c>
      <c r="B820" s="116" t="n">
        <v>73.74550296094723</v>
      </c>
      <c r="C820" s="116" t="n">
        <v>74.77917865779094</v>
      </c>
      <c r="D820" s="116" t="n">
        <v>73.65935905993446</v>
      </c>
      <c r="E820" s="116" t="n">
        <v>74.71218109130859</v>
      </c>
      <c r="F820" s="117" t="n">
        <v>9623700</v>
      </c>
      <c r="G820" s="118" t="n">
        <v>0.01205755763276706</v>
      </c>
      <c r="H820" s="119" t="n">
        <v>47.39570976426616</v>
      </c>
      <c r="I820" s="116" t="n">
        <v>78.56602828979493</v>
      </c>
      <c r="J820" s="116" t="n">
        <v>84.60790866851806</v>
      </c>
      <c r="K820" s="118" t="n">
        <v>0.1963780075474038</v>
      </c>
      <c r="L820" s="118" t="n">
        <v>-0.1272362917050827</v>
      </c>
      <c r="M820" s="118" t="n">
        <v>-0.3558722810139734</v>
      </c>
      <c r="N820" t="n">
        <v>38.61149999888804</v>
      </c>
      <c r="O820" t="n">
        <v>-0.4665081032992648</v>
      </c>
      <c r="P820" t="n">
        <v>135.7090491050358</v>
      </c>
      <c r="Q820" t="n">
        <v>135.6935513944582</v>
      </c>
    </row>
    <row r="821">
      <c r="A821" s="115" t="n">
        <v>45600</v>
      </c>
      <c r="B821" s="116" t="n">
        <v>74.64519451582429</v>
      </c>
      <c r="C821" s="116" t="n">
        <v>75.18118242879069</v>
      </c>
      <c r="D821" s="116" t="n">
        <v>73.80293822714589</v>
      </c>
      <c r="E821" s="116" t="n">
        <v>73.87950897216797</v>
      </c>
      <c r="F821" s="117" t="n">
        <v>6593800</v>
      </c>
      <c r="G821" s="118" t="n">
        <v>-0.01114506506138513</v>
      </c>
      <c r="H821" s="119" t="n">
        <v>46.86748149531289</v>
      </c>
      <c r="I821" s="116" t="n">
        <v>78.44185729980468</v>
      </c>
      <c r="J821" s="116" t="n">
        <v>84.49600185394287</v>
      </c>
      <c r="K821" s="118" t="n">
        <v>0.1914307077448932</v>
      </c>
      <c r="L821" s="118" t="n">
        <v>-0.1369633000172452</v>
      </c>
      <c r="M821" s="118" t="n">
        <v>-0.3630511263499143</v>
      </c>
      <c r="N821" t="n">
        <v>35.90933493472924</v>
      </c>
      <c r="O821" t="n">
        <v>-0.4191142041359424</v>
      </c>
      <c r="P821" t="n">
        <v>135.4167167814491</v>
      </c>
      <c r="Q821" t="n">
        <v>135.2982552395322</v>
      </c>
    </row>
    <row r="822">
      <c r="A822" s="115" t="n">
        <v>45601</v>
      </c>
      <c r="B822" s="116" t="n">
        <v>73.93692492756331</v>
      </c>
      <c r="C822" s="116" t="n">
        <v>74.65475915016101</v>
      </c>
      <c r="D822" s="116" t="n">
        <v>73.69764685336408</v>
      </c>
      <c r="E822" s="116" t="n">
        <v>74.6356201171875</v>
      </c>
      <c r="F822" s="117" t="n">
        <v>5629200</v>
      </c>
      <c r="G822" s="118" t="n">
        <v>0.01023438238205365</v>
      </c>
      <c r="H822" s="119" t="n">
        <v>47.34714122221974</v>
      </c>
      <c r="I822" s="116" t="n">
        <v>78.32842529296875</v>
      </c>
      <c r="J822" s="116" t="n">
        <v>84.39364490509033</v>
      </c>
      <c r="K822" s="118" t="n">
        <v>0.1964629296511478</v>
      </c>
      <c r="L822" s="118" t="n">
        <v>-0.1281306524198761</v>
      </c>
      <c r="M822" s="118" t="n">
        <v>-0.356532348019161</v>
      </c>
      <c r="N822" t="n">
        <v>40.01456334242289</v>
      </c>
      <c r="O822" t="n">
        <v>-0.3102555866021177</v>
      </c>
      <c r="P822" t="n">
        <v>137.05416563569</v>
      </c>
      <c r="Q822" t="n">
        <v>137.0242329033406</v>
      </c>
    </row>
    <row r="823">
      <c r="A823" s="115" t="n">
        <v>45602</v>
      </c>
      <c r="B823" s="116" t="n">
        <v>73.57321800430645</v>
      </c>
      <c r="C823" s="116" t="n">
        <v>73.64978143122899</v>
      </c>
      <c r="D823" s="116" t="n">
        <v>71.89827164152307</v>
      </c>
      <c r="E823" s="116" t="n">
        <v>72.08969116210938</v>
      </c>
      <c r="F823" s="117" t="n">
        <v>16193700</v>
      </c>
      <c r="G823" s="118" t="n">
        <v>-0.03411144639892705</v>
      </c>
      <c r="H823" s="119" t="n">
        <v>45.73206175227556</v>
      </c>
      <c r="I823" s="116" t="n">
        <v>78.14482711791992</v>
      </c>
      <c r="J823" s="116" t="n">
        <v>84.2722215270996</v>
      </c>
      <c r="K823" s="118" t="n">
        <v>0.2093821346680892</v>
      </c>
      <c r="L823" s="118" t="n">
        <v>-0.1578713769367229</v>
      </c>
      <c r="M823" s="118" t="n">
        <v>-0.3784819603391488</v>
      </c>
      <c r="N823" t="n">
        <v>32.47231085097559</v>
      </c>
      <c r="O823" t="n">
        <v>-0.3785999727549607</v>
      </c>
      <c r="P823" t="n">
        <v>140.4620991246092</v>
      </c>
      <c r="Q823" t="n">
        <v>140.7462542622435</v>
      </c>
    </row>
    <row r="824">
      <c r="A824" s="115" t="n">
        <v>45603</v>
      </c>
      <c r="B824" s="116" t="n">
        <v>72.45339744568173</v>
      </c>
      <c r="C824" s="116" t="n">
        <v>73.09466822976404</v>
      </c>
      <c r="D824" s="116" t="n">
        <v>71.98441446810641</v>
      </c>
      <c r="E824" s="116" t="n">
        <v>72.66396331787109</v>
      </c>
      <c r="F824" s="117" t="n">
        <v>11831100</v>
      </c>
      <c r="G824" s="118" t="n">
        <v>0.00796607873475752</v>
      </c>
      <c r="H824" s="119" t="n">
        <v>46.09636695689698</v>
      </c>
      <c r="I824" s="116" t="n">
        <v>78.02035720825195</v>
      </c>
      <c r="J824" s="116" t="n">
        <v>84.15906047821045</v>
      </c>
      <c r="K824" s="118" t="n">
        <v>0.2139608581833231</v>
      </c>
      <c r="L824" s="118" t="n">
        <v>-0.151162914020608</v>
      </c>
      <c r="M824" s="118" t="n">
        <v>-0.3735308987001383</v>
      </c>
      <c r="N824" t="n">
        <v>35.42881116872324</v>
      </c>
      <c r="O824" t="n">
        <v>-0.3544421915141855</v>
      </c>
      <c r="P824" t="n">
        <v>141.54814597757</v>
      </c>
      <c r="Q824" t="n">
        <v>142.9622136447513</v>
      </c>
    </row>
    <row r="825">
      <c r="A825" s="115" t="n">
        <v>45604</v>
      </c>
      <c r="B825" s="116" t="n">
        <v>72.26197896929369</v>
      </c>
      <c r="C825" s="116" t="n">
        <v>73.27651567507654</v>
      </c>
      <c r="D825" s="116" t="n">
        <v>72.02270089323643</v>
      </c>
      <c r="E825" s="116" t="n">
        <v>72.62567901611328</v>
      </c>
      <c r="F825" s="117" t="n">
        <v>8140800</v>
      </c>
      <c r="G825" s="118" t="n">
        <v>-0.0005268677898883078</v>
      </c>
      <c r="H825" s="119" t="n">
        <v>46.07208026591651</v>
      </c>
      <c r="I825" s="116" t="n">
        <v>77.88616485595703</v>
      </c>
      <c r="J825" s="116" t="n">
        <v>84.04566070556641</v>
      </c>
      <c r="K825" s="118" t="n">
        <v>0.2136868926213763</v>
      </c>
      <c r="L825" s="118" t="n">
        <v>-0.1516101389400734</v>
      </c>
      <c r="M825" s="118" t="n">
        <v>-0.3738609650909734</v>
      </c>
      <c r="N825" t="n">
        <v>35.31779728254578</v>
      </c>
      <c r="O825" t="n">
        <v>-0.3118563112519075</v>
      </c>
      <c r="P825" t="n">
        <v>142.1613362672162</v>
      </c>
      <c r="Q825" t="n">
        <v>143.1292614397436</v>
      </c>
    </row>
    <row r="826">
      <c r="A826" s="115" t="n">
        <v>45607</v>
      </c>
      <c r="B826" s="116" t="n">
        <v>72.88410644329879</v>
      </c>
      <c r="C826" s="116" t="n">
        <v>74.08049687308969</v>
      </c>
      <c r="D826" s="116" t="n">
        <v>72.83624790523209</v>
      </c>
      <c r="E826" s="116" t="n">
        <v>73.31480407714844</v>
      </c>
      <c r="F826" s="117" t="n">
        <v>9877200</v>
      </c>
      <c r="G826" s="118" t="n">
        <v>0.009488724516878655</v>
      </c>
      <c r="H826" s="119" t="n">
        <v>46.50924554347932</v>
      </c>
      <c r="I826" s="116" t="n">
        <v>77.76461135864258</v>
      </c>
      <c r="J826" s="116" t="n">
        <v>83.92634338378906</v>
      </c>
      <c r="K826" s="118" t="n">
        <v>0.2185214875142703</v>
      </c>
      <c r="L826" s="118" t="n">
        <v>-0.1435600012655627</v>
      </c>
      <c r="M826" s="118" t="n">
        <v>-0.3679197042794574</v>
      </c>
      <c r="N826" t="n">
        <v>39.02168765099304</v>
      </c>
      <c r="O826" t="n">
        <v>-0.212820127959815</v>
      </c>
      <c r="P826" t="n">
        <v>142.2967701556351</v>
      </c>
      <c r="Q826" t="n">
        <v>143.0457118241224</v>
      </c>
    </row>
    <row r="827">
      <c r="A827" s="115" t="n">
        <v>45608</v>
      </c>
      <c r="B827" s="116" t="n">
        <v>73.18081891239139</v>
      </c>
      <c r="C827" s="116" t="n">
        <v>74.10921918085921</v>
      </c>
      <c r="D827" s="116" t="n">
        <v>72.87454321268756</v>
      </c>
      <c r="E827" s="116" t="n">
        <v>73.37224578857422</v>
      </c>
      <c r="F827" s="117" t="n">
        <v>9013900</v>
      </c>
      <c r="G827" s="118" t="n">
        <v>0.0007834940316464589</v>
      </c>
      <c r="H827" s="119" t="n">
        <v>46.54568525977901</v>
      </c>
      <c r="I827" s="116" t="n">
        <v>77.67540863037109</v>
      </c>
      <c r="J827" s="116" t="n">
        <v>83.80196964263916</v>
      </c>
      <c r="K827" s="118" t="n">
        <v>0.2162079723251332</v>
      </c>
      <c r="L827" s="118" t="n">
        <v>-0.1428889856380909</v>
      </c>
      <c r="M827" s="118" t="n">
        <v>-0.367424473140239</v>
      </c>
      <c r="N827" t="n">
        <v>39.33353068924659</v>
      </c>
      <c r="O827" t="n">
        <v>-0.1234211242543317</v>
      </c>
      <c r="P827" t="n">
        <v>141.8547781302323</v>
      </c>
      <c r="Q827" t="n">
        <v>142.7868074591136</v>
      </c>
    </row>
    <row r="828">
      <c r="A828" s="115" t="n">
        <v>45609</v>
      </c>
      <c r="B828" s="116" t="n">
        <v>73.61151601662964</v>
      </c>
      <c r="C828" s="116" t="n">
        <v>73.9752160891084</v>
      </c>
      <c r="D828" s="116" t="n">
        <v>73.19038423635786</v>
      </c>
      <c r="E828" s="116" t="n">
        <v>73.23823547363281</v>
      </c>
      <c r="F828" s="117" t="n">
        <v>6835300</v>
      </c>
      <c r="G828" s="118" t="n">
        <v>-0.001826444229710011</v>
      </c>
      <c r="H828" s="119" t="n">
        <v>46.46067216151839</v>
      </c>
      <c r="I828" s="116" t="n">
        <v>77.58926864624023</v>
      </c>
      <c r="J828" s="116" t="n">
        <v>83.67550720214844</v>
      </c>
      <c r="K828" s="118" t="n">
        <v>0.1943321864370358</v>
      </c>
      <c r="L828" s="118" t="n">
        <v>-0.1444544511044933</v>
      </c>
      <c r="M828" s="118" t="n">
        <v>-0.3685798370611278</v>
      </c>
      <c r="N828" t="n">
        <v>38.83456051392748</v>
      </c>
      <c r="O828" t="n">
        <v>-0.05668568085783066</v>
      </c>
      <c r="P828" t="n">
        <v>141.923671923729</v>
      </c>
      <c r="Q828" t="n">
        <v>142.6030857463722</v>
      </c>
    </row>
    <row r="829">
      <c r="A829" s="115" t="n">
        <v>45610</v>
      </c>
      <c r="B829" s="116" t="n">
        <v>73.39137751574401</v>
      </c>
      <c r="C829" s="116" t="n">
        <v>73.67851415032676</v>
      </c>
      <c r="D829" s="116" t="n">
        <v>72.42469196831587</v>
      </c>
      <c r="E829" s="116" t="n">
        <v>72.43426513671875</v>
      </c>
      <c r="F829" s="117" t="n">
        <v>6991600</v>
      </c>
      <c r="G829" s="118" t="n">
        <v>-0.01097746732584115</v>
      </c>
      <c r="H829" s="119" t="n">
        <v>45.95065165092871</v>
      </c>
      <c r="I829" s="116" t="n">
        <v>77.49068603515624</v>
      </c>
      <c r="J829" s="116" t="n">
        <v>83.5575564956665</v>
      </c>
      <c r="K829" s="118" t="n">
        <v>0.1955832744079736</v>
      </c>
      <c r="L829" s="118" t="n">
        <v>-0.1538461744132624</v>
      </c>
      <c r="M829" s="118" t="n">
        <v>-0.3755112312686666</v>
      </c>
      <c r="N829" t="n">
        <v>35.8928115098104</v>
      </c>
      <c r="O829" t="n">
        <v>-0.05027978553533075</v>
      </c>
      <c r="P829" t="n">
        <v>141.0110882147723</v>
      </c>
      <c r="Q829" t="n">
        <v>141.6120292243629</v>
      </c>
    </row>
    <row r="830">
      <c r="A830" s="115" t="n">
        <v>45611</v>
      </c>
      <c r="B830" s="116" t="n">
        <v>72.74054805045392</v>
      </c>
      <c r="C830" s="116" t="n">
        <v>74.31978509356598</v>
      </c>
      <c r="D830" s="116" t="n">
        <v>72.36727476963327</v>
      </c>
      <c r="E830" s="116" t="n">
        <v>73.37224578857422</v>
      </c>
      <c r="F830" s="117" t="n">
        <v>13584900</v>
      </c>
      <c r="G830" s="118" t="n">
        <v>0.01294940523086741</v>
      </c>
      <c r="H830" s="119" t="n">
        <v>46.54568525977901</v>
      </c>
      <c r="I830" s="116" t="n">
        <v>77.41469161987305</v>
      </c>
      <c r="J830" s="116" t="n">
        <v>83.44320793151856</v>
      </c>
      <c r="K830" s="118" t="n">
        <v>0.2053613795622797</v>
      </c>
      <c r="L830" s="118" t="n">
        <v>-0.1428889856380912</v>
      </c>
      <c r="M830" s="118" t="n">
        <v>-0.367424473140239</v>
      </c>
      <c r="N830" t="n">
        <v>41.46401110767489</v>
      </c>
      <c r="O830" t="n">
        <v>0.02925875060382754</v>
      </c>
      <c r="P830" t="n">
        <v>139.2048984168121</v>
      </c>
      <c r="Q830" t="n">
        <v>138.2379912429785</v>
      </c>
    </row>
    <row r="831">
      <c r="A831" s="115" t="n">
        <v>45614</v>
      </c>
      <c r="B831" s="116" t="n">
        <v>72.89368318783697</v>
      </c>
      <c r="C831" s="116" t="n">
        <v>72.93196125754321</v>
      </c>
      <c r="D831" s="116" t="n">
        <v>71.06559501637228</v>
      </c>
      <c r="E831" s="116" t="n">
        <v>71.67814636230469</v>
      </c>
      <c r="F831" s="117" t="n">
        <v>12595100</v>
      </c>
      <c r="G831" s="118" t="n">
        <v>-0.02308910417095811</v>
      </c>
      <c r="H831" s="119" t="n">
        <v>45.47098708410734</v>
      </c>
      <c r="I831" s="116" t="n">
        <v>77.32663742065429</v>
      </c>
      <c r="J831" s="116" t="n">
        <v>83.32535423278809</v>
      </c>
      <c r="K831" s="118" t="n">
        <v>0.2112815047774629</v>
      </c>
      <c r="L831" s="118" t="n">
        <v>-0.1626789111347687</v>
      </c>
      <c r="M831" s="118" t="n">
        <v>-0.3820300753759027</v>
      </c>
      <c r="N831" t="n">
        <v>35.46863820880942</v>
      </c>
      <c r="O831" t="n">
        <v>-0.01757402048143808</v>
      </c>
      <c r="P831" t="n">
        <v>139.7752928411815</v>
      </c>
      <c r="Q831" t="n">
        <v>139.1984431961629</v>
      </c>
    </row>
    <row r="832">
      <c r="A832" s="115" t="n">
        <v>45615</v>
      </c>
      <c r="B832" s="116" t="n">
        <v>71.30487378002984</v>
      </c>
      <c r="C832" s="116" t="n">
        <v>71.52501284493094</v>
      </c>
      <c r="D832" s="116" t="n">
        <v>70.44347115983346</v>
      </c>
      <c r="E832" s="116" t="n">
        <v>70.74018096923828</v>
      </c>
      <c r="F832" s="117" t="n">
        <v>12028400</v>
      </c>
      <c r="G832" s="118" t="n">
        <v>-0.01308579309968982</v>
      </c>
      <c r="H832" s="119" t="n">
        <v>44.87596315508604</v>
      </c>
      <c r="I832" s="116" t="n">
        <v>77.24662307739258</v>
      </c>
      <c r="J832" s="116" t="n">
        <v>83.2076815032959</v>
      </c>
      <c r="K832" s="118" t="n">
        <v>0.2131949181351934</v>
      </c>
      <c r="L832" s="118" t="n">
        <v>-0.1736359216616662</v>
      </c>
      <c r="M832" s="118" t="n">
        <v>-0.3901167019513646</v>
      </c>
      <c r="N832" t="n">
        <v>32.65345519252934</v>
      </c>
      <c r="O832" t="n">
        <v>-0.09286406518855683</v>
      </c>
      <c r="P832" t="n">
        <v>140.2862378726237</v>
      </c>
      <c r="Q832" t="n">
        <v>140.1560747282988</v>
      </c>
    </row>
    <row r="833">
      <c r="A833" s="115" t="n">
        <v>45616</v>
      </c>
      <c r="B833" s="116" t="n">
        <v>70.50089699283767</v>
      </c>
      <c r="C833" s="116" t="n">
        <v>70.67317020032932</v>
      </c>
      <c r="D833" s="116" t="n">
        <v>69.59163590756917</v>
      </c>
      <c r="E833" s="116" t="n">
        <v>70.21376037597656</v>
      </c>
      <c r="F833" s="117" t="n">
        <v>12290300</v>
      </c>
      <c r="G833" s="118" t="n">
        <v>-0.007441606538872603</v>
      </c>
      <c r="H833" s="119" t="n">
        <v>44.54201389423294</v>
      </c>
      <c r="I833" s="116" t="n">
        <v>77.15014617919923</v>
      </c>
      <c r="J833" s="116" t="n">
        <v>83.07352108001709</v>
      </c>
      <c r="K833" s="118" t="n">
        <v>0.2086939429092102</v>
      </c>
      <c r="L833" s="118" t="n">
        <v>-0.1797853979905183</v>
      </c>
      <c r="M833" s="118" t="n">
        <v>-0.3946552134900726</v>
      </c>
      <c r="N833" t="n">
        <v>31.15869304717536</v>
      </c>
      <c r="O833" t="n">
        <v>-0.1555682654695087</v>
      </c>
      <c r="P833" t="n">
        <v>140.3337855444568</v>
      </c>
      <c r="Q833" t="n">
        <v>140.0753541064345</v>
      </c>
    </row>
    <row r="834">
      <c r="A834" s="115" t="n">
        <v>45617</v>
      </c>
      <c r="B834" s="116" t="n">
        <v>70.21376916076063</v>
      </c>
      <c r="C834" s="116" t="n">
        <v>72.31941360723107</v>
      </c>
      <c r="D834" s="116" t="n">
        <v>70.06062766535777</v>
      </c>
      <c r="E834" s="116" t="n">
        <v>71.87914276123047</v>
      </c>
      <c r="F834" s="117" t="n">
        <v>12818600</v>
      </c>
      <c r="G834" s="118" t="n">
        <v>0.0237187465296862</v>
      </c>
      <c r="H834" s="119" t="n">
        <v>45.59849463171201</v>
      </c>
      <c r="I834" s="116" t="n">
        <v>77.08697692871094</v>
      </c>
      <c r="J834" s="116" t="n">
        <v>82.94210750579833</v>
      </c>
      <c r="K834" s="118" t="n">
        <v>0.2283519068716083</v>
      </c>
      <c r="L834" s="118" t="n">
        <v>-0.1603309357455079</v>
      </c>
      <c r="M834" s="118" t="n">
        <v>-0.3802971939357767</v>
      </c>
      <c r="N834" t="n">
        <v>40.44655251685485</v>
      </c>
      <c r="O834" t="n">
        <v>-0.06686652731728793</v>
      </c>
      <c r="P834" t="n">
        <v>141.0871171196711</v>
      </c>
      <c r="Q834" t="n">
        <v>140.5792236126679</v>
      </c>
    </row>
    <row r="835">
      <c r="A835" s="115" t="n">
        <v>45618</v>
      </c>
      <c r="B835" s="116" t="n">
        <v>72.8649684657631</v>
      </c>
      <c r="C835" s="116" t="n">
        <v>74.17621515601866</v>
      </c>
      <c r="D835" s="116" t="n">
        <v>72.57783911098839</v>
      </c>
      <c r="E835" s="116" t="n">
        <v>74.08050537109375</v>
      </c>
      <c r="F835" s="117" t="n">
        <v>12248600</v>
      </c>
      <c r="G835" s="118" t="n">
        <v>0.03062588847471104</v>
      </c>
      <c r="H835" s="119" t="n">
        <v>46.99498904291754</v>
      </c>
      <c r="I835" s="116" t="n">
        <v>77.05615798950195</v>
      </c>
      <c r="J835" s="116" t="n">
        <v>82.82179531097412</v>
      </c>
      <c r="K835" s="118" t="n">
        <v>0.2567782578734413</v>
      </c>
      <c r="L835" s="118" t="n">
        <v>-0.1346153246279849</v>
      </c>
      <c r="M835" s="118" t="n">
        <v>-0.3613182449097883</v>
      </c>
      <c r="N835" t="n">
        <v>50.04141881078093</v>
      </c>
      <c r="O835" t="n">
        <v>0.146441036266276</v>
      </c>
      <c r="P835" t="n">
        <v>141.5244165510604</v>
      </c>
      <c r="Q835" t="n">
        <v>140.8047201332199</v>
      </c>
    </row>
    <row r="836">
      <c r="A836" s="115" t="n">
        <v>45621</v>
      </c>
      <c r="B836" s="116" t="n">
        <v>75.1333255428676</v>
      </c>
      <c r="C836" s="116" t="n">
        <v>76.43499902816751</v>
      </c>
      <c r="D836" s="116" t="n">
        <v>75.0471889294612</v>
      </c>
      <c r="E836" s="116" t="n">
        <v>75.86073303222656</v>
      </c>
      <c r="F836" s="117" t="n">
        <v>18328900</v>
      </c>
      <c r="G836" s="118" t="n">
        <v>0.02403098699468997</v>
      </c>
      <c r="H836" s="119" t="n">
        <v>48.12432501342349</v>
      </c>
      <c r="I836" s="116" t="n">
        <v>77.04582122802735</v>
      </c>
      <c r="J836" s="116" t="n">
        <v>82.70693210601807</v>
      </c>
      <c r="K836" s="118" t="n">
        <v>0.2715202785852173</v>
      </c>
      <c r="L836" s="118" t="n">
        <v>-0.1138192767487158</v>
      </c>
      <c r="M836" s="118" t="n">
        <v>-0.3459700919594696</v>
      </c>
      <c r="N836" t="n">
        <v>56.18874621618815</v>
      </c>
      <c r="O836" t="n">
        <v>0.3994575649335683</v>
      </c>
      <c r="P836" t="n">
        <v>142.0044822414554</v>
      </c>
      <c r="Q836" t="n">
        <v>141.0274305235567</v>
      </c>
    </row>
    <row r="837">
      <c r="A837" s="115" t="n">
        <v>45622</v>
      </c>
      <c r="B837" s="116" t="n">
        <v>75.51616225987927</v>
      </c>
      <c r="C837" s="116" t="n">
        <v>75.51616225987927</v>
      </c>
      <c r="D837" s="116" t="n">
        <v>74.24320114280097</v>
      </c>
      <c r="E837" s="116" t="n">
        <v>74.28148651123047</v>
      </c>
      <c r="F837" s="117" t="n">
        <v>9495600</v>
      </c>
      <c r="G837" s="118" t="n">
        <v>-0.02081770710448061</v>
      </c>
      <c r="H837" s="119" t="n">
        <v>47.12248691069321</v>
      </c>
      <c r="I837" s="116" t="n">
        <v>76.98781997680663</v>
      </c>
      <c r="J837" s="116" t="n">
        <v>82.57149932861329</v>
      </c>
      <c r="K837" s="118" t="n">
        <v>0.2809231265382674</v>
      </c>
      <c r="L837" s="118" t="n">
        <v>-0.1322675274869979</v>
      </c>
      <c r="M837" s="118" t="n">
        <v>-0.3595854950226278</v>
      </c>
      <c r="N837" t="n">
        <v>50.27835320647702</v>
      </c>
      <c r="O837" t="n">
        <v>0.4487951205504359</v>
      </c>
      <c r="P837" t="n">
        <v>142.745941701847</v>
      </c>
      <c r="Q837" t="n">
        <v>141.784640707077</v>
      </c>
    </row>
    <row r="838">
      <c r="A838" s="115" t="n">
        <v>45623</v>
      </c>
      <c r="B838" s="116" t="n">
        <v>74.28149089891434</v>
      </c>
      <c r="C838" s="116" t="n">
        <v>75.65973503503751</v>
      </c>
      <c r="D838" s="116" t="n">
        <v>74.26234456247496</v>
      </c>
      <c r="E838" s="116" t="n">
        <v>74.98017883300781</v>
      </c>
      <c r="F838" s="117" t="n">
        <v>8713500</v>
      </c>
      <c r="G838" s="118" t="n">
        <v>0.009406008880445738</v>
      </c>
      <c r="H838" s="119" t="n">
        <v>47.56572144104388</v>
      </c>
      <c r="I838" s="116" t="n">
        <v>76.93881591796875</v>
      </c>
      <c r="J838" s="116" t="n">
        <v>82.44986892700196</v>
      </c>
      <c r="K838" s="118" t="n">
        <v>0.2672672095784325</v>
      </c>
      <c r="L838" s="118" t="n">
        <v>-0.1241056281446895</v>
      </c>
      <c r="M838" s="118" t="n">
        <v>-0.3535617505016444</v>
      </c>
      <c r="N838" t="n">
        <v>52.65134059986807</v>
      </c>
      <c r="O838" t="n">
        <v>0.512234125988499</v>
      </c>
      <c r="P838" t="n">
        <v>142.3134236832852</v>
      </c>
      <c r="Q838" t="n">
        <v>140.668311197886</v>
      </c>
    </row>
    <row r="839">
      <c r="A839" s="115" t="n">
        <v>45625</v>
      </c>
      <c r="B839" s="116" t="n">
        <v>74.84619270176771</v>
      </c>
      <c r="C839" s="116" t="n">
        <v>75.78416614120374</v>
      </c>
      <c r="D839" s="116" t="n">
        <v>74.68348533337419</v>
      </c>
      <c r="E839" s="116" t="n">
        <v>75.39174652099609</v>
      </c>
      <c r="F839" s="117" t="n">
        <v>7123500</v>
      </c>
      <c r="G839" s="118" t="n">
        <v>0.005489019823557761</v>
      </c>
      <c r="H839" s="119" t="n">
        <v>47.8268106289556</v>
      </c>
      <c r="I839" s="116" t="n">
        <v>76.89651168823242</v>
      </c>
      <c r="J839" s="116" t="n">
        <v>82.32400695800781</v>
      </c>
      <c r="K839" s="118" t="n">
        <v>0.2662648152776049</v>
      </c>
      <c r="L839" s="118" t="n">
        <v>-0.1192978265742329</v>
      </c>
      <c r="M839" s="118" t="n">
        <v>-0.3500134381354419</v>
      </c>
      <c r="N839" t="n">
        <v>54.04271582826669</v>
      </c>
      <c r="O839" t="n">
        <v>0.561694960950615</v>
      </c>
      <c r="P839" t="n">
        <v>143.1974817497692</v>
      </c>
      <c r="Q839" t="n">
        <v>141.9043414338284</v>
      </c>
    </row>
    <row r="840">
      <c r="A840" s="115" t="n">
        <v>45628</v>
      </c>
      <c r="B840" s="116" t="n">
        <v>74.958838238669</v>
      </c>
      <c r="C840" s="116" t="n">
        <v>76.09399550350199</v>
      </c>
      <c r="D840" s="116" t="n">
        <v>74.26619891240372</v>
      </c>
      <c r="E840" s="116" t="n">
        <v>76.08437347412109</v>
      </c>
      <c r="F840" s="117" t="n">
        <v>11221000</v>
      </c>
      <c r="G840" s="118" t="n">
        <v>0.009187039498177896</v>
      </c>
      <c r="H840" s="119" t="n">
        <v>48.26619742727569</v>
      </c>
      <c r="I840" s="116" t="n">
        <v>76.76201217651368</v>
      </c>
      <c r="J840" s="116" t="n">
        <v>82.20293224334716</v>
      </c>
      <c r="K840" s="118" t="n">
        <v>0.2649018703550318</v>
      </c>
      <c r="L840" s="118" t="n">
        <v>-0.1112067809208394</v>
      </c>
      <c r="M840" s="118" t="n">
        <v>-0.3440419859183075</v>
      </c>
      <c r="N840" t="n">
        <v>56.36651849904054</v>
      </c>
      <c r="O840" t="n">
        <v>0.6164580600218165</v>
      </c>
      <c r="P840" t="n">
        <v>143.4541681226168</v>
      </c>
      <c r="Q840" t="n">
        <v>143.4493749424021</v>
      </c>
    </row>
    <row r="841">
      <c r="A841" s="115" t="n">
        <v>45629</v>
      </c>
      <c r="B841" s="116" t="n">
        <v>75.99779244835067</v>
      </c>
      <c r="C841" s="116" t="n">
        <v>76.38259286534773</v>
      </c>
      <c r="D841" s="116" t="n">
        <v>74.6606166873654</v>
      </c>
      <c r="E841" s="116" t="n">
        <v>75.86311340332031</v>
      </c>
      <c r="F841" s="117" t="n">
        <v>9414500</v>
      </c>
      <c r="G841" s="118" t="n">
        <v>-0.002908088227552286</v>
      </c>
      <c r="H841" s="119" t="n">
        <v>48.12583506674871</v>
      </c>
      <c r="I841" s="116" t="n">
        <v>76.62921295166015</v>
      </c>
      <c r="J841" s="116" t="n">
        <v>82.09276252746582</v>
      </c>
      <c r="K841" s="118" t="n">
        <v>0.2614667293022675</v>
      </c>
      <c r="L841" s="118" t="n">
        <v>-0.1137914700179717</v>
      </c>
      <c r="M841" s="118" t="n">
        <v>-0.345949569696827</v>
      </c>
      <c r="N841" t="n">
        <v>55.40276782537185</v>
      </c>
      <c r="O841" t="n">
        <v>0.6119465758939696</v>
      </c>
      <c r="P841" t="n">
        <v>143.5206786112676</v>
      </c>
      <c r="Q841" t="n">
        <v>143.8892234626455</v>
      </c>
    </row>
    <row r="842">
      <c r="A842" s="115" t="n">
        <v>45630</v>
      </c>
      <c r="B842" s="116" t="n">
        <v>74.86264496158971</v>
      </c>
      <c r="C842" s="116" t="n">
        <v>75.52642558348892</v>
      </c>
      <c r="D842" s="116" t="n">
        <v>74.17000558907897</v>
      </c>
      <c r="E842" s="116" t="n">
        <v>75.39174652099609</v>
      </c>
      <c r="F842" s="117" t="n">
        <v>15042600</v>
      </c>
      <c r="G842" s="118" t="n">
        <v>-0.006213386996368531</v>
      </c>
      <c r="H842" s="119" t="n">
        <v>47.8268106289556</v>
      </c>
      <c r="I842" s="116" t="n">
        <v>76.46286697387696</v>
      </c>
      <c r="J842" s="116" t="n">
        <v>81.98122901916504</v>
      </c>
      <c r="K842" s="118" t="n">
        <v>0.2606587433038915</v>
      </c>
      <c r="L842" s="118" t="n">
        <v>-0.1192978265742329</v>
      </c>
      <c r="M842" s="118" t="n">
        <v>-0.3500134381354419</v>
      </c>
      <c r="N842" t="n">
        <v>53.31152116415771</v>
      </c>
      <c r="O842" t="n">
        <v>0.5531634483624793</v>
      </c>
      <c r="P842" t="n">
        <v>144.411856986018</v>
      </c>
      <c r="Q842" t="n">
        <v>145.6681290278335</v>
      </c>
    </row>
    <row r="843">
      <c r="A843" s="115" t="n">
        <v>45631</v>
      </c>
      <c r="B843" s="116" t="n">
        <v>75.28592635258194</v>
      </c>
      <c r="C843" s="116" t="n">
        <v>75.9016041649962</v>
      </c>
      <c r="D843" s="116" t="n">
        <v>75.13200322974915</v>
      </c>
      <c r="E843" s="116" t="n">
        <v>75.59376525878906</v>
      </c>
      <c r="F843" s="117" t="n">
        <v>8316500</v>
      </c>
      <c r="G843" s="118" t="n">
        <v>0.002679586919195565</v>
      </c>
      <c r="H843" s="119" t="n">
        <v>47.95496672510379</v>
      </c>
      <c r="I843" s="116" t="n">
        <v>76.29022445678712</v>
      </c>
      <c r="J843" s="116" t="n">
        <v>81.86138973236083</v>
      </c>
      <c r="K843" s="118" t="n">
        <v>0.2260321519475416</v>
      </c>
      <c r="L843" s="118" t="n">
        <v>-0.1169379085506141</v>
      </c>
      <c r="M843" s="118" t="n">
        <v>-0.3482717426466168</v>
      </c>
      <c r="N843" t="n">
        <v>54.11098677660843</v>
      </c>
      <c r="O843" t="n">
        <v>0.5051585405737655</v>
      </c>
      <c r="P843" t="n">
        <v>144.1742222488022</v>
      </c>
      <c r="Q843" t="n">
        <v>145.2644573368453</v>
      </c>
    </row>
    <row r="844">
      <c r="A844" s="115" t="n">
        <v>45632</v>
      </c>
      <c r="B844" s="116" t="n">
        <v>76.20943631091993</v>
      </c>
      <c r="C844" s="116" t="n">
        <v>78.09495036161329</v>
      </c>
      <c r="D844" s="116" t="n">
        <v>75.8438725963492</v>
      </c>
      <c r="E844" s="116" t="n">
        <v>75.89197540283203</v>
      </c>
      <c r="F844" s="117" t="n">
        <v>13931100</v>
      </c>
      <c r="G844" s="118" t="n">
        <v>0.003944903961617285</v>
      </c>
      <c r="H844" s="119" t="n">
        <v>48.14414446331688</v>
      </c>
      <c r="I844" s="116" t="n">
        <v>76.0969384765625</v>
      </c>
      <c r="J844" s="116" t="n">
        <v>81.74394004821778</v>
      </c>
      <c r="K844" s="118" t="n">
        <v>0.2251848778761294</v>
      </c>
      <c r="L844" s="118" t="n">
        <v>-0.1134543134077015</v>
      </c>
      <c r="M844" s="118" t="n">
        <v>-0.3457007372622855</v>
      </c>
      <c r="N844" t="n">
        <v>55.32703360116098</v>
      </c>
      <c r="O844" t="n">
        <v>0.4714130610308122</v>
      </c>
      <c r="P844" t="n">
        <v>144.4475177398928</v>
      </c>
      <c r="Q844" t="n">
        <v>146.5645085587777</v>
      </c>
    </row>
    <row r="845">
      <c r="A845" s="115" t="n">
        <v>45635</v>
      </c>
      <c r="B845" s="116" t="n">
        <v>76.42108203963815</v>
      </c>
      <c r="C845" s="116" t="n">
        <v>76.43069673001304</v>
      </c>
      <c r="D845" s="116" t="n">
        <v>74.5740413029547</v>
      </c>
      <c r="E845" s="116" t="n">
        <v>74.68948364257812</v>
      </c>
      <c r="F845" s="117" t="n">
        <v>12043400</v>
      </c>
      <c r="G845" s="118" t="n">
        <v>-0.01584478139976087</v>
      </c>
      <c r="H845" s="119" t="n">
        <v>47.38131101861712</v>
      </c>
      <c r="I845" s="116" t="n">
        <v>75.87864547729492</v>
      </c>
      <c r="J845" s="116" t="n">
        <v>81.61787689208984</v>
      </c>
      <c r="K845" s="118" t="n">
        <v>0.2340971411327665</v>
      </c>
      <c r="L845" s="118" t="n">
        <v>-0.1275014360126573</v>
      </c>
      <c r="M845" s="118" t="n">
        <v>-0.3560679660503893</v>
      </c>
      <c r="N845" t="n">
        <v>49.61726178673335</v>
      </c>
      <c r="O845" t="n">
        <v>0.351528373318578</v>
      </c>
      <c r="P845" t="n">
        <v>143.7036601715196</v>
      </c>
      <c r="Q845" t="n">
        <v>145.4231381684837</v>
      </c>
    </row>
    <row r="846">
      <c r="A846" s="115" t="n">
        <v>45636</v>
      </c>
      <c r="B846" s="116" t="n">
        <v>74.55481253849369</v>
      </c>
      <c r="C846" s="116" t="n">
        <v>75.11277289702616</v>
      </c>
      <c r="D846" s="116" t="n">
        <v>73.70825730929414</v>
      </c>
      <c r="E846" s="116" t="n">
        <v>73.82369232177734</v>
      </c>
      <c r="F846" s="117" t="n">
        <v>12193100</v>
      </c>
      <c r="G846" s="118" t="n">
        <v>-0.01159187717703303</v>
      </c>
      <c r="H846" s="119" t="n">
        <v>46.8320726808025</v>
      </c>
      <c r="I846" s="116" t="n">
        <v>75.66294464111328</v>
      </c>
      <c r="J846" s="116" t="n">
        <v>81.49263935089111</v>
      </c>
      <c r="K846" s="118" t="n">
        <v>0.2365087043292856</v>
      </c>
      <c r="L846" s="118" t="n">
        <v>-0.1376153322035363</v>
      </c>
      <c r="M846" s="118" t="n">
        <v>-0.3635323470982902</v>
      </c>
      <c r="N846" t="n">
        <v>45.94106910451138</v>
      </c>
      <c r="O846" t="n">
        <v>0.2046240833321506</v>
      </c>
      <c r="P846" t="n">
        <v>143.2569015364249</v>
      </c>
      <c r="Q846" t="n">
        <v>144.927584189354</v>
      </c>
    </row>
    <row r="847">
      <c r="A847" s="115" t="n">
        <v>45637</v>
      </c>
      <c r="B847" s="116" t="n">
        <v>73.87178046195903</v>
      </c>
      <c r="C847" s="116" t="n">
        <v>75.97855709477457</v>
      </c>
      <c r="D847" s="116" t="n">
        <v>73.41001848537815</v>
      </c>
      <c r="E847" s="116" t="n">
        <v>75.85349273681641</v>
      </c>
      <c r="F847" s="117" t="n">
        <v>12033200</v>
      </c>
      <c r="G847" s="118" t="n">
        <v>0.02749524375171752</v>
      </c>
      <c r="H847" s="119" t="n">
        <v>48.11973193455933</v>
      </c>
      <c r="I847" s="116" t="n">
        <v>75.47386596679688</v>
      </c>
      <c r="J847" s="116" t="n">
        <v>81.37466617584228</v>
      </c>
      <c r="K847" s="118" t="n">
        <v>0.2552691201637821</v>
      </c>
      <c r="L847" s="118" t="n">
        <v>-0.1139038555547285</v>
      </c>
      <c r="M847" s="118" t="n">
        <v>-0.3460325138416742</v>
      </c>
      <c r="N847" t="n">
        <v>54.45997019546181</v>
      </c>
      <c r="O847" t="n">
        <v>0.2328089159997843</v>
      </c>
      <c r="P847" t="n">
        <v>144.364353723592</v>
      </c>
      <c r="Q847" t="n">
        <v>147.5221486636219</v>
      </c>
    </row>
    <row r="848">
      <c r="A848" s="115" t="n">
        <v>45638</v>
      </c>
      <c r="B848" s="116" t="n">
        <v>75.71882788975509</v>
      </c>
      <c r="C848" s="116" t="n">
        <v>76.35374980919552</v>
      </c>
      <c r="D848" s="116" t="n">
        <v>74.90113142276039</v>
      </c>
      <c r="E848" s="116" t="n">
        <v>74.99732971191406</v>
      </c>
      <c r="F848" s="117" t="n">
        <v>6983200</v>
      </c>
      <c r="G848" s="118" t="n">
        <v>-0.0112870613337861</v>
      </c>
      <c r="H848" s="119" t="n">
        <v>47.57660156884861</v>
      </c>
      <c r="I848" s="116" t="n">
        <v>75.38309204101563</v>
      </c>
      <c r="J848" s="116" t="n">
        <v>81.25619533538818</v>
      </c>
      <c r="K848" s="118" t="n">
        <v>0.2592233780940456</v>
      </c>
      <c r="L848" s="118" t="n">
        <v>-0.1239052770847137</v>
      </c>
      <c r="M848" s="118" t="n">
        <v>-0.3534138849682451</v>
      </c>
      <c r="N848" t="n">
        <v>50.82202694657972</v>
      </c>
      <c r="O848" t="n">
        <v>0.18455265999312</v>
      </c>
      <c r="P848" t="n">
        <v>143.6204961552187</v>
      </c>
      <c r="Q848" t="n">
        <v>146.5700979646247</v>
      </c>
    </row>
    <row r="849">
      <c r="A849" s="115" t="n">
        <v>45639</v>
      </c>
      <c r="B849" s="116" t="n">
        <v>74.41051408955465</v>
      </c>
      <c r="C849" s="116" t="n">
        <v>74.87227617434759</v>
      </c>
      <c r="D849" s="116" t="n">
        <v>73.8525537111055</v>
      </c>
      <c r="E849" s="116" t="n">
        <v>74.31431579589844</v>
      </c>
      <c r="F849" s="117" t="n">
        <v>8037300</v>
      </c>
      <c r="G849" s="118" t="n">
        <v>-0.009107176464005828</v>
      </c>
      <c r="H849" s="119" t="n">
        <v>47.14331306280341</v>
      </c>
      <c r="I849" s="116" t="n">
        <v>75.29779998779297</v>
      </c>
      <c r="J849" s="116" t="n">
        <v>81.13629550933838</v>
      </c>
      <c r="K849" s="118" t="n">
        <v>0.2581299206676499</v>
      </c>
      <c r="L849" s="118" t="n">
        <v>-0.1318840263254875</v>
      </c>
      <c r="M849" s="118" t="n">
        <v>-0.3593024588170152</v>
      </c>
      <c r="N849" t="n">
        <v>48.06365347108809</v>
      </c>
      <c r="O849" t="n">
        <v>0.1015436219729198</v>
      </c>
      <c r="P849" t="n">
        <v>143.5920001190173</v>
      </c>
      <c r="Q849" t="n">
        <v>147.691974016121</v>
      </c>
    </row>
    <row r="850">
      <c r="A850" s="115" t="n">
        <v>45642</v>
      </c>
      <c r="B850" s="116" t="n">
        <v>73.84292333451747</v>
      </c>
      <c r="C850" s="116" t="n">
        <v>76.01703219929495</v>
      </c>
      <c r="D850" s="116" t="n">
        <v>73.74672506129454</v>
      </c>
      <c r="E850" s="116" t="n">
        <v>74.26619720458984</v>
      </c>
      <c r="F850" s="117" t="n">
        <v>13034000</v>
      </c>
      <c r="G850" s="118" t="n">
        <v>-0.0006475009665802833</v>
      </c>
      <c r="H850" s="119" t="n">
        <v>47.11278772202745</v>
      </c>
      <c r="I850" s="116" t="n">
        <v>75.20867401123047</v>
      </c>
      <c r="J850" s="116" t="n">
        <v>81.02412799835206</v>
      </c>
      <c r="K850" s="118" t="n">
        <v>0.2545533925568144</v>
      </c>
      <c r="L850" s="118" t="n">
        <v>-0.1324461322575454</v>
      </c>
      <c r="M850" s="118" t="n">
        <v>-0.3597173110942168</v>
      </c>
      <c r="N850" t="n">
        <v>47.8665468469844</v>
      </c>
      <c r="O850" t="n">
        <v>0.04138978233575942</v>
      </c>
      <c r="P850" t="n">
        <v>144.2051163929852</v>
      </c>
      <c r="Q850" t="n">
        <v>149.8188629588275</v>
      </c>
    </row>
    <row r="851">
      <c r="A851" s="115" t="n">
        <v>45643</v>
      </c>
      <c r="B851" s="116" t="n">
        <v>74.42012693775513</v>
      </c>
      <c r="C851" s="116" t="n">
        <v>75.77653959169103</v>
      </c>
      <c r="D851" s="116" t="n">
        <v>74.31430662595308</v>
      </c>
      <c r="E851" s="116" t="n">
        <v>75.03580474853516</v>
      </c>
      <c r="F851" s="117" t="n">
        <v>12452400</v>
      </c>
      <c r="G851" s="118" t="n">
        <v>0.01036282417726575</v>
      </c>
      <c r="H851" s="119" t="n">
        <v>47.60100925769166</v>
      </c>
      <c r="I851" s="116" t="n">
        <v>75.16212219238281</v>
      </c>
      <c r="J851" s="116" t="n">
        <v>80.92691360473633</v>
      </c>
      <c r="K851" s="118" t="n">
        <v>0.2403408113964716</v>
      </c>
      <c r="L851" s="118" t="n">
        <v>-0.1234558240618234</v>
      </c>
      <c r="M851" s="118" t="n">
        <v>-0.3530821741653392</v>
      </c>
      <c r="N851" t="n">
        <v>51.30608571612533</v>
      </c>
      <c r="O851" t="n">
        <v>0.05080553784793268</v>
      </c>
      <c r="P851" t="n">
        <v>143.6109777389706</v>
      </c>
      <c r="Q851" t="n">
        <v>149.159055887629</v>
      </c>
    </row>
    <row r="852">
      <c r="A852" s="115" t="n">
        <v>45644</v>
      </c>
      <c r="B852" s="116" t="n">
        <v>75.01656676758309</v>
      </c>
      <c r="C852" s="116" t="n">
        <v>75.99780096844695</v>
      </c>
      <c r="D852" s="116" t="n">
        <v>73.91988288738233</v>
      </c>
      <c r="E852" s="116" t="n">
        <v>73.97760772705078</v>
      </c>
      <c r="F852" s="117" t="n">
        <v>14376900</v>
      </c>
      <c r="G852" s="118" t="n">
        <v>-0.01410256110440444</v>
      </c>
      <c r="H852" s="119" t="n">
        <v>46.92971311600375</v>
      </c>
      <c r="I852" s="116" t="n">
        <v>75.09555526733398</v>
      </c>
      <c r="J852" s="116" t="n">
        <v>80.83024551391601</v>
      </c>
      <c r="K852" s="118" t="n">
        <v>0.2412351432864861</v>
      </c>
      <c r="L852" s="118" t="n">
        <v>-0.1358173418637014</v>
      </c>
      <c r="M852" s="118" t="n">
        <v>-0.362205372333701</v>
      </c>
      <c r="N852" t="n">
        <v>46.7399015400305</v>
      </c>
      <c r="O852" t="n">
        <v>-0.01342943502872002</v>
      </c>
      <c r="P852" t="n">
        <v>139.3309027077971</v>
      </c>
      <c r="Q852" t="n">
        <v>143.7778725538313</v>
      </c>
    </row>
    <row r="853">
      <c r="A853" s="115" t="n">
        <v>45645</v>
      </c>
      <c r="B853" s="116" t="n">
        <v>74.01608240126237</v>
      </c>
      <c r="C853" s="116" t="n">
        <v>74.97807980251835</v>
      </c>
      <c r="D853" s="116" t="n">
        <v>73.52546167157365</v>
      </c>
      <c r="E853" s="116" t="n">
        <v>74.16999816894531</v>
      </c>
      <c r="F853" s="117" t="n">
        <v>27067600</v>
      </c>
      <c r="G853" s="118" t="n">
        <v>0.002600657790995164</v>
      </c>
      <c r="H853" s="119" t="n">
        <v>47.05176124004805</v>
      </c>
      <c r="I853" s="116" t="n">
        <v>75.0006770324707</v>
      </c>
      <c r="J853" s="116" t="n">
        <v>80.73776653289795</v>
      </c>
      <c r="K853" s="118" t="n">
        <v>0.2384471090358917</v>
      </c>
      <c r="L853" s="118" t="n">
        <v>-0.1335698985009763</v>
      </c>
      <c r="M853" s="118" t="n">
        <v>-0.3599727124920536</v>
      </c>
      <c r="N853" t="n">
        <v>47.65209197441202</v>
      </c>
      <c r="O853" t="n">
        <v>-0.04061977547488094</v>
      </c>
      <c r="P853" t="n">
        <v>139.2880772362487</v>
      </c>
      <c r="Q853" t="n">
        <v>143.1375855395555</v>
      </c>
    </row>
    <row r="854">
      <c r="A854" s="115" t="n">
        <v>45646</v>
      </c>
      <c r="B854" s="116" t="n">
        <v>73.07332207646351</v>
      </c>
      <c r="C854" s="116" t="n">
        <v>75.03579766536966</v>
      </c>
      <c r="D854" s="116" t="n">
        <v>72.01512639779216</v>
      </c>
      <c r="E854" s="116" t="n">
        <v>74.01608276367188</v>
      </c>
      <c r="F854" s="117" t="n">
        <v>49883400</v>
      </c>
      <c r="G854" s="118" t="n">
        <v>-0.002075170676462013</v>
      </c>
      <c r="H854" s="119" t="n">
        <v>46.95412080484681</v>
      </c>
      <c r="I854" s="116" t="n">
        <v>74.90942031860351</v>
      </c>
      <c r="J854" s="116" t="n">
        <v>80.64186027526856</v>
      </c>
      <c r="K854" s="118" t="n">
        <v>0.2257478247597682</v>
      </c>
      <c r="L854" s="118" t="n">
        <v>-0.1353678888408112</v>
      </c>
      <c r="M854" s="118" t="n">
        <v>-0.3613008783512257</v>
      </c>
      <c r="N854" t="n">
        <v>46.95916542742713</v>
      </c>
      <c r="O854" t="n">
        <v>-0.06517374485911258</v>
      </c>
      <c r="P854" t="n">
        <v>140.9610980255505</v>
      </c>
      <c r="Q854" t="n">
        <v>144.387554999282</v>
      </c>
    </row>
    <row r="855">
      <c r="A855" s="115" t="n">
        <v>45649</v>
      </c>
      <c r="B855" s="116" t="n">
        <v>73.42926682994613</v>
      </c>
      <c r="C855" s="116" t="n">
        <v>75.43022327951289</v>
      </c>
      <c r="D855" s="116" t="n">
        <v>72.8616845201697</v>
      </c>
      <c r="E855" s="116" t="n">
        <v>73.84292602539062</v>
      </c>
      <c r="F855" s="117" t="n">
        <v>14203800</v>
      </c>
      <c r="G855" s="118" t="n">
        <v>-0.002339447479733914</v>
      </c>
      <c r="H855" s="119" t="n">
        <v>46.84427410526679</v>
      </c>
      <c r="I855" s="116" t="n">
        <v>74.81374313354492</v>
      </c>
      <c r="J855" s="116" t="n">
        <v>80.54048484802246</v>
      </c>
      <c r="K855" s="118" t="n">
        <v>0.1980888897878233</v>
      </c>
      <c r="L855" s="118" t="n">
        <v>-0.1343904148088589</v>
      </c>
      <c r="M855" s="118" t="n">
        <v>-0.2825149405321674</v>
      </c>
      <c r="N855" t="n">
        <v>46.14617960793773</v>
      </c>
      <c r="O855" t="n">
        <v>-0.08786752106157379</v>
      </c>
      <c r="P855" t="n">
        <v>141.8052024288098</v>
      </c>
      <c r="Q855" t="n">
        <v>145.7942507131422</v>
      </c>
    </row>
    <row r="856">
      <c r="A856" s="115" t="n">
        <v>45650</v>
      </c>
      <c r="B856" s="116" t="n">
        <v>73.83329199378561</v>
      </c>
      <c r="C856" s="116" t="n">
        <v>74.17961160527783</v>
      </c>
      <c r="D856" s="116" t="n">
        <v>73.45811363791185</v>
      </c>
      <c r="E856" s="116" t="n">
        <v>73.87177276611328</v>
      </c>
      <c r="F856" s="117" t="n">
        <v>4919100</v>
      </c>
      <c r="G856" s="118" t="n">
        <v>0.0003906500226269483</v>
      </c>
      <c r="H856" s="119" t="n">
        <v>46.86257382200596</v>
      </c>
      <c r="I856" s="116" t="n">
        <v>74.72917129516601</v>
      </c>
      <c r="J856" s="116" t="n">
        <v>80.43014171600342</v>
      </c>
      <c r="K856" s="118" t="n">
        <v>0.1765128543668737</v>
      </c>
      <c r="L856" s="118" t="n">
        <v>-0.134052264404818</v>
      </c>
      <c r="M856" s="118" t="n">
        <v>-0.2822346549774519</v>
      </c>
      <c r="N856" t="n">
        <v>46.31293286220685</v>
      </c>
      <c r="O856" t="n">
        <v>-0.09511406100006513</v>
      </c>
      <c r="P856" t="n">
        <v>143.3813663012982</v>
      </c>
      <c r="Q856" t="n">
        <v>147.7712029867316</v>
      </c>
    </row>
    <row r="857">
      <c r="A857" s="115" t="n">
        <v>45652</v>
      </c>
      <c r="B857" s="116" t="n">
        <v>73.68899982912531</v>
      </c>
      <c r="C857" s="116" t="n">
        <v>74.51631818541293</v>
      </c>
      <c r="D857" s="116" t="n">
        <v>73.63128233339381</v>
      </c>
      <c r="E857" s="116" t="n">
        <v>74.01608276367188</v>
      </c>
      <c r="F857" s="117" t="n">
        <v>6363500</v>
      </c>
      <c r="G857" s="118" t="n">
        <v>0.001953520162775835</v>
      </c>
      <c r="H857" s="119" t="n">
        <v>46.95412080484682</v>
      </c>
      <c r="I857" s="116" t="n">
        <v>74.63753158569335</v>
      </c>
      <c r="J857" s="116" t="n">
        <v>80.32479141235352</v>
      </c>
      <c r="K857" s="118" t="n">
        <v>0.1608790763434876</v>
      </c>
      <c r="L857" s="118" t="n">
        <v>-0.07871456211327121</v>
      </c>
      <c r="M857" s="118" t="n">
        <v>-0.2808324859038086</v>
      </c>
      <c r="N857" t="n">
        <v>47.19383323760609</v>
      </c>
      <c r="O857" t="n">
        <v>-0.0847133174204181</v>
      </c>
      <c r="P857" t="n">
        <v>143.3909143238176</v>
      </c>
      <c r="Q857" t="n">
        <v>147.6708165719025</v>
      </c>
    </row>
    <row r="858">
      <c r="A858" s="115" t="n">
        <v>45653</v>
      </c>
      <c r="B858" s="116" t="n">
        <v>73.61205217270269</v>
      </c>
      <c r="C858" s="116" t="n">
        <v>74.00647470655325</v>
      </c>
      <c r="D858" s="116" t="n">
        <v>72.9194200747866</v>
      </c>
      <c r="E858" s="116" t="n">
        <v>73.51585388183594</v>
      </c>
      <c r="F858" s="117" t="n">
        <v>6334400</v>
      </c>
      <c r="G858" s="118" t="n">
        <v>-0.006758380924226093</v>
      </c>
      <c r="H858" s="119" t="n">
        <v>46.63678697048554</v>
      </c>
      <c r="I858" s="116" t="n">
        <v>74.50104843139648</v>
      </c>
      <c r="J858" s="116" t="n">
        <v>80.2113399887085</v>
      </c>
      <c r="K858" s="118" t="n">
        <v>0.158383302868631</v>
      </c>
      <c r="L858" s="118" t="n">
        <v>-0.08494096004245211</v>
      </c>
      <c r="M858" s="118" t="n">
        <v>-0.2856928939123994</v>
      </c>
      <c r="N858" t="n">
        <v>44.46999552646938</v>
      </c>
      <c r="O858" t="n">
        <v>-0.1047367093176222</v>
      </c>
      <c r="P858" t="n">
        <v>141.881497790151</v>
      </c>
      <c r="Q858" t="n">
        <v>145.7078206675139</v>
      </c>
    </row>
    <row r="859">
      <c r="A859" s="115" t="n">
        <v>45656</v>
      </c>
      <c r="B859" s="116" t="n">
        <v>72.72701271010871</v>
      </c>
      <c r="C859" s="116" t="n">
        <v>72.89055053078491</v>
      </c>
      <c r="D859" s="116" t="n">
        <v>71.71691969464509</v>
      </c>
      <c r="E859" s="116" t="n">
        <v>71.81311798095703</v>
      </c>
      <c r="F859" s="117" t="n">
        <v>9042900</v>
      </c>
      <c r="G859" s="118" t="n">
        <v>-0.0231614789323642</v>
      </c>
      <c r="H859" s="119" t="n">
        <v>45.55661001159548</v>
      </c>
      <c r="I859" s="116" t="n">
        <v>74.34084732055663</v>
      </c>
      <c r="J859" s="116" t="n">
        <v>80.09459526062011</v>
      </c>
      <c r="K859" s="118" t="n">
        <v>0.1747657115801008</v>
      </c>
      <c r="L859" s="118" t="n">
        <v>-0.1061350807182982</v>
      </c>
      <c r="M859" s="118" t="n">
        <v>-0.3006306494534738</v>
      </c>
      <c r="N859" t="n">
        <v>36.7043623567134</v>
      </c>
      <c r="O859" t="n">
        <v>-0.2192821731610038</v>
      </c>
      <c r="P859" t="n">
        <v>140.2624048241644</v>
      </c>
      <c r="Q859" t="n">
        <v>143.7699342258951</v>
      </c>
    </row>
    <row r="860">
      <c r="A860" s="115" t="n">
        <v>45657</v>
      </c>
      <c r="B860" s="116" t="n">
        <v>72.05360726683648</v>
      </c>
      <c r="C860" s="116" t="n">
        <v>73.48698134850964</v>
      </c>
      <c r="D860" s="116" t="n">
        <v>71.93816493576823</v>
      </c>
      <c r="E860" s="116" t="n">
        <v>72.79434204101562</v>
      </c>
      <c r="F860" s="117" t="n">
        <v>9425600</v>
      </c>
      <c r="G860" s="118" t="n">
        <v>0.01366357690135089</v>
      </c>
      <c r="H860" s="119" t="n">
        <v>46.17907625585377</v>
      </c>
      <c r="I860" s="116" t="n">
        <v>74.20945907592774</v>
      </c>
      <c r="J860" s="116" t="n">
        <v>79.98569896697998</v>
      </c>
      <c r="K860" s="118" t="n">
        <v>0.1793544993983846</v>
      </c>
      <c r="L860" s="118" t="n">
        <v>-0.09392168865427297</v>
      </c>
      <c r="M860" s="118" t="n">
        <v>-0.2818807524503045</v>
      </c>
      <c r="N860" t="n">
        <v>42.8931241503935</v>
      </c>
      <c r="O860" t="n">
        <v>-0.2152837350953165</v>
      </c>
      <c r="P860" t="n">
        <v>139.7521111306925</v>
      </c>
      <c r="Q860" t="n">
        <v>142.5486319029055</v>
      </c>
    </row>
    <row r="861">
      <c r="A861" s="115" t="n">
        <v>45659</v>
      </c>
      <c r="B861" s="116" t="n">
        <v>73.35230110084078</v>
      </c>
      <c r="C861" s="116" t="n">
        <v>73.77558230172124</v>
      </c>
      <c r="D861" s="116" t="n">
        <v>70.45668689741846</v>
      </c>
      <c r="E861" s="116" t="n">
        <v>70.87034606933594</v>
      </c>
      <c r="F861" s="117" t="n">
        <v>10883400</v>
      </c>
      <c r="G861" s="118" t="n">
        <v>-0.02643057025772166</v>
      </c>
      <c r="H861" s="119" t="n">
        <v>44.95853693643674</v>
      </c>
      <c r="I861" s="116" t="n">
        <v>74.06715560913086</v>
      </c>
      <c r="J861" s="116" t="n">
        <v>79.87145393371583</v>
      </c>
      <c r="K861" s="118" t="n">
        <v>0.1990336990755937</v>
      </c>
      <c r="L861" s="118" t="n">
        <v>-0.117869855121294</v>
      </c>
      <c r="M861" s="118" t="n">
        <v>-0.300861053676089</v>
      </c>
      <c r="N861" t="n">
        <v>35.55267095195912</v>
      </c>
      <c r="O861" t="n">
        <v>-0.3221075607426463</v>
      </c>
      <c r="P861" t="n">
        <v>139.4087375952499</v>
      </c>
      <c r="Q861" t="n">
        <v>142.2697959909729</v>
      </c>
    </row>
    <row r="862">
      <c r="A862" s="115" t="n">
        <v>45660</v>
      </c>
      <c r="B862" s="116" t="n">
        <v>71.11085164008907</v>
      </c>
      <c r="C862" s="116" t="n">
        <v>71.37059506861672</v>
      </c>
      <c r="D862" s="116" t="n">
        <v>70.23543775374728</v>
      </c>
      <c r="E862" s="116" t="n">
        <v>70.52403259277344</v>
      </c>
      <c r="F862" s="117" t="n">
        <v>10083500</v>
      </c>
      <c r="G862" s="118" t="n">
        <v>-0.004886578036795264</v>
      </c>
      <c r="H862" s="119" t="n">
        <v>44.73884353727669</v>
      </c>
      <c r="I862" s="116" t="n">
        <v>73.91907455444336</v>
      </c>
      <c r="J862" s="116" t="n">
        <v>79.74968749999999</v>
      </c>
      <c r="K862" s="118" t="n">
        <v>0.1988338032831313</v>
      </c>
      <c r="L862" s="118" t="n">
        <v>-0.1221804529128534</v>
      </c>
      <c r="M862" s="118" t="n">
        <v>-0.3042774506958636</v>
      </c>
      <c r="N862" t="n">
        <v>34.41114895384922</v>
      </c>
      <c r="O862" t="n">
        <v>-0.3913745934718309</v>
      </c>
      <c r="P862" t="n">
        <v>141.1518364289035</v>
      </c>
      <c r="Q862" t="n">
        <v>144.5980492802139</v>
      </c>
    </row>
    <row r="863">
      <c r="A863" s="115" t="n">
        <v>45663</v>
      </c>
      <c r="B863" s="116" t="n">
        <v>70.94731238153246</v>
      </c>
      <c r="C863" s="116" t="n">
        <v>71.49565063788597</v>
      </c>
      <c r="D863" s="116" t="n">
        <v>69.23495808412878</v>
      </c>
      <c r="E863" s="116" t="n">
        <v>69.26381683349609</v>
      </c>
      <c r="F863" s="117" t="n">
        <v>14947300</v>
      </c>
      <c r="G863" s="118" t="n">
        <v>-0.01786930941051257</v>
      </c>
      <c r="H863" s="119" t="n">
        <v>43.93939129944059</v>
      </c>
      <c r="I863" s="116" t="n">
        <v>73.77201385498047</v>
      </c>
      <c r="J863" s="116" t="n">
        <v>79.62014881134033</v>
      </c>
      <c r="K863" s="118" t="n">
        <v>0.2040081460426177</v>
      </c>
      <c r="L863" s="118" t="n">
        <v>-0.1378664820063495</v>
      </c>
      <c r="M863" s="118" t="n">
        <v>-0.3167095321932498</v>
      </c>
      <c r="N863" t="n">
        <v>30.56523165649639</v>
      </c>
      <c r="O863" t="n">
        <v>-0.4909017504569477</v>
      </c>
      <c r="P863" t="n">
        <v>141.9649578691657</v>
      </c>
      <c r="Q863" t="n">
        <v>146.2599202309487</v>
      </c>
    </row>
    <row r="864">
      <c r="A864" s="115" t="n">
        <v>45664</v>
      </c>
      <c r="B864" s="116" t="n">
        <v>69.64861941395569</v>
      </c>
      <c r="C864" s="116" t="n">
        <v>70.64909767955129</v>
      </c>
      <c r="D864" s="116" t="n">
        <v>69.2445822315397</v>
      </c>
      <c r="E864" s="116" t="n">
        <v>69.35039520263672</v>
      </c>
      <c r="F864" s="117" t="n">
        <v>10463500</v>
      </c>
      <c r="G864" s="118" t="n">
        <v>0.001249979759976982</v>
      </c>
      <c r="H864" s="119" t="n">
        <v>43.9943146492306</v>
      </c>
      <c r="I864" s="116" t="n">
        <v>73.64601882934571</v>
      </c>
      <c r="J864" s="116" t="n">
        <v>79.48843276977539</v>
      </c>
      <c r="K864" s="118" t="n">
        <v>0.2027869330621522</v>
      </c>
      <c r="L864" s="118" t="n">
        <v>-0.1367888325584597</v>
      </c>
      <c r="M864" s="118" t="n">
        <v>-0.3158554329383062</v>
      </c>
      <c r="N864" t="n">
        <v>31.13467503398118</v>
      </c>
      <c r="O864" t="n">
        <v>-0.5171098697521916</v>
      </c>
      <c r="P864" t="n">
        <v>140.3601795353904</v>
      </c>
      <c r="Q864" t="n">
        <v>143.6500191814349</v>
      </c>
    </row>
    <row r="865">
      <c r="A865" s="115" t="n">
        <v>45665</v>
      </c>
      <c r="B865" s="116" t="n">
        <v>68.84053135582072</v>
      </c>
      <c r="C865" s="116" t="n">
        <v>69.0906527339985</v>
      </c>
      <c r="D865" s="116" t="n">
        <v>68.31143719133648</v>
      </c>
      <c r="E865" s="116" t="n">
        <v>68.58079528808594</v>
      </c>
      <c r="F865" s="117" t="n">
        <v>11855000</v>
      </c>
      <c r="G865" s="118" t="n">
        <v>-0.01109726790023424</v>
      </c>
      <c r="H865" s="119" t="n">
        <v>43.50609795348089</v>
      </c>
      <c r="I865" s="116" t="n">
        <v>73.50826873779297</v>
      </c>
      <c r="J865" s="116" t="n">
        <v>79.3858992767334</v>
      </c>
      <c r="K865" s="118" t="n">
        <v>0.1999191576375743</v>
      </c>
      <c r="L865" s="118" t="n">
        <v>-0.1463681181380324</v>
      </c>
      <c r="M865" s="118" t="n">
        <v>-0.3234475684814796</v>
      </c>
      <c r="N865" t="n">
        <v>28.8682841222487</v>
      </c>
      <c r="O865" t="n">
        <v>-0.5494498636117455</v>
      </c>
      <c r="P865" t="n">
        <v>140.5652621772261</v>
      </c>
      <c r="Q865" t="n">
        <v>143.6751372169131</v>
      </c>
    </row>
    <row r="866">
      <c r="A866" s="115" t="n">
        <v>45667</v>
      </c>
      <c r="B866" s="116" t="n">
        <v>69.11950904320724</v>
      </c>
      <c r="C866" s="116" t="n">
        <v>69.63898849980843</v>
      </c>
      <c r="D866" s="116" t="n">
        <v>68.38838899249549</v>
      </c>
      <c r="E866" s="116" t="n">
        <v>68.49420928955078</v>
      </c>
      <c r="F866" s="117" t="n">
        <v>15677400</v>
      </c>
      <c r="G866" s="118" t="n">
        <v>-0.001262540018257874</v>
      </c>
      <c r="H866" s="119" t="n">
        <v>43.45116976377637</v>
      </c>
      <c r="I866" s="116" t="n">
        <v>73.36763809204102</v>
      </c>
      <c r="J866" s="116" t="n">
        <v>79.28345493316651</v>
      </c>
      <c r="K866" s="118" t="n">
        <v>0.1981961148568704</v>
      </c>
      <c r="L866" s="118" t="n">
        <v>-0.147445862549744</v>
      </c>
      <c r="M866" s="118" t="n">
        <v>-0.3243017430007213</v>
      </c>
      <c r="N866" t="n">
        <v>28.61589815369075</v>
      </c>
      <c r="O866" t="n">
        <v>-0.5390972218801187</v>
      </c>
      <c r="P866" t="n">
        <v>138.4191775807103</v>
      </c>
      <c r="Q866" t="n">
        <v>141.4221265888979</v>
      </c>
    </row>
    <row r="867">
      <c r="A867" s="115" t="n">
        <v>45670</v>
      </c>
      <c r="B867" s="116" t="n">
        <v>68.46536090996111</v>
      </c>
      <c r="C867" s="116" t="n">
        <v>69.84101764052339</v>
      </c>
      <c r="D867" s="116" t="n">
        <v>68.09018246884945</v>
      </c>
      <c r="E867" s="116" t="n">
        <v>69.34078216552734</v>
      </c>
      <c r="F867" s="117" t="n">
        <v>14584300</v>
      </c>
      <c r="G867" s="118" t="n">
        <v>0.01235977296121171</v>
      </c>
      <c r="H867" s="119" t="n">
        <v>43.98821635695571</v>
      </c>
      <c r="I867" s="116" t="n">
        <v>73.25370162963867</v>
      </c>
      <c r="J867" s="116" t="n">
        <v>79.1907958984375</v>
      </c>
      <c r="K867" s="118" t="n">
        <v>0.1722135130716534</v>
      </c>
      <c r="L867" s="118" t="n">
        <v>-0.1369084869737172</v>
      </c>
      <c r="M867" s="118" t="n">
        <v>-0.3159502659539238</v>
      </c>
      <c r="N867" t="n">
        <v>34.63321301874379</v>
      </c>
      <c r="O867" t="n">
        <v>-0.4417476348813629</v>
      </c>
      <c r="P867" t="n">
        <v>138.633778638794</v>
      </c>
      <c r="Q867" t="n">
        <v>140.9676358827853</v>
      </c>
    </row>
    <row r="868">
      <c r="A868" s="115" t="n">
        <v>45671</v>
      </c>
      <c r="B868" s="116" t="n">
        <v>69.33115406911263</v>
      </c>
      <c r="C868" s="116" t="n">
        <v>69.46583312134516</v>
      </c>
      <c r="D868" s="116" t="n">
        <v>67.84967715509693</v>
      </c>
      <c r="E868" s="116" t="n">
        <v>68.46535491943359</v>
      </c>
      <c r="F868" s="117" t="n">
        <v>16732900</v>
      </c>
      <c r="G868" s="118" t="n">
        <v>-0.01262499814328555</v>
      </c>
      <c r="H868" s="119" t="n">
        <v>43.4328652071227</v>
      </c>
      <c r="I868" s="116" t="n">
        <v>73.15958389282227</v>
      </c>
      <c r="J868" s="116" t="n">
        <v>79.08640384674072</v>
      </c>
      <c r="K868" s="118" t="n">
        <v>0.1729846424267042</v>
      </c>
      <c r="L868" s="118" t="n">
        <v>-0.1422872344238506</v>
      </c>
      <c r="M868" s="118" t="n">
        <v>-0.3245863925761705</v>
      </c>
      <c r="N868" t="n">
        <v>31.66108554904454</v>
      </c>
      <c r="O868" t="n">
        <v>-0.4038604668811074</v>
      </c>
      <c r="P868" t="n">
        <v>138.8245466484184</v>
      </c>
      <c r="Q868" t="n">
        <v>140.8337987599577</v>
      </c>
    </row>
    <row r="869">
      <c r="A869" s="115" t="n">
        <v>45672</v>
      </c>
      <c r="B869" s="116" t="n">
        <v>69.2541994708949</v>
      </c>
      <c r="C869" s="116" t="n">
        <v>69.50432088136415</v>
      </c>
      <c r="D869" s="116" t="n">
        <v>68.14790085402645</v>
      </c>
      <c r="E869" s="116" t="n">
        <v>68.36916351318359</v>
      </c>
      <c r="F869" s="117" t="n">
        <v>13468100</v>
      </c>
      <c r="G869" s="118" t="n">
        <v>-0.001404964691458788</v>
      </c>
      <c r="H869" s="119" t="n">
        <v>43.3718435650578</v>
      </c>
      <c r="I869" s="116" t="n">
        <v>73.05052581787109</v>
      </c>
      <c r="J869" s="116" t="n">
        <v>78.98224269866944</v>
      </c>
      <c r="K869" s="118" t="n">
        <v>0.1724170656303407</v>
      </c>
      <c r="L869" s="118" t="n">
        <v>-0.1385341565563062</v>
      </c>
      <c r="M869" s="118" t="n">
        <v>-0.3255353248467318</v>
      </c>
      <c r="N869" t="n">
        <v>31.34280260016484</v>
      </c>
      <c r="O869" t="n">
        <v>-0.3545798085243699</v>
      </c>
      <c r="P869" t="n">
        <v>141.3497691562014</v>
      </c>
      <c r="Q869" t="n">
        <v>144.0738624551808</v>
      </c>
    </row>
    <row r="870">
      <c r="A870" s="115" t="n">
        <v>45673</v>
      </c>
      <c r="B870" s="116" t="n">
        <v>68.20561996812711</v>
      </c>
      <c r="C870" s="116" t="n">
        <v>68.52308088481674</v>
      </c>
      <c r="D870" s="116" t="n">
        <v>67.64765969142253</v>
      </c>
      <c r="E870" s="116" t="n">
        <v>68.40763854980469</v>
      </c>
      <c r="F870" s="117" t="n">
        <v>13694600</v>
      </c>
      <c r="G870" s="118" t="n">
        <v>0.0005627542395436613</v>
      </c>
      <c r="H870" s="119" t="n">
        <v>43.39625125390086</v>
      </c>
      <c r="I870" s="116" t="n">
        <v>72.92443496704101</v>
      </c>
      <c r="J870" s="116" t="n">
        <v>78.88501285552978</v>
      </c>
      <c r="K870" s="118" t="n">
        <v>0.1727919723944448</v>
      </c>
      <c r="L870" s="118" t="n">
        <v>-0.1228161449963691</v>
      </c>
      <c r="M870" s="118" t="n">
        <v>-0.3251557669913668</v>
      </c>
      <c r="N870" t="n">
        <v>31.63882497760005</v>
      </c>
      <c r="O870" t="n">
        <v>-0.2913390477978335</v>
      </c>
      <c r="P870" t="n">
        <v>141.0779243724082</v>
      </c>
      <c r="Q870" t="n">
        <v>143.0644774827099</v>
      </c>
    </row>
    <row r="871">
      <c r="A871" s="115" t="n">
        <v>45674</v>
      </c>
      <c r="B871" s="116" t="n">
        <v>68.71547812482265</v>
      </c>
      <c r="C871" s="116" t="n">
        <v>68.80205437235473</v>
      </c>
      <c r="D871" s="116" t="n">
        <v>68.14789581298828</v>
      </c>
      <c r="E871" s="116" t="n">
        <v>68.14789581298828</v>
      </c>
      <c r="F871" s="117" t="n">
        <v>9711300</v>
      </c>
      <c r="G871" s="118" t="n">
        <v>-0.003796984405875947</v>
      </c>
      <c r="H871" s="119" t="n">
        <v>43.23147636461633</v>
      </c>
      <c r="I871" s="116" t="n">
        <v>72.80980270385743</v>
      </c>
      <c r="J871" s="116" t="n">
        <v>78.7941251373291</v>
      </c>
      <c r="K871" s="118" t="n">
        <v>0.1642323128740773</v>
      </c>
      <c r="L871" s="118" t="n">
        <v>-0.1255027564593958</v>
      </c>
      <c r="M871" s="118" t="n">
        <v>-0.3277181400204959</v>
      </c>
      <c r="N871" t="n">
        <v>30.67720535249062</v>
      </c>
      <c r="O871" t="n">
        <v>-0.2410310915236547</v>
      </c>
      <c r="P871" t="n">
        <v>142.4943328045408</v>
      </c>
      <c r="Q871" t="n">
        <v>145.4791693902875</v>
      </c>
    </row>
    <row r="872">
      <c r="A872" s="115" t="n">
        <v>45678</v>
      </c>
      <c r="B872" s="116" t="n">
        <v>68.59042037638977</v>
      </c>
      <c r="C872" s="116" t="n">
        <v>70.48554916717765</v>
      </c>
      <c r="D872" s="116" t="n">
        <v>68.43649726312037</v>
      </c>
      <c r="E872" s="116" t="n">
        <v>70.38935089111328</v>
      </c>
      <c r="F872" s="117" t="n">
        <v>14199900</v>
      </c>
      <c r="G872" s="118" t="n">
        <v>0.03289103869437149</v>
      </c>
      <c r="H872" s="119" t="n">
        <v>44.65340452653973</v>
      </c>
      <c r="I872" s="116" t="n">
        <v>72.72487731933593</v>
      </c>
      <c r="J872" s="116" t="n">
        <v>78.71738693237305</v>
      </c>
      <c r="K872" s="118" t="n">
        <v>0.2077048549146401</v>
      </c>
      <c r="L872" s="118" t="n">
        <v>-0.08128108593190142</v>
      </c>
      <c r="M872" s="118" t="n">
        <v>-0.305606091350386</v>
      </c>
      <c r="N872" t="n">
        <v>45.94537951001839</v>
      </c>
      <c r="O872" t="n">
        <v>-0.04129643281944673</v>
      </c>
      <c r="P872" t="n">
        <v>143.7986666963717</v>
      </c>
      <c r="Q872" t="n">
        <v>146.3324110527928</v>
      </c>
    </row>
    <row r="873">
      <c r="A873" s="115" t="n">
        <v>45679</v>
      </c>
      <c r="B873" s="116" t="n">
        <v>70.59135847824074</v>
      </c>
      <c r="C873" s="116" t="n">
        <v>71.86119460710709</v>
      </c>
      <c r="D873" s="116" t="n">
        <v>70.23542417829273</v>
      </c>
      <c r="E873" s="116" t="n">
        <v>71.22628021240234</v>
      </c>
      <c r="F873" s="117" t="n">
        <v>13029300</v>
      </c>
      <c r="G873" s="118" t="n">
        <v>0.01188999913614386</v>
      </c>
      <c r="H873" s="119" t="n">
        <v>45.18433346778617</v>
      </c>
      <c r="I873" s="116" t="n">
        <v>72.7076091003418</v>
      </c>
      <c r="J873" s="116" t="n">
        <v>78.65081302642822</v>
      </c>
      <c r="K873" s="118" t="n">
        <v>0.2132164315062958</v>
      </c>
      <c r="L873" s="118" t="n">
        <v>-0.06385139339250967</v>
      </c>
      <c r="M873" s="118" t="n">
        <v>-0.2973497483763986</v>
      </c>
      <c r="N873" t="n">
        <v>50.34316000758206</v>
      </c>
      <c r="O873" t="n">
        <v>0.1520861375872673</v>
      </c>
      <c r="P873" t="n">
        <v>144.6070215269421</v>
      </c>
      <c r="Q873" t="n">
        <v>148.2034217965396</v>
      </c>
    </row>
    <row r="874">
      <c r="A874" s="115" t="n">
        <v>45680</v>
      </c>
      <c r="B874" s="116" t="n">
        <v>70.5529023561708</v>
      </c>
      <c r="C874" s="116" t="n">
        <v>71.66882312508582</v>
      </c>
      <c r="D874" s="116" t="n">
        <v>69.61977082425184</v>
      </c>
      <c r="E874" s="116" t="n">
        <v>71.46680450439453</v>
      </c>
      <c r="F874" s="117" t="n">
        <v>10677400</v>
      </c>
      <c r="G874" s="118" t="n">
        <v>0.003376903739391146</v>
      </c>
      <c r="H874" s="119" t="n">
        <v>45.33691661243544</v>
      </c>
      <c r="I874" s="116" t="n">
        <v>72.68366592407227</v>
      </c>
      <c r="J874" s="116" t="n">
        <v>78.58653335571289</v>
      </c>
      <c r="K874" s="118" t="n">
        <v>0.2140463657048189</v>
      </c>
      <c r="L874" s="118" t="n">
        <v>-0.06069010966223087</v>
      </c>
      <c r="M874" s="118" t="n">
        <v>-0.2949769661142067</v>
      </c>
      <c r="N874" t="n">
        <v>51.56280806690355</v>
      </c>
      <c r="O874" t="n">
        <v>0.2929420974890085</v>
      </c>
      <c r="P874" t="n">
        <v>145.3962803124736</v>
      </c>
      <c r="Q874" t="n">
        <v>148.5184688285608</v>
      </c>
    </row>
    <row r="875">
      <c r="A875" s="115" t="n">
        <v>45681</v>
      </c>
      <c r="B875" s="116" t="n">
        <v>71.25513804299386</v>
      </c>
      <c r="C875" s="116" t="n">
        <v>71.42829784650306</v>
      </c>
      <c r="D875" s="116" t="n">
        <v>70.46630056910908</v>
      </c>
      <c r="E875" s="116" t="n">
        <v>70.77413940429688</v>
      </c>
      <c r="F875" s="117" t="n">
        <v>8106700</v>
      </c>
      <c r="G875" s="118" t="n">
        <v>-0.009692123565634758</v>
      </c>
      <c r="H875" s="119" t="n">
        <v>44.89750561454283</v>
      </c>
      <c r="I875" s="116" t="n">
        <v>72.64663513183594</v>
      </c>
      <c r="J875" s="116" t="n">
        <v>78.51328521728516</v>
      </c>
      <c r="K875" s="118" t="n">
        <v>0.2159366229008198</v>
      </c>
      <c r="L875" s="118" t="n">
        <v>-0.06979401718580747</v>
      </c>
      <c r="M875" s="118" t="n">
        <v>-0.3018101364752465</v>
      </c>
      <c r="N875" t="n">
        <v>47.91309501624879</v>
      </c>
      <c r="O875" t="n">
        <v>0.3332698521654078</v>
      </c>
      <c r="P875" t="n">
        <v>144.9718300028623</v>
      </c>
      <c r="Q875" t="n">
        <v>147.6791663898396</v>
      </c>
    </row>
    <row r="876">
      <c r="A876" s="115" t="n">
        <v>45684</v>
      </c>
      <c r="B876" s="116" t="n">
        <v>70.64908986781346</v>
      </c>
      <c r="C876" s="116" t="n">
        <v>72.96749973486364</v>
      </c>
      <c r="D876" s="116" t="n">
        <v>70.62984581013576</v>
      </c>
      <c r="E876" s="116" t="n">
        <v>72.707763671875</v>
      </c>
      <c r="F876" s="117" t="n">
        <v>11665400</v>
      </c>
      <c r="G876" s="118" t="n">
        <v>0.02732105658724171</v>
      </c>
      <c r="H876" s="119" t="n">
        <v>46.12415290606376</v>
      </c>
      <c r="I876" s="116" t="n">
        <v>72.63449432373046</v>
      </c>
      <c r="J876" s="116" t="n">
        <v>78.44495944976806</v>
      </c>
      <c r="K876" s="118" t="n">
        <v>0.2397866549860782</v>
      </c>
      <c r="L876" s="118" t="n">
        <v>-0.04437980689155019</v>
      </c>
      <c r="M876" s="118" t="n">
        <v>-0.2827348517052481</v>
      </c>
      <c r="N876" t="n">
        <v>57.05207647177551</v>
      </c>
      <c r="O876" t="n">
        <v>0.4753184903705288</v>
      </c>
      <c r="P876" t="n">
        <v>142.921166418998</v>
      </c>
      <c r="Q876" t="n">
        <v>143.3795588055645</v>
      </c>
    </row>
    <row r="877">
      <c r="A877" s="115" t="n">
        <v>45685</v>
      </c>
      <c r="B877" s="116" t="n">
        <v>72.46726821471728</v>
      </c>
      <c r="C877" s="116" t="n">
        <v>72.72700429163983</v>
      </c>
      <c r="D877" s="116" t="n">
        <v>71.34173298228967</v>
      </c>
      <c r="E877" s="116" t="n">
        <v>71.56298828125</v>
      </c>
      <c r="F877" s="117" t="n">
        <v>8694400</v>
      </c>
      <c r="G877" s="118" t="n">
        <v>-0.01574488517885508</v>
      </c>
      <c r="H877" s="119" t="n">
        <v>45.39793341458583</v>
      </c>
      <c r="I877" s="116" t="n">
        <v>72.59830917358398</v>
      </c>
      <c r="J877" s="116" t="n">
        <v>78.38040134429932</v>
      </c>
      <c r="K877" s="118" t="n">
        <v>0.2453676381853394</v>
      </c>
      <c r="L877" s="118" t="n">
        <v>-0.05942593710663802</v>
      </c>
      <c r="M877" s="118" t="n">
        <v>-0.2940281091079434</v>
      </c>
      <c r="N877" t="n">
        <v>51.31195972325343</v>
      </c>
      <c r="O877" t="n">
        <v>0.4761377619013067</v>
      </c>
      <c r="P877" t="n">
        <v>144.149190146352</v>
      </c>
      <c r="Q877" t="n">
        <v>145.4986980199187</v>
      </c>
    </row>
    <row r="878">
      <c r="A878" s="115" t="n">
        <v>45686</v>
      </c>
      <c r="B878" s="116" t="n">
        <v>71.62070994334763</v>
      </c>
      <c r="C878" s="116" t="n">
        <v>74.17962678070657</v>
      </c>
      <c r="D878" s="116" t="n">
        <v>71.49565291229158</v>
      </c>
      <c r="E878" s="116" t="n">
        <v>73.66976928710938</v>
      </c>
      <c r="F878" s="117" t="n">
        <v>11764800</v>
      </c>
      <c r="G878" s="118" t="n">
        <v>0.02943953370951347</v>
      </c>
      <c r="H878" s="119" t="n">
        <v>46.73442740568677</v>
      </c>
      <c r="I878" s="116" t="n">
        <v>72.60693984985352</v>
      </c>
      <c r="J878" s="116" t="n">
        <v>78.31213985443115</v>
      </c>
      <c r="K878" s="118" t="n">
        <v>0.2678316080306757</v>
      </c>
      <c r="L878" s="118" t="n">
        <v>-0.03173587527579491</v>
      </c>
      <c r="M878" s="118" t="n">
        <v>-0.2732446258280579</v>
      </c>
      <c r="N878" t="n">
        <v>59.40645917012965</v>
      </c>
      <c r="O878" t="n">
        <v>0.5948157736235379</v>
      </c>
      <c r="P878" t="n">
        <v>143.5030036672549</v>
      </c>
      <c r="Q878" t="n">
        <v>145.2254515138331</v>
      </c>
    </row>
    <row r="879">
      <c r="A879" s="115" t="n">
        <v>45687</v>
      </c>
      <c r="B879" s="116" t="n">
        <v>73.92949687970616</v>
      </c>
      <c r="C879" s="116" t="n">
        <v>75.77653008020627</v>
      </c>
      <c r="D879" s="116" t="n">
        <v>73.92949687970616</v>
      </c>
      <c r="E879" s="116" t="n">
        <v>75.35325622558594</v>
      </c>
      <c r="F879" s="117" t="n">
        <v>10902100</v>
      </c>
      <c r="G879" s="118" t="n">
        <v>0.02285180142095466</v>
      </c>
      <c r="H879" s="119" t="n">
        <v>47.80239326028355</v>
      </c>
      <c r="I879" s="116" t="n">
        <v>72.66531967163085</v>
      </c>
      <c r="J879" s="116" t="n">
        <v>78.25229579925536</v>
      </c>
      <c r="K879" s="118" t="n">
        <v>0.2642893016219117</v>
      </c>
      <c r="L879" s="118" t="n">
        <v>-0.00960929577456282</v>
      </c>
      <c r="M879" s="118" t="n">
        <v>-0.256636956335869</v>
      </c>
      <c r="N879" t="n">
        <v>64.48720631821075</v>
      </c>
      <c r="O879" t="n">
        <v>0.7527747189587677</v>
      </c>
      <c r="P879" t="n">
        <v>144.2731812108833</v>
      </c>
      <c r="Q879" t="n">
        <v>145.8444353478483</v>
      </c>
    </row>
    <row r="880">
      <c r="A880" s="115" t="n">
        <v>45688</v>
      </c>
      <c r="B880" s="116" t="n">
        <v>75.14162379785782</v>
      </c>
      <c r="C880" s="116" t="n">
        <v>75.86312190831777</v>
      </c>
      <c r="D880" s="116" t="n">
        <v>73.84292866692159</v>
      </c>
      <c r="E880" s="116" t="n">
        <v>73.97760772705078</v>
      </c>
      <c r="F880" s="117" t="n">
        <v>13098000</v>
      </c>
      <c r="G880" s="118" t="n">
        <v>-0.01825599273927669</v>
      </c>
      <c r="H880" s="119" t="n">
        <v>46.92971311600376</v>
      </c>
      <c r="I880" s="116" t="n">
        <v>72.67742691040038</v>
      </c>
      <c r="J880" s="116" t="n">
        <v>78.18035312652587</v>
      </c>
      <c r="K880" s="118" t="n">
        <v>0.2706803803523528</v>
      </c>
      <c r="L880" s="118" t="n">
        <v>-0.02768986127994966</v>
      </c>
      <c r="M880" s="118" t="n">
        <v>-0.2702077866636481</v>
      </c>
      <c r="N880" t="n">
        <v>58.08914972394477</v>
      </c>
      <c r="O880" t="n">
        <v>0.7301311208081238</v>
      </c>
      <c r="P880" t="n">
        <v>143.5053425626938</v>
      </c>
      <c r="Q880" t="n">
        <v>145.6325179973296</v>
      </c>
    </row>
    <row r="881">
      <c r="A881" s="115" t="n">
        <v>45691</v>
      </c>
      <c r="B881" s="116" t="n">
        <v>72.05361906018665</v>
      </c>
      <c r="C881" s="116" t="n">
        <v>73.77559558164546</v>
      </c>
      <c r="D881" s="116" t="n">
        <v>70.43746285799607</v>
      </c>
      <c r="E881" s="116" t="n">
        <v>73.67938995361328</v>
      </c>
      <c r="F881" s="117" t="n">
        <v>18539200</v>
      </c>
      <c r="G881" s="118" t="n">
        <v>-0.004031189742412455</v>
      </c>
      <c r="H881" s="119" t="n">
        <v>46.74053053787617</v>
      </c>
      <c r="I881" s="116" t="n">
        <v>72.71745178222656</v>
      </c>
      <c r="J881" s="116" t="n">
        <v>78.10554317474366</v>
      </c>
      <c r="K881" s="118" t="n">
        <v>0.2516437227681853</v>
      </c>
      <c r="L881" s="118" t="n">
        <v>-0.03160942793760146</v>
      </c>
      <c r="M881" s="118" t="n">
        <v>-0.2731497175481421</v>
      </c>
      <c r="N881" t="n">
        <v>56.774119750027</v>
      </c>
      <c r="O881" t="n">
        <v>0.6625713573715069</v>
      </c>
      <c r="P881" t="n">
        <v>142.5396303997491</v>
      </c>
      <c r="Q881" t="n">
        <v>144.4670240057266</v>
      </c>
    </row>
    <row r="882">
      <c r="A882" s="115" t="n">
        <v>45692</v>
      </c>
      <c r="B882" s="116" t="n">
        <v>74.60291069270569</v>
      </c>
      <c r="C882" s="116" t="n">
        <v>75.18972976769891</v>
      </c>
      <c r="D882" s="116" t="n">
        <v>73.15029238088162</v>
      </c>
      <c r="E882" s="116" t="n">
        <v>73.80445098876953</v>
      </c>
      <c r="F882" s="117" t="n">
        <v>11943700</v>
      </c>
      <c r="G882" s="118" t="n">
        <v>0.00169736795099662</v>
      </c>
      <c r="H882" s="119" t="n">
        <v>46.81986641642374</v>
      </c>
      <c r="I882" s="116" t="n">
        <v>72.77873718261719</v>
      </c>
      <c r="J882" s="116" t="n">
        <v>78.02447711944581</v>
      </c>
      <c r="K882" s="118" t="n">
        <v>0.2503135710504606</v>
      </c>
      <c r="L882" s="118" t="n">
        <v>-0.02996571281653548</v>
      </c>
      <c r="M882" s="118" t="n">
        <v>-0.2719159851735354</v>
      </c>
      <c r="N882" t="n">
        <v>57.21158146056609</v>
      </c>
      <c r="O882" t="n">
        <v>0.5959031367010443</v>
      </c>
      <c r="P882" t="n">
        <v>143.4958241464457</v>
      </c>
      <c r="Q882" t="n">
        <v>146.2403916013176</v>
      </c>
    </row>
    <row r="883">
      <c r="A883" s="115" t="n">
        <v>45693</v>
      </c>
      <c r="B883" s="116" t="n">
        <v>73.4004037322194</v>
      </c>
      <c r="C883" s="116" t="n">
        <v>73.87178039788233</v>
      </c>
      <c r="D883" s="116" t="n">
        <v>71.57260722483602</v>
      </c>
      <c r="E883" s="116" t="n">
        <v>71.73614501953125</v>
      </c>
      <c r="F883" s="117" t="n">
        <v>9807400</v>
      </c>
      <c r="G883" s="118" t="n">
        <v>-0.02802413596373754</v>
      </c>
      <c r="H883" s="119" t="n">
        <v>45.50778011416585</v>
      </c>
      <c r="I883" s="116" t="n">
        <v>72.80918487548828</v>
      </c>
      <c r="J883" s="116" t="n">
        <v>77.92879837036133</v>
      </c>
      <c r="K883" s="118" t="n">
        <v>0.2634658660635579</v>
      </c>
      <c r="L883" s="118" t="n">
        <v>-0.05715008557005208</v>
      </c>
      <c r="M883" s="118" t="n">
        <v>-0.2923199105980562</v>
      </c>
      <c r="N883" t="n">
        <v>48.47414879304198</v>
      </c>
      <c r="O883" t="n">
        <v>0.3919548341533565</v>
      </c>
      <c r="P883" t="n">
        <v>144.0776317884313</v>
      </c>
      <c r="Q883" t="n">
        <v>146.9040049550254</v>
      </c>
    </row>
    <row r="884">
      <c r="A884" s="115" t="n">
        <v>45694</v>
      </c>
      <c r="B884" s="116" t="n">
        <v>72.38068582624201</v>
      </c>
      <c r="C884" s="116" t="n">
        <v>72.53460894063599</v>
      </c>
      <c r="D884" s="116" t="n">
        <v>68.90787445690226</v>
      </c>
      <c r="E884" s="116" t="n">
        <v>69.01369476318359</v>
      </c>
      <c r="F884" s="117" t="n">
        <v>16059400</v>
      </c>
      <c r="G884" s="118" t="n">
        <v>-0.0379508859251696</v>
      </c>
      <c r="H884" s="119" t="n">
        <v>43.78071954234544</v>
      </c>
      <c r="I884" s="116" t="n">
        <v>72.75187591552735</v>
      </c>
      <c r="J884" s="116" t="n">
        <v>77.82524974822998</v>
      </c>
      <c r="K884" s="118" t="n">
        <v>0.299060824810789</v>
      </c>
      <c r="L884" s="118" t="n">
        <v>-0.09293207511713886</v>
      </c>
      <c r="M884" s="118" t="n">
        <v>-0.3191769969424632</v>
      </c>
      <c r="N884" t="n">
        <v>39.84768447474646</v>
      </c>
      <c r="O884" t="n">
        <v>0.07001403831596079</v>
      </c>
      <c r="P884" t="n">
        <v>144.5784070656552</v>
      </c>
      <c r="Q884" t="n">
        <v>147.6708165719025</v>
      </c>
    </row>
    <row r="885">
      <c r="A885" s="115" t="n">
        <v>45695</v>
      </c>
      <c r="B885" s="116" t="n">
        <v>67.87853698002449</v>
      </c>
      <c r="C885" s="116" t="n">
        <v>68.11903633989074</v>
      </c>
      <c r="D885" s="116" t="n">
        <v>66.01226693829382</v>
      </c>
      <c r="E885" s="116" t="n">
        <v>66.06998443603516</v>
      </c>
      <c r="F885" s="117" t="n">
        <v>27428700</v>
      </c>
      <c r="G885" s="118" t="n">
        <v>-0.04265400276350373</v>
      </c>
      <c r="H885" s="119" t="n">
        <v>41.91329660999806</v>
      </c>
      <c r="I885" s="116" t="n">
        <v>72.59166549682617</v>
      </c>
      <c r="J885" s="116" t="n">
        <v>77.7085961151123</v>
      </c>
      <c r="K885" s="118" t="n">
        <v>0.3334839502768298</v>
      </c>
      <c r="L885" s="118" t="n">
        <v>-0.1316221528917781</v>
      </c>
      <c r="M885" s="118" t="n">
        <v>-0.3482168231963363</v>
      </c>
      <c r="N885" t="n">
        <v>33.00766623965127</v>
      </c>
      <c r="O885" t="n">
        <v>-0.3232853748915544</v>
      </c>
      <c r="P885" t="n">
        <v>143.2550067350568</v>
      </c>
      <c r="Q885" t="n">
        <v>145.8081899369263</v>
      </c>
    </row>
    <row r="886">
      <c r="A886" s="115" t="n">
        <v>45698</v>
      </c>
      <c r="B886" s="116" t="n">
        <v>66.72415218216688</v>
      </c>
      <c r="C886" s="116" t="n">
        <v>68.25372479873154</v>
      </c>
      <c r="D886" s="116" t="n">
        <v>66.49327481993163</v>
      </c>
      <c r="E886" s="116" t="n">
        <v>68.24411010742188</v>
      </c>
      <c r="F886" s="117" t="n">
        <v>16201300</v>
      </c>
      <c r="G886" s="118" t="n">
        <v>0.0329064050785659</v>
      </c>
      <c r="H886" s="119" t="n">
        <v>43.29251252642474</v>
      </c>
      <c r="I886" s="116" t="n">
        <v>72.43933303833008</v>
      </c>
      <c r="J886" s="116" t="n">
        <v>77.60361995697022</v>
      </c>
      <c r="K886" s="118" t="n">
        <v>0.3553530912960335</v>
      </c>
      <c r="L886" s="118" t="n">
        <v>-0.103046959693582</v>
      </c>
      <c r="M886" s="118" t="n">
        <v>-0.3267689819570403</v>
      </c>
      <c r="N886" t="n">
        <v>41.05538125277881</v>
      </c>
      <c r="O886" t="n">
        <v>-0.4133484118919908</v>
      </c>
      <c r="P886" t="n">
        <v>144.2278688125392</v>
      </c>
      <c r="Q886" t="n">
        <v>147.5732420054137</v>
      </c>
    </row>
    <row r="887">
      <c r="A887" s="115" t="n">
        <v>45699</v>
      </c>
      <c r="B887" s="116" t="n">
        <v>67.88816376964019</v>
      </c>
      <c r="C887" s="116" t="n">
        <v>69.25419846799402</v>
      </c>
      <c r="D887" s="116" t="n">
        <v>67.83044626785183</v>
      </c>
      <c r="E887" s="116" t="n">
        <v>68.62889862060547</v>
      </c>
      <c r="F887" s="117" t="n">
        <v>9636600</v>
      </c>
      <c r="G887" s="118" t="n">
        <v>0.005638413521370733</v>
      </c>
      <c r="H887" s="119" t="n">
        <v>43.53661361442784</v>
      </c>
      <c r="I887" s="116" t="n">
        <v>72.32628128051758</v>
      </c>
      <c r="J887" s="116" t="n">
        <v>77.49762523651123</v>
      </c>
      <c r="K887" s="118" t="n">
        <v>0.3530599647442667</v>
      </c>
      <c r="L887" s="118" t="n">
        <v>-0.09798956754308363</v>
      </c>
      <c r="M887" s="118" t="n">
        <v>-0.3229730270819008</v>
      </c>
      <c r="N887" t="n">
        <v>42.37479826184447</v>
      </c>
      <c r="O887" t="n">
        <v>-0.4218767223051508</v>
      </c>
      <c r="P887" t="n">
        <v>144.3375600479948</v>
      </c>
      <c r="Q887" t="n">
        <v>147.2218809808036</v>
      </c>
    </row>
    <row r="888">
      <c r="A888" s="115" t="n">
        <v>45700</v>
      </c>
      <c r="B888" s="116" t="n">
        <v>67.91701213420151</v>
      </c>
      <c r="C888" s="116" t="n">
        <v>69.69670578194561</v>
      </c>
      <c r="D888" s="116" t="n">
        <v>67.65727607641595</v>
      </c>
      <c r="E888" s="116" t="n">
        <v>69.51393127441406</v>
      </c>
      <c r="F888" s="117" t="n">
        <v>10810900</v>
      </c>
      <c r="G888" s="118" t="n">
        <v>0.01289591806945989</v>
      </c>
      <c r="H888" s="119" t="n">
        <v>44.09805821662124</v>
      </c>
      <c r="I888" s="116" t="n">
        <v>72.21695632934571</v>
      </c>
      <c r="J888" s="116" t="n">
        <v>77.39937774658203</v>
      </c>
      <c r="K888" s="118" t="n">
        <v>0.3528467577420778</v>
      </c>
      <c r="L888" s="118" t="n">
        <v>-0.0863573149083211</v>
      </c>
      <c r="M888" s="118" t="n">
        <v>-0.3142421427083346</v>
      </c>
      <c r="N888" t="n">
        <v>45.40196806570845</v>
      </c>
      <c r="O888" t="n">
        <v>-0.3459676227791596</v>
      </c>
      <c r="P888" t="n">
        <v>143.8725935560027</v>
      </c>
      <c r="Q888" t="n">
        <v>147.3083281718485</v>
      </c>
    </row>
    <row r="889">
      <c r="A889" s="115" t="n">
        <v>45701</v>
      </c>
      <c r="B889" s="116" t="n">
        <v>69.69671342841886</v>
      </c>
      <c r="C889" s="116" t="n">
        <v>70.80301198145656</v>
      </c>
      <c r="D889" s="116" t="n">
        <v>68.90787580041477</v>
      </c>
      <c r="E889" s="116" t="n">
        <v>70.42783355712891</v>
      </c>
      <c r="F889" s="117" t="n">
        <v>9739600</v>
      </c>
      <c r="G889" s="118" t="n">
        <v>0.01314703780896975</v>
      </c>
      <c r="H889" s="119" t="n">
        <v>44.67781705529731</v>
      </c>
      <c r="I889" s="116" t="n">
        <v>72.11767807006837</v>
      </c>
      <c r="J889" s="116" t="n">
        <v>77.30484554290771</v>
      </c>
      <c r="K889" s="118" t="n">
        <v>0.3553059218473678</v>
      </c>
      <c r="L889" s="118" t="n">
        <v>-0.07434561998353217</v>
      </c>
      <c r="M889" s="118" t="n">
        <v>-0.2996724942594129</v>
      </c>
      <c r="N889" t="n">
        <v>48.4154534668791</v>
      </c>
      <c r="O889" t="n">
        <v>-0.2184831484922966</v>
      </c>
      <c r="P889" t="n">
        <v>145.3915137027817</v>
      </c>
      <c r="Q889" t="n">
        <v>149.4275016770361</v>
      </c>
    </row>
    <row r="890">
      <c r="A890" s="115" t="n">
        <v>45702</v>
      </c>
      <c r="B890" s="116" t="n">
        <v>70.38935451673089</v>
      </c>
      <c r="C890" s="116" t="n">
        <v>70.70681544960729</v>
      </c>
      <c r="D890" s="116" t="n">
        <v>69.59089483929932</v>
      </c>
      <c r="E890" s="116" t="n">
        <v>70.26429748535156</v>
      </c>
      <c r="F890" s="117" t="n">
        <v>9254400</v>
      </c>
      <c r="G890" s="118" t="n">
        <v>-0.002322037517236586</v>
      </c>
      <c r="H890" s="119" t="n">
        <v>44.57407348790667</v>
      </c>
      <c r="I890" s="116" t="n">
        <v>72.00127655029297</v>
      </c>
      <c r="J890" s="116" t="n">
        <v>77.20978042602539</v>
      </c>
      <c r="K890" s="118" t="n">
        <v>0.3555783622287974</v>
      </c>
      <c r="L890" s="118" t="n">
        <v>-0.07649502418192478</v>
      </c>
      <c r="M890" s="118" t="n">
        <v>-0.3012986810020952</v>
      </c>
      <c r="N890" t="n">
        <v>47.90591180743098</v>
      </c>
      <c r="O890" t="n">
        <v>-0.1336168066878371</v>
      </c>
      <c r="P890" t="n">
        <v>145.3843785913796</v>
      </c>
      <c r="Q890" t="n">
        <v>150.0548524744051</v>
      </c>
    </row>
    <row r="891">
      <c r="A891" s="115" t="n">
        <v>45706</v>
      </c>
      <c r="B891" s="116" t="n">
        <v>71.66880431973802</v>
      </c>
      <c r="C891" s="116" t="n">
        <v>74.7279562607897</v>
      </c>
      <c r="D891" s="116" t="n">
        <v>71.66880431973802</v>
      </c>
      <c r="E891" s="116" t="n">
        <v>74.64137268066406</v>
      </c>
      <c r="F891" s="117" t="n">
        <v>28252400</v>
      </c>
      <c r="G891" s="118" t="n">
        <v>0.06229444187106559</v>
      </c>
      <c r="H891" s="119" t="n">
        <v>47.35079051775568</v>
      </c>
      <c r="I891" s="116" t="n">
        <v>71.97684173583984</v>
      </c>
      <c r="J891" s="116" t="n">
        <v>77.14514308929444</v>
      </c>
      <c r="K891" s="118" t="n">
        <v>0.4147872726451242</v>
      </c>
      <c r="L891" s="118" t="n">
        <v>-0.01896579714818591</v>
      </c>
      <c r="M891" s="118" t="n">
        <v>-0.2558137447483849</v>
      </c>
      <c r="N891" t="n">
        <v>60.03076863775319</v>
      </c>
      <c r="O891" t="n">
        <v>0.2101642245548897</v>
      </c>
      <c r="P891" t="n">
        <v>145.8111974027011</v>
      </c>
      <c r="Q891" t="n">
        <v>150.3950175419045</v>
      </c>
    </row>
    <row r="892">
      <c r="A892" s="115" t="n">
        <v>45707</v>
      </c>
      <c r="B892" s="116" t="n">
        <v>73.90064813938494</v>
      </c>
      <c r="C892" s="116" t="n">
        <v>74.72796658194839</v>
      </c>
      <c r="D892" s="116" t="n">
        <v>73.19838673043373</v>
      </c>
      <c r="E892" s="116" t="n">
        <v>73.86216735839844</v>
      </c>
      <c r="F892" s="117" t="n">
        <v>14184100</v>
      </c>
      <c r="G892" s="118" t="n">
        <v>-0.01043932197762865</v>
      </c>
      <c r="H892" s="119" t="n">
        <v>46.85648036964559</v>
      </c>
      <c r="I892" s="116" t="n">
        <v>71.94625015258789</v>
      </c>
      <c r="J892" s="116" t="n">
        <v>77.08572158813476</v>
      </c>
      <c r="K892" s="118" t="n">
        <v>0.4043683758336278</v>
      </c>
      <c r="L892" s="118" t="n">
        <v>-0.02920712906282219</v>
      </c>
      <c r="M892" s="118" t="n">
        <v>-0.260654617213352</v>
      </c>
      <c r="N892" t="n">
        <v>57.46654526969493</v>
      </c>
      <c r="O892" t="n">
        <v>0.368665613997509</v>
      </c>
      <c r="P892" t="n">
        <v>146.1545857412794</v>
      </c>
      <c r="Q892" t="n">
        <v>150.4368695040903</v>
      </c>
    </row>
    <row r="893">
      <c r="A893" s="115" t="n">
        <v>45708</v>
      </c>
      <c r="B893" s="116" t="n">
        <v>73.98722794083432</v>
      </c>
      <c r="C893" s="116" t="n">
        <v>74.33354027305295</v>
      </c>
      <c r="D893" s="116" t="n">
        <v>73.43888234446432</v>
      </c>
      <c r="E893" s="116" t="n">
        <v>74.29506683349609</v>
      </c>
      <c r="F893" s="117" t="n">
        <v>10689600</v>
      </c>
      <c r="G893" s="118" t="n">
        <v>0.005860909455812635</v>
      </c>
      <c r="H893" s="119" t="n">
        <v>47.13110195851014</v>
      </c>
      <c r="I893" s="116" t="n">
        <v>71.92027618408203</v>
      </c>
      <c r="J893" s="116" t="n">
        <v>77.01864078521729</v>
      </c>
      <c r="K893" s="118" t="n">
        <v>0.4031188327360463</v>
      </c>
      <c r="L893" s="118" t="n">
        <v>-0.02351739994591096</v>
      </c>
      <c r="M893" s="118" t="n">
        <v>-0.2563213808682663</v>
      </c>
      <c r="N893" t="n">
        <v>58.52646466521581</v>
      </c>
      <c r="O893" t="n">
        <v>0.4792418416394768</v>
      </c>
      <c r="P893" t="n">
        <v>145.5465173365815</v>
      </c>
      <c r="Q893" t="n">
        <v>149.7983227496105</v>
      </c>
    </row>
    <row r="894">
      <c r="A894" s="115" t="n">
        <v>45709</v>
      </c>
      <c r="B894" s="116" t="n">
        <v>74.45860311655888</v>
      </c>
      <c r="C894" s="116" t="n">
        <v>75.02617808163861</v>
      </c>
      <c r="D894" s="116" t="n">
        <v>72.97712618234915</v>
      </c>
      <c r="E894" s="116" t="n">
        <v>73.59280395507812</v>
      </c>
      <c r="F894" s="117" t="n">
        <v>12823400</v>
      </c>
      <c r="G894" s="118" t="n">
        <v>-0.009452348700241697</v>
      </c>
      <c r="H894" s="119" t="n">
        <v>46.68560234817166</v>
      </c>
      <c r="I894" s="116" t="n">
        <v>71.87429275512696</v>
      </c>
      <c r="J894" s="116" t="n">
        <v>76.94928260803222</v>
      </c>
      <c r="K894" s="118" t="n">
        <v>0.4052795756908187</v>
      </c>
      <c r="L894" s="118" t="n">
        <v>-0.03274745398134093</v>
      </c>
      <c r="M894" s="118" t="n">
        <v>-0.2633508904972137</v>
      </c>
      <c r="N894" t="n">
        <v>56.08480714513075</v>
      </c>
      <c r="O894" t="n">
        <v>0.4804472192050401</v>
      </c>
      <c r="P894" t="n">
        <v>143.0570888108946</v>
      </c>
      <c r="Q894" t="n">
        <v>146.6893271924166</v>
      </c>
    </row>
    <row r="895">
      <c r="A895" s="115" t="n">
        <v>45712</v>
      </c>
      <c r="B895" s="116" t="n">
        <v>75.88235855470144</v>
      </c>
      <c r="C895" s="116" t="n">
        <v>78.00837210405217</v>
      </c>
      <c r="D895" s="116" t="n">
        <v>75.75730152454844</v>
      </c>
      <c r="E895" s="116" t="n">
        <v>77.22915649414062</v>
      </c>
      <c r="F895" s="117" t="n">
        <v>24553500</v>
      </c>
      <c r="G895" s="118" t="n">
        <v>0.04941179495324266</v>
      </c>
      <c r="H895" s="119" t="n">
        <v>48.99242175866814</v>
      </c>
      <c r="I895" s="116" t="n">
        <v>71.92508621215821</v>
      </c>
      <c r="J895" s="116" t="n">
        <v>76.89236373901367</v>
      </c>
      <c r="K895" s="118" t="n">
        <v>0.4362219792515188</v>
      </c>
      <c r="L895" s="118" t="n">
        <v>0</v>
      </c>
      <c r="M895" s="118" t="n">
        <v>-0.2269517357459733</v>
      </c>
      <c r="N895" t="n">
        <v>64.37304357015435</v>
      </c>
      <c r="O895" t="n">
        <v>0.6888231426742609</v>
      </c>
      <c r="P895" t="n">
        <v>142.4061209189699</v>
      </c>
      <c r="Q895" t="n">
        <v>144.9577601227612</v>
      </c>
    </row>
    <row r="896">
      <c r="A896" s="115" t="n">
        <v>45713</v>
      </c>
      <c r="B896" s="116" t="n">
        <v>77.2580133525028</v>
      </c>
      <c r="C896" s="116" t="n">
        <v>78.84531062299514</v>
      </c>
      <c r="D896" s="116" t="n">
        <v>77.00789929832102</v>
      </c>
      <c r="E896" s="116" t="n">
        <v>78.61443328857422</v>
      </c>
      <c r="F896" s="117" t="n">
        <v>15522500</v>
      </c>
      <c r="G896" s="118" t="n">
        <v>0.01793722548994436</v>
      </c>
      <c r="H896" s="119" t="n">
        <v>49.87120987505183</v>
      </c>
      <c r="I896" s="116" t="n">
        <v>72.02090103149413</v>
      </c>
      <c r="J896" s="116" t="n">
        <v>76.84037815093994</v>
      </c>
      <c r="K896" s="118" t="n">
        <v>0.4310170150459249</v>
      </c>
      <c r="L896" s="118" t="n">
        <v>0</v>
      </c>
      <c r="M896" s="118" t="n">
        <v>-0.2130853947154387</v>
      </c>
      <c r="N896" t="n">
        <v>66.93335465125371</v>
      </c>
      <c r="O896" t="n">
        <v>0.8708977781467482</v>
      </c>
      <c r="P896" t="n">
        <v>141.6978944982001</v>
      </c>
      <c r="Q896" t="n">
        <v>143.1314046168321</v>
      </c>
    </row>
    <row r="897">
      <c r="A897" s="115" t="n">
        <v>45714</v>
      </c>
      <c r="B897" s="116" t="n">
        <v>78.97998502346479</v>
      </c>
      <c r="C897" s="116" t="n">
        <v>79.30706795578135</v>
      </c>
      <c r="D897" s="116" t="n">
        <v>77.76786624516318</v>
      </c>
      <c r="E897" s="116" t="n">
        <v>78.0853271484375</v>
      </c>
      <c r="F897" s="117" t="n">
        <v>16058100</v>
      </c>
      <c r="G897" s="118" t="n">
        <v>-0.006730394381836979</v>
      </c>
      <c r="H897" s="119" t="n">
        <v>49.53555696429336</v>
      </c>
      <c r="I897" s="116" t="n">
        <v>72.06553771972656</v>
      </c>
      <c r="J897" s="116" t="n">
        <v>76.78664867401123</v>
      </c>
      <c r="K897" s="118" t="n">
        <v>0.4266332047043815</v>
      </c>
      <c r="L897" s="118" t="n">
        <v>-0.006730394381836979</v>
      </c>
      <c r="M897" s="118" t="n">
        <v>-0.2148135020961092</v>
      </c>
      <c r="N897" t="n">
        <v>65.01160922958228</v>
      </c>
      <c r="O897" t="n">
        <v>0.9027862238503587</v>
      </c>
      <c r="P897" t="n">
        <v>141.7694232498495</v>
      </c>
      <c r="Q897" t="n">
        <v>143.4771590901785</v>
      </c>
    </row>
    <row r="898">
      <c r="A898" s="115" t="n">
        <v>45715</v>
      </c>
      <c r="B898" s="116" t="n">
        <v>78.3931718809481</v>
      </c>
      <c r="C898" s="116" t="n">
        <v>78.3931718809481</v>
      </c>
      <c r="D898" s="116" t="n">
        <v>76.44031818852841</v>
      </c>
      <c r="E898" s="116" t="n">
        <v>76.97903442382812</v>
      </c>
      <c r="F898" s="117" t="n">
        <v>11651900</v>
      </c>
      <c r="G898" s="118" t="n">
        <v>-0.01416774143119548</v>
      </c>
      <c r="H898" s="119" t="n">
        <v>48.833750001573</v>
      </c>
      <c r="I898" s="116" t="n">
        <v>72.10517181396484</v>
      </c>
      <c r="J898" s="116" t="n">
        <v>76.72833694458008</v>
      </c>
      <c r="K898" s="118" t="n">
        <v>0.421154983124278</v>
      </c>
      <c r="L898" s="118" t="n">
        <v>-0.02080278132570057</v>
      </c>
      <c r="M898" s="118" t="n">
        <v>-0.2259378213736775</v>
      </c>
      <c r="N898" t="n">
        <v>61.06386087522588</v>
      </c>
      <c r="O898" t="n">
        <v>0.7999768985529407</v>
      </c>
      <c r="P898" t="n">
        <v>139.5065271096117</v>
      </c>
      <c r="Q898" t="n">
        <v>139.4925899652163</v>
      </c>
    </row>
    <row r="899">
      <c r="A899" s="115" t="n">
        <v>45716</v>
      </c>
      <c r="B899" s="116" t="n">
        <v>76.23829342268968</v>
      </c>
      <c r="C899" s="116" t="n">
        <v>76.97902818620491</v>
      </c>
      <c r="D899" s="116" t="n">
        <v>75.2089565053875</v>
      </c>
      <c r="E899" s="116" t="n">
        <v>76.41145324707031</v>
      </c>
      <c r="F899" s="117" t="n">
        <v>14113800</v>
      </c>
      <c r="G899" s="118" t="n">
        <v>-0.007373191687919167</v>
      </c>
      <c r="H899" s="119" t="n">
        <v>48.47368940197148</v>
      </c>
      <c r="I899" s="116" t="n">
        <v>72.14711456298828</v>
      </c>
      <c r="J899" s="116" t="n">
        <v>76.67881435394287</v>
      </c>
      <c r="K899" s="118" t="n">
        <v>0.4154390727552631</v>
      </c>
      <c r="L899" s="118" t="n">
        <v>-0.02802259011926345</v>
      </c>
      <c r="M899" s="118" t="n">
        <v>-0.2257544474621072</v>
      </c>
      <c r="N899" t="n">
        <v>59.08163270183371</v>
      </c>
      <c r="O899" t="n">
        <v>0.650687057922982</v>
      </c>
      <c r="P899" t="n">
        <v>141.6835798659888</v>
      </c>
      <c r="Q899" t="n">
        <v>141.6953988131086</v>
      </c>
    </row>
    <row r="900">
      <c r="A900" s="115" t="n">
        <v>45719</v>
      </c>
      <c r="B900" s="116" t="n">
        <v>77.33963973541843</v>
      </c>
      <c r="C900" s="116" t="n">
        <v>78.27750130505945</v>
      </c>
      <c r="D900" s="116" t="n">
        <v>75.30922181104171</v>
      </c>
      <c r="E900" s="116" t="n">
        <v>75.81199645996094</v>
      </c>
      <c r="F900" s="117" t="n">
        <v>8628800</v>
      </c>
      <c r="G900" s="118" t="n">
        <v>-0.007845116950872311</v>
      </c>
      <c r="H900" s="119" t="n">
        <v>48.09340763957275</v>
      </c>
      <c r="I900" s="116" t="n">
        <v>72.17803054809571</v>
      </c>
      <c r="J900" s="116" t="n">
        <v>76.61784702301026</v>
      </c>
      <c r="K900" s="118" t="n">
        <v>0.4106484540155751</v>
      </c>
      <c r="L900" s="118" t="n">
        <v>-0.03564786657338392</v>
      </c>
      <c r="M900" s="118" t="n">
        <v>-0.2287242382347581</v>
      </c>
      <c r="N900" t="n">
        <v>56.97790071833242</v>
      </c>
      <c r="O900" t="n">
        <v>0.4765728764845238</v>
      </c>
      <c r="P900" t="n">
        <v>139.2013160579754</v>
      </c>
      <c r="Q900" t="n">
        <v>138.5947530738518</v>
      </c>
    </row>
    <row r="901">
      <c r="A901" s="115" t="n">
        <v>45720</v>
      </c>
      <c r="B901" s="116" t="n">
        <v>75.12552429114103</v>
      </c>
      <c r="C901" s="116" t="n">
        <v>76.04405189444948</v>
      </c>
      <c r="D901" s="116" t="n">
        <v>74.23600887925568</v>
      </c>
      <c r="E901" s="116" t="n">
        <v>74.75811767578125</v>
      </c>
      <c r="F901" s="117" t="n">
        <v>10034100</v>
      </c>
      <c r="G901" s="118" t="n">
        <v>-0.01390121396863986</v>
      </c>
      <c r="H901" s="119" t="n">
        <v>47.42485088949404</v>
      </c>
      <c r="I901" s="116" t="n">
        <v>72.17247680664063</v>
      </c>
      <c r="J901" s="116" t="n">
        <v>76.55127815246583</v>
      </c>
      <c r="K901" s="118" t="n">
        <v>0.4139060566640776</v>
      </c>
      <c r="L901" s="118" t="n">
        <v>-0.0490535319212615</v>
      </c>
      <c r="M901" s="118" t="n">
        <v>-0.2269043426380414</v>
      </c>
      <c r="N901" t="n">
        <v>53.37934194443834</v>
      </c>
      <c r="O901" t="n">
        <v>0.2659402760290723</v>
      </c>
      <c r="P901" t="n">
        <v>137.5535938275662</v>
      </c>
      <c r="Q901" t="n">
        <v>138.176499205953</v>
      </c>
    </row>
    <row r="902">
      <c r="A902" s="115" t="n">
        <v>45721</v>
      </c>
      <c r="B902" s="116" t="n">
        <v>74.76778839775565</v>
      </c>
      <c r="C902" s="116" t="n">
        <v>75.71531343916745</v>
      </c>
      <c r="D902" s="116" t="n">
        <v>73.92661188512572</v>
      </c>
      <c r="E902" s="116" t="n">
        <v>75.23188018798828</v>
      </c>
      <c r="F902" s="117" t="n">
        <v>9853600</v>
      </c>
      <c r="G902" s="118" t="n">
        <v>0.006337271816576395</v>
      </c>
      <c r="H902" s="119" t="n">
        <v>47.72539506044136</v>
      </c>
      <c r="I902" s="116" t="n">
        <v>72.19756225585938</v>
      </c>
      <c r="J902" s="116" t="n">
        <v>76.49239334106446</v>
      </c>
      <c r="K902" s="118" t="n">
        <v>0.4143303022925814</v>
      </c>
      <c r="L902" s="118" t="n">
        <v>-0.04302712567003331</v>
      </c>
      <c r="M902" s="118" t="n">
        <v>-0.2180137226761987</v>
      </c>
      <c r="N902" t="n">
        <v>54.76251129957395</v>
      </c>
      <c r="O902" t="n">
        <v>0.1403447139863958</v>
      </c>
      <c r="P902" t="n">
        <v>139.0319829888287</v>
      </c>
      <c r="Q902" t="n">
        <v>139.9777709672373</v>
      </c>
    </row>
    <row r="903">
      <c r="A903" s="115" t="n">
        <v>45722</v>
      </c>
      <c r="B903" s="116" t="n">
        <v>74.19733121028609</v>
      </c>
      <c r="C903" s="116" t="n">
        <v>75.73465274104447</v>
      </c>
      <c r="D903" s="116" t="n">
        <v>74.19733121028609</v>
      </c>
      <c r="E903" s="116" t="n">
        <v>75.13519287109375</v>
      </c>
      <c r="F903" s="117" t="n">
        <v>9623700</v>
      </c>
      <c r="G903" s="118" t="n">
        <v>-0.001285190754942378</v>
      </c>
      <c r="H903" s="119" t="n">
        <v>47.66405882393371</v>
      </c>
      <c r="I903" s="116" t="n">
        <v>72.21686614990234</v>
      </c>
      <c r="J903" s="116" t="n">
        <v>76.4325505065918</v>
      </c>
      <c r="K903" s="118" t="n">
        <v>0.3998678908390244</v>
      </c>
      <c r="L903" s="118" t="n">
        <v>-0.04425701836085272</v>
      </c>
      <c r="M903" s="118" t="n">
        <v>-0.219018724210307</v>
      </c>
      <c r="N903" t="n">
        <v>54.40773783660145</v>
      </c>
      <c r="O903" t="n">
        <v>0.03790799766831143</v>
      </c>
      <c r="P903" t="n">
        <v>136.5640042067552</v>
      </c>
      <c r="Q903" t="n">
        <v>136.1270732559361</v>
      </c>
    </row>
    <row r="904">
      <c r="A904" s="115" t="n">
        <v>45723</v>
      </c>
      <c r="B904" s="116" t="n">
        <v>74.91282312985726</v>
      </c>
      <c r="C904" s="116" t="n">
        <v>76.38245703211005</v>
      </c>
      <c r="D904" s="116" t="n">
        <v>74.41971912660526</v>
      </c>
      <c r="E904" s="116" t="n">
        <v>75.98603820800781</v>
      </c>
      <c r="F904" s="117" t="n">
        <v>9294300</v>
      </c>
      <c r="G904" s="118" t="n">
        <v>0.01132419182544475</v>
      </c>
      <c r="H904" s="119" t="n">
        <v>48.20381576923522</v>
      </c>
      <c r="I904" s="116" t="n">
        <v>72.25626525878906</v>
      </c>
      <c r="J904" s="116" t="n">
        <v>76.37501613616944</v>
      </c>
      <c r="K904" s="118" t="n">
        <v>0.3707612653663116</v>
      </c>
      <c r="L904" s="118" t="n">
        <v>-0.03343400150094855</v>
      </c>
      <c r="M904" s="118" t="n">
        <v>-0.2101747424311838</v>
      </c>
      <c r="N904" t="n">
        <v>57.04496560715648</v>
      </c>
      <c r="O904" t="n">
        <v>0.0157396194893622</v>
      </c>
      <c r="P904" t="n">
        <v>137.3294299438274</v>
      </c>
      <c r="Q904" t="n">
        <v>137.1280912650532</v>
      </c>
    </row>
    <row r="905">
      <c r="A905" s="115" t="n">
        <v>45726</v>
      </c>
      <c r="B905" s="116" t="n">
        <v>74.94182129753507</v>
      </c>
      <c r="C905" s="116" t="n">
        <v>77.53302370254626</v>
      </c>
      <c r="D905" s="116" t="n">
        <v>73.53986050611529</v>
      </c>
      <c r="E905" s="116" t="n">
        <v>73.86859893798828</v>
      </c>
      <c r="F905" s="117" t="n">
        <v>15822600</v>
      </c>
      <c r="G905" s="118" t="n">
        <v>-0.02786616225763938</v>
      </c>
      <c r="H905" s="119" t="n">
        <v>46.86056041757236</v>
      </c>
      <c r="I905" s="116" t="n">
        <v>72.25677871704102</v>
      </c>
      <c r="J905" s="116" t="n">
        <v>76.30884033203125</v>
      </c>
      <c r="K905" s="118" t="n">
        <v>0.3485615420878827</v>
      </c>
      <c r="L905" s="118" t="n">
        <v>-0.06036848644784032</v>
      </c>
      <c r="M905" s="118" t="n">
        <v>-0.2321841412137783</v>
      </c>
      <c r="N905" t="n">
        <v>49.38851491474571</v>
      </c>
      <c r="O905" t="n">
        <v>-0.1444208793214818</v>
      </c>
      <c r="P905" t="n">
        <v>133.6716047213418</v>
      </c>
      <c r="Q905" t="n">
        <v>131.8135093024602</v>
      </c>
    </row>
    <row r="906">
      <c r="A906" s="115" t="n">
        <v>45727</v>
      </c>
      <c r="B906" s="116" t="n">
        <v>73.3948314735923</v>
      </c>
      <c r="C906" s="116" t="n">
        <v>73.55919699010708</v>
      </c>
      <c r="D906" s="116" t="n">
        <v>71.18070654721721</v>
      </c>
      <c r="E906" s="116" t="n">
        <v>71.71247863769531</v>
      </c>
      <c r="F906" s="117" t="n">
        <v>12837000</v>
      </c>
      <c r="G906" s="118" t="n">
        <v>-0.02918859070419089</v>
      </c>
      <c r="H906" s="119" t="n">
        <v>45.49276669937483</v>
      </c>
      <c r="I906" s="116" t="n">
        <v>72.21359283447265</v>
      </c>
      <c r="J906" s="116" t="n">
        <v>76.22690082550049</v>
      </c>
      <c r="K906" s="118" t="n">
        <v>0.3542037188796023</v>
      </c>
      <c r="L906" s="118" t="n">
        <v>-0.08779500610967383</v>
      </c>
      <c r="M906" s="118" t="n">
        <v>-0.2545956040520762</v>
      </c>
      <c r="N906" t="n">
        <v>43.05200322747624</v>
      </c>
      <c r="O906" t="n">
        <v>-0.3848156565812433</v>
      </c>
      <c r="P906" t="n">
        <v>132.5603925377098</v>
      </c>
      <c r="Q906" t="n">
        <v>131.4984194068972</v>
      </c>
    </row>
    <row r="907">
      <c r="A907" s="115" t="n">
        <v>45728</v>
      </c>
      <c r="B907" s="116" t="n">
        <v>71.89619110226425</v>
      </c>
      <c r="C907" s="116" t="n">
        <v>72.03155181756478</v>
      </c>
      <c r="D907" s="116" t="n">
        <v>70.80363464973698</v>
      </c>
      <c r="E907" s="116" t="n">
        <v>71.14203643798828</v>
      </c>
      <c r="F907" s="117" t="n">
        <v>12304900</v>
      </c>
      <c r="G907" s="118" t="n">
        <v>-0.007954573744257454</v>
      </c>
      <c r="H907" s="119" t="n">
        <v>45.13089113183435</v>
      </c>
      <c r="I907" s="116" t="n">
        <v>72.15611190795899</v>
      </c>
      <c r="J907" s="116" t="n">
        <v>76.14362777709961</v>
      </c>
      <c r="K907" s="118" t="n">
        <v>0.355996955614323</v>
      </c>
      <c r="L907" s="118" t="n">
        <v>-0.09505120800345435</v>
      </c>
      <c r="M907" s="118" t="n">
        <v>-0.2605249782889375</v>
      </c>
      <c r="N907" t="n">
        <v>41.53373467118986</v>
      </c>
      <c r="O907" t="n">
        <v>-0.5608264890512296</v>
      </c>
      <c r="P907" t="n">
        <v>133.2638523487877</v>
      </c>
      <c r="Q907" t="n">
        <v>132.9818151424035</v>
      </c>
    </row>
    <row r="908">
      <c r="A908" s="115" t="n">
        <v>45729</v>
      </c>
      <c r="B908" s="116" t="n">
        <v>70.75529363079227</v>
      </c>
      <c r="C908" s="116" t="n">
        <v>71.49011426600362</v>
      </c>
      <c r="D908" s="116" t="n">
        <v>69.29532309121093</v>
      </c>
      <c r="E908" s="116" t="n">
        <v>70.23318481445312</v>
      </c>
      <c r="F908" s="117" t="n">
        <v>10195900</v>
      </c>
      <c r="G908" s="118" t="n">
        <v>-0.01277517019529473</v>
      </c>
      <c r="H908" s="119" t="n">
        <v>44.55433631655985</v>
      </c>
      <c r="I908" s="116" t="n">
        <v>72.09045852661133</v>
      </c>
      <c r="J908" s="116" t="n">
        <v>76.06103080749511</v>
      </c>
      <c r="K908" s="118" t="n">
        <v>0.357268619362858</v>
      </c>
      <c r="L908" s="118" t="n">
        <v>-0.1066120828392365</v>
      </c>
      <c r="M908" s="118" t="n">
        <v>-0.2699718975464656</v>
      </c>
      <c r="N908" t="n">
        <v>39.16395586599706</v>
      </c>
      <c r="O908" t="n">
        <v>-0.7075741953996095</v>
      </c>
      <c r="P908" t="n">
        <v>131.4873428378841</v>
      </c>
      <c r="Q908" t="n">
        <v>130.5894122765471</v>
      </c>
    </row>
    <row r="909">
      <c r="A909" s="115" t="n">
        <v>45730</v>
      </c>
      <c r="B909" s="116" t="n">
        <v>70.8519788636498</v>
      </c>
      <c r="C909" s="116" t="n">
        <v>71.10336622947369</v>
      </c>
      <c r="D909" s="116" t="n">
        <v>68.95692133063763</v>
      </c>
      <c r="E909" s="116" t="n">
        <v>69.28565979003906</v>
      </c>
      <c r="F909" s="117" t="n">
        <v>12183000</v>
      </c>
      <c r="G909" s="118" t="n">
        <v>-0.01349112996822366</v>
      </c>
      <c r="H909" s="119" t="n">
        <v>43.9532479746652</v>
      </c>
      <c r="I909" s="116" t="n">
        <v>72.03990936279297</v>
      </c>
      <c r="J909" s="116" t="n">
        <v>75.97203521728515</v>
      </c>
      <c r="K909" s="118" t="n">
        <v>0.3575223652680055</v>
      </c>
      <c r="L909" s="118" t="n">
        <v>-0.118664895341693</v>
      </c>
      <c r="M909" s="118" t="n">
        <v>-0.279820801557122</v>
      </c>
      <c r="N909" t="n">
        <v>36.80614204437869</v>
      </c>
      <c r="O909" t="n">
        <v>-0.8291429253371525</v>
      </c>
      <c r="P909" t="n">
        <v>134.2033333552914</v>
      </c>
      <c r="Q909" t="n">
        <v>133.7458149109403</v>
      </c>
    </row>
    <row r="910">
      <c r="A910" s="115" t="n">
        <v>45733</v>
      </c>
      <c r="B910" s="116" t="n">
        <v>69.7497398241115</v>
      </c>
      <c r="C910" s="116" t="n">
        <v>71.49976560540236</v>
      </c>
      <c r="D910" s="116" t="n">
        <v>69.64338393254747</v>
      </c>
      <c r="E910" s="116" t="n">
        <v>71.25804901123047</v>
      </c>
      <c r="F910" s="117" t="n">
        <v>15996900</v>
      </c>
      <c r="G910" s="118" t="n">
        <v>0.02846749568624252</v>
      </c>
      <c r="H910" s="119" t="n">
        <v>45.20448687178033</v>
      </c>
      <c r="I910" s="116" t="n">
        <v>72.00918350219726</v>
      </c>
      <c r="J910" s="116" t="n">
        <v>75.8917151260376</v>
      </c>
      <c r="K910" s="118" t="n">
        <v>0.3719479531013391</v>
      </c>
      <c r="L910" s="118" t="n">
        <v>-0.09357549205169846</v>
      </c>
      <c r="M910" s="118" t="n">
        <v>-0.2553520152515174</v>
      </c>
      <c r="N910" t="n">
        <v>44.32069848157063</v>
      </c>
      <c r="O910" t="n">
        <v>-0.7403252368044384</v>
      </c>
      <c r="P910" t="n">
        <v>135.2382501775822</v>
      </c>
      <c r="Q910" t="n">
        <v>134.6129957972298</v>
      </c>
    </row>
    <row r="911">
      <c r="A911" s="115" t="n">
        <v>45734</v>
      </c>
      <c r="B911" s="116" t="n">
        <v>71.4417657911635</v>
      </c>
      <c r="C911" s="116" t="n">
        <v>71.70282387960719</v>
      </c>
      <c r="D911" s="116" t="n">
        <v>70.31053374552363</v>
      </c>
      <c r="E911" s="116" t="n">
        <v>70.8809814453125</v>
      </c>
      <c r="F911" s="117" t="n">
        <v>8972300</v>
      </c>
      <c r="G911" s="118" t="n">
        <v>-0.005291578581649636</v>
      </c>
      <c r="H911" s="119" t="n">
        <v>44.96528377725515</v>
      </c>
      <c r="I911" s="116" t="n">
        <v>72.0093962097168</v>
      </c>
      <c r="J911" s="116" t="n">
        <v>75.81107582092285</v>
      </c>
      <c r="K911" s="118" t="n">
        <v>0.29314886689137</v>
      </c>
      <c r="L911" s="118" t="n">
        <v>-0.09837190856384004</v>
      </c>
      <c r="M911" s="118" t="n">
        <v>-0.259292378578481</v>
      </c>
      <c r="N911" t="n">
        <v>43.26158582878823</v>
      </c>
      <c r="O911" t="n">
        <v>-0.6725468794607541</v>
      </c>
      <c r="P911" t="n">
        <v>133.7764997408342</v>
      </c>
      <c r="Q911" t="n">
        <v>132.318184643279</v>
      </c>
    </row>
    <row r="912">
      <c r="A912" s="115" t="n">
        <v>45735</v>
      </c>
      <c r="B912" s="116" t="n">
        <v>70.23318479559285</v>
      </c>
      <c r="C912" s="116" t="n">
        <v>70.99701024651688</v>
      </c>
      <c r="D912" s="116" t="n">
        <v>69.89478298229898</v>
      </c>
      <c r="E912" s="116" t="n">
        <v>70.57158660888672</v>
      </c>
      <c r="F912" s="117" t="n">
        <v>10830500</v>
      </c>
      <c r="G912" s="118" t="n">
        <v>-0.00436499086379738</v>
      </c>
      <c r="H912" s="119" t="n">
        <v>44.76901072437938</v>
      </c>
      <c r="I912" s="116" t="n">
        <v>72.01034729003906</v>
      </c>
      <c r="J912" s="116" t="n">
        <v>75.72044208526611</v>
      </c>
      <c r="K912" s="118" t="n">
        <v>0.291734811555423</v>
      </c>
      <c r="L912" s="118" t="n">
        <v>-0.1023075069455019</v>
      </c>
      <c r="M912" s="118" t="n">
        <v>-0.262525560578731</v>
      </c>
      <c r="N912" t="n">
        <v>42.3669600045743</v>
      </c>
      <c r="O912" t="n">
        <v>-0.6156570349162624</v>
      </c>
      <c r="P912" t="n">
        <v>135.2334687647547</v>
      </c>
      <c r="Q912" t="n">
        <v>134.0887918267799</v>
      </c>
    </row>
    <row r="913">
      <c r="A913" s="115" t="n">
        <v>45736</v>
      </c>
      <c r="B913" s="116" t="n">
        <v>70.50390291675525</v>
      </c>
      <c r="C913" s="116" t="n">
        <v>71.20971870252787</v>
      </c>
      <c r="D913" s="116" t="n">
        <v>69.15028835089653</v>
      </c>
      <c r="E913" s="116" t="n">
        <v>69.47902679443359</v>
      </c>
      <c r="F913" s="117" t="n">
        <v>25202300</v>
      </c>
      <c r="G913" s="118" t="n">
        <v>-0.01548158213458029</v>
      </c>
      <c r="H913" s="119" t="n">
        <v>44.07591560776599</v>
      </c>
      <c r="I913" s="116" t="n">
        <v>72.01465148925782</v>
      </c>
      <c r="J913" s="116" t="n">
        <v>75.61675231933594</v>
      </c>
      <c r="K913" s="118" t="n">
        <v>0.2938225467455418</v>
      </c>
      <c r="L913" s="118" t="n">
        <v>-0.1162052070083213</v>
      </c>
      <c r="M913" s="118" t="n">
        <v>-0.2739428316847849</v>
      </c>
      <c r="N913" t="n">
        <v>39.27804668256837</v>
      </c>
      <c r="O913" t="n">
        <v>-0.617150711270115</v>
      </c>
      <c r="P913" t="n">
        <v>134.8423995261222</v>
      </c>
      <c r="Q913" t="n">
        <v>133.634292547959</v>
      </c>
    </row>
    <row r="914">
      <c r="A914" s="115" t="n">
        <v>45737</v>
      </c>
      <c r="B914" s="116" t="n">
        <v>64.38362830243913</v>
      </c>
      <c r="C914" s="116" t="n">
        <v>66.45272912922914</v>
      </c>
      <c r="D914" s="116" t="n">
        <v>63.01067982177527</v>
      </c>
      <c r="E914" s="116" t="n">
        <v>65.68890380859375</v>
      </c>
      <c r="F914" s="117" t="n">
        <v>77287000</v>
      </c>
      <c r="G914" s="118" t="n">
        <v>-0.05455060556696645</v>
      </c>
      <c r="H914" s="119" t="n">
        <v>41.67154772044385</v>
      </c>
      <c r="I914" s="116" t="n">
        <v>71.94142166137695</v>
      </c>
      <c r="J914" s="116" t="n">
        <v>75.49544589996339</v>
      </c>
      <c r="K914" s="118" t="n">
        <v>0.3456245691534101</v>
      </c>
      <c r="L914" s="118" t="n">
        <v>-0.1644167481629492</v>
      </c>
      <c r="M914" s="118" t="n">
        <v>-0.3135496898926169</v>
      </c>
      <c r="N914" t="n">
        <v>30.8698067944827</v>
      </c>
      <c r="O914" t="n">
        <v>-0.8259053147543807</v>
      </c>
      <c r="P914" t="n">
        <v>134.8868977520034</v>
      </c>
      <c r="Q914" t="n">
        <v>134.0748526029958</v>
      </c>
    </row>
    <row r="915">
      <c r="A915" s="115" t="n">
        <v>45740</v>
      </c>
      <c r="B915" s="116" t="n">
        <v>66.28835932011319</v>
      </c>
      <c r="C915" s="116" t="n">
        <v>66.60742700873953</v>
      </c>
      <c r="D915" s="116" t="n">
        <v>64.48032383777463</v>
      </c>
      <c r="E915" s="116" t="n">
        <v>65.15712738037109</v>
      </c>
      <c r="F915" s="117" t="n">
        <v>26552500</v>
      </c>
      <c r="G915" s="118" t="n">
        <v>-0.008095376804766907</v>
      </c>
      <c r="H915" s="119" t="n">
        <v>41.33420083960903</v>
      </c>
      <c r="I915" s="116" t="n">
        <v>71.87294830322266</v>
      </c>
      <c r="J915" s="116" t="n">
        <v>75.36986080169677</v>
      </c>
      <c r="K915" s="118" t="n">
        <v>0.2783027991033065</v>
      </c>
      <c r="L915" s="118" t="n">
        <v>-0.1711811094383224</v>
      </c>
      <c r="M915" s="118" t="n">
        <v>-0.3191067638106853</v>
      </c>
      <c r="N915" t="n">
        <v>29.90258859252786</v>
      </c>
      <c r="O915" t="n">
        <v>-0.9438013202960641</v>
      </c>
      <c r="P915" t="n">
        <v>137.3025030400091</v>
      </c>
      <c r="Q915" t="n">
        <v>137.017031828323</v>
      </c>
    </row>
    <row r="916">
      <c r="A916" s="115" t="n">
        <v>45741</v>
      </c>
      <c r="B916" s="116" t="n">
        <v>65.3214894509585</v>
      </c>
      <c r="C916" s="116" t="n">
        <v>65.79525928235715</v>
      </c>
      <c r="D916" s="116" t="n">
        <v>64.04522614046996</v>
      </c>
      <c r="E916" s="116" t="n">
        <v>64.33528900146484</v>
      </c>
      <c r="F916" s="117" t="n">
        <v>17394100</v>
      </c>
      <c r="G916" s="118" t="n">
        <v>-0.01261317697615127</v>
      </c>
      <c r="H916" s="119" t="n">
        <v>40.81284524925126</v>
      </c>
      <c r="I916" s="116" t="n">
        <v>71.78976989746094</v>
      </c>
      <c r="J916" s="116" t="n">
        <v>75.24216751098633</v>
      </c>
      <c r="K916" s="118" t="n">
        <v>0.2606491570240706</v>
      </c>
      <c r="L916" s="118" t="n">
        <v>-0.1816351487861543</v>
      </c>
      <c r="M916" s="118" t="n">
        <v>-0.3052279228909778</v>
      </c>
      <c r="N916" t="n">
        <v>28.42053205105407</v>
      </c>
      <c r="O916" t="n">
        <v>-1.014928575381137</v>
      </c>
      <c r="P916" t="n">
        <v>137.6325685564672</v>
      </c>
      <c r="Q916" t="n">
        <v>137.7989228391953</v>
      </c>
    </row>
    <row r="917">
      <c r="A917" s="115" t="n">
        <v>45742</v>
      </c>
      <c r="B917" s="116" t="n">
        <v>64.18059203102551</v>
      </c>
      <c r="C917" s="116" t="n">
        <v>64.38363309949639</v>
      </c>
      <c r="D917" s="116" t="n">
        <v>62.79797271815708</v>
      </c>
      <c r="E917" s="116" t="n">
        <v>63.56179809570312</v>
      </c>
      <c r="F917" s="117" t="n">
        <v>18688300</v>
      </c>
      <c r="G917" s="118" t="n">
        <v>-0.01202280921974419</v>
      </c>
      <c r="H917" s="119" t="n">
        <v>40.32216019710457</v>
      </c>
      <c r="I917" s="116" t="n">
        <v>71.67419021606446</v>
      </c>
      <c r="J917" s="116" t="n">
        <v>75.10393672943115</v>
      </c>
      <c r="K917" s="118" t="n">
        <v>0.2604880493627225</v>
      </c>
      <c r="L917" s="118" t="n">
        <v>-0.1914741932644426</v>
      </c>
      <c r="M917" s="118" t="n">
        <v>-0.313581035025265</v>
      </c>
      <c r="N917" t="n">
        <v>27.06110773482685</v>
      </c>
      <c r="O917" t="n">
        <v>-1.047614825187716</v>
      </c>
      <c r="P917" t="n">
        <v>135.989464904393</v>
      </c>
      <c r="Q917" t="n">
        <v>135.2633385984051</v>
      </c>
    </row>
    <row r="918">
      <c r="A918" s="115" t="n">
        <v>45743</v>
      </c>
      <c r="B918" s="116" t="n">
        <v>63.32976433056472</v>
      </c>
      <c r="C918" s="116" t="n">
        <v>64.87674946484491</v>
      </c>
      <c r="D918" s="116" t="n">
        <v>63.12672322324735</v>
      </c>
      <c r="E918" s="116" t="n">
        <v>63.61982727050781</v>
      </c>
      <c r="F918" s="117" t="n">
        <v>16435800</v>
      </c>
      <c r="G918" s="118" t="n">
        <v>0.0009129567844716746</v>
      </c>
      <c r="H918" s="119" t="n">
        <v>40.35897258682107</v>
      </c>
      <c r="I918" s="116" t="n">
        <v>71.57727966308593</v>
      </c>
      <c r="J918" s="116" t="n">
        <v>74.96204166412353</v>
      </c>
      <c r="K918" s="118" t="n">
        <v>0.2628595718536957</v>
      </c>
      <c r="L918" s="118" t="n">
        <v>-0.1907360441437629</v>
      </c>
      <c r="M918" s="118" t="n">
        <v>-0.3129543641742013</v>
      </c>
      <c r="N918" t="n">
        <v>27.3418984496511</v>
      </c>
      <c r="O918" t="n">
        <v>-0.9990401353289093</v>
      </c>
      <c r="P918" t="n">
        <v>135.6283128029879</v>
      </c>
      <c r="Q918" t="n">
        <v>134.4926006811017</v>
      </c>
    </row>
    <row r="919">
      <c r="A919" s="115" t="n">
        <v>45744</v>
      </c>
      <c r="B919" s="116" t="n">
        <v>63.67782436232815</v>
      </c>
      <c r="C919" s="116" t="n">
        <v>63.67782436232815</v>
      </c>
      <c r="D919" s="116" t="n">
        <v>61.04794646387535</v>
      </c>
      <c r="E919" s="116" t="n">
        <v>61.19297790527344</v>
      </c>
      <c r="F919" s="117" t="n">
        <v>19600300</v>
      </c>
      <c r="G919" s="118" t="n">
        <v>-0.03814611685309288</v>
      </c>
      <c r="H919" s="119" t="n">
        <v>38.81943450245343</v>
      </c>
      <c r="I919" s="116" t="n">
        <v>71.43375595092773</v>
      </c>
      <c r="J919" s="116" t="n">
        <v>74.8106328201294</v>
      </c>
      <c r="K919" s="118" t="n">
        <v>0.2817995216842705</v>
      </c>
      <c r="L919" s="118" t="n">
        <v>-0.2216063215688512</v>
      </c>
      <c r="M919" s="118" t="n">
        <v>-0.3391624872818197</v>
      </c>
      <c r="N919" t="n">
        <v>23.3017824758692</v>
      </c>
      <c r="O919" t="n">
        <v>-1.058381157024597</v>
      </c>
      <c r="P919" t="n">
        <v>132.8969862370068</v>
      </c>
      <c r="Q919" t="n">
        <v>130.9517035043089</v>
      </c>
    </row>
    <row r="920">
      <c r="A920" s="115" t="n">
        <v>45747</v>
      </c>
      <c r="B920" s="116" t="n">
        <v>60.75788833880252</v>
      </c>
      <c r="C920" s="116" t="n">
        <v>61.86978624028472</v>
      </c>
      <c r="D920" s="116" t="n">
        <v>60.57418503966059</v>
      </c>
      <c r="E920" s="116" t="n">
        <v>61.37668228149414</v>
      </c>
      <c r="F920" s="117" t="n">
        <v>17400000</v>
      </c>
      <c r="G920" s="118" t="n">
        <v>0.003002049949343499</v>
      </c>
      <c r="H920" s="119" t="n">
        <v>38.93597238383506</v>
      </c>
      <c r="I920" s="116" t="n">
        <v>71.29313682556152</v>
      </c>
      <c r="J920" s="116" t="n">
        <v>74.66076173782349</v>
      </c>
      <c r="K920" s="118" t="n">
        <v>0.2859546689682103</v>
      </c>
      <c r="L920" s="118" t="n">
        <v>-0.2192695448659476</v>
      </c>
      <c r="M920" s="118" t="n">
        <v>-0.3371786200602398</v>
      </c>
      <c r="N920" t="n">
        <v>24.21465837995142</v>
      </c>
      <c r="O920" t="n">
        <v>-1.01323919583874</v>
      </c>
      <c r="P920" t="n">
        <v>133.7890824061699</v>
      </c>
      <c r="Q920" t="n">
        <v>130.9461312438786</v>
      </c>
    </row>
    <row r="921">
      <c r="A921" s="115" t="n">
        <v>45748</v>
      </c>
      <c r="B921" s="116" t="n">
        <v>61.71509074189338</v>
      </c>
      <c r="C921" s="116" t="n">
        <v>63.00102496304031</v>
      </c>
      <c r="D921" s="116" t="n">
        <v>61.2026489865514</v>
      </c>
      <c r="E921" s="116" t="n">
        <v>62.61427688598633</v>
      </c>
      <c r="F921" s="117" t="n">
        <v>13489500</v>
      </c>
      <c r="G921" s="118" t="n">
        <v>0.02016392151690716</v>
      </c>
      <c r="H921" s="119" t="n">
        <v>39.72107427516718</v>
      </c>
      <c r="I921" s="116" t="n">
        <v>71.18246444702149</v>
      </c>
      <c r="J921" s="116" t="n">
        <v>74.52751243591308</v>
      </c>
      <c r="K921" s="118" t="n">
        <v>0.3052570523764258</v>
      </c>
      <c r="L921" s="118" t="n">
        <v>-0.2035269572427654</v>
      </c>
      <c r="M921" s="118" t="n">
        <v>-0.3238135417754064</v>
      </c>
      <c r="N921" t="n">
        <v>30.23865738638438</v>
      </c>
      <c r="O921" t="n">
        <v>-0.8354095519803115</v>
      </c>
      <c r="P921" t="n">
        <v>134.1669768540392</v>
      </c>
      <c r="Q921" t="n">
        <v>132.0016973962542</v>
      </c>
    </row>
    <row r="922">
      <c r="A922" s="115" t="n">
        <v>45749</v>
      </c>
      <c r="B922" s="116" t="n">
        <v>62.16951964329046</v>
      </c>
      <c r="C922" s="116" t="n">
        <v>63.23307133067395</v>
      </c>
      <c r="D922" s="116" t="n">
        <v>62.03415892180198</v>
      </c>
      <c r="E922" s="116" t="n">
        <v>62.80764770507812</v>
      </c>
      <c r="F922" s="117" t="n">
        <v>11161400</v>
      </c>
      <c r="G922" s="118" t="n">
        <v>0.003088286389442807</v>
      </c>
      <c r="H922" s="119" t="n">
        <v>39.84374432822521</v>
      </c>
      <c r="I922" s="116" t="n">
        <v>71.03083038330078</v>
      </c>
      <c r="J922" s="116" t="n">
        <v>74.39284786224366</v>
      </c>
      <c r="K922" s="118" t="n">
        <v>0.303353858600982</v>
      </c>
      <c r="L922" s="118" t="n">
        <v>-0.2010672203852603</v>
      </c>
      <c r="M922" s="118" t="n">
        <v>-0.3217252843397459</v>
      </c>
      <c r="N922" t="n">
        <v>31.15940689388385</v>
      </c>
      <c r="O922" t="n">
        <v>-0.6484718181230442</v>
      </c>
      <c r="P922" t="n">
        <v>135.0160403077543</v>
      </c>
      <c r="Q922" t="n">
        <v>132.9651069338209</v>
      </c>
    </row>
    <row r="923">
      <c r="A923" s="115" t="n">
        <v>45750</v>
      </c>
      <c r="B923" s="116" t="n">
        <v>54.50226319387175</v>
      </c>
      <c r="C923" s="116" t="n">
        <v>56.73572612115413</v>
      </c>
      <c r="D923" s="116" t="n">
        <v>53.56440520342923</v>
      </c>
      <c r="E923" s="116" t="n">
        <v>53.73844146728516</v>
      </c>
      <c r="F923" s="117" t="n">
        <v>71499500</v>
      </c>
      <c r="G923" s="118" t="n">
        <v>-0.1443965276390968</v>
      </c>
      <c r="H923" s="119" t="n">
        <v>34.09044599908954</v>
      </c>
      <c r="I923" s="116" t="n">
        <v>70.68107360839844</v>
      </c>
      <c r="J923" s="116" t="n">
        <v>74.21660114288331</v>
      </c>
      <c r="K923" s="118" t="n">
        <v>0.5670296052124441</v>
      </c>
      <c r="L923" s="118" t="n">
        <v>-0.3164303395786804</v>
      </c>
      <c r="M923" s="118" t="n">
        <v>-0.4196657980664823</v>
      </c>
      <c r="N923" t="n">
        <v>18.69597218857545</v>
      </c>
      <c r="O923" t="n">
        <v>-1.055262925071919</v>
      </c>
      <c r="P923" t="n">
        <v>128.3623268782534</v>
      </c>
      <c r="Q923" t="n">
        <v>125.8469985876463</v>
      </c>
    </row>
    <row r="924">
      <c r="A924" s="115" t="n">
        <v>45751</v>
      </c>
      <c r="B924" s="116" t="n">
        <v>51.45663306843408</v>
      </c>
      <c r="C924" s="116" t="n">
        <v>57.25783170295237</v>
      </c>
      <c r="D924" s="116" t="n">
        <v>50.760488052035</v>
      </c>
      <c r="E924" s="116" t="n">
        <v>55.35310363769531</v>
      </c>
      <c r="F924" s="117" t="n">
        <v>67775700</v>
      </c>
      <c r="G924" s="118" t="n">
        <v>0.03004668774015573</v>
      </c>
      <c r="H924" s="119" t="n">
        <v>35.11475098494682</v>
      </c>
      <c r="I924" s="116" t="n">
        <v>70.35879959106445</v>
      </c>
      <c r="J924" s="116" t="n">
        <v>74.04075721740723</v>
      </c>
      <c r="K924" s="118" t="n">
        <v>0.5826591093984876</v>
      </c>
      <c r="L924" s="118" t="n">
        <v>-0.2958913354433568</v>
      </c>
      <c r="M924" s="118" t="n">
        <v>-0.4022286775160534</v>
      </c>
      <c r="N924" t="n">
        <v>24.48714502232475</v>
      </c>
      <c r="O924" t="n">
        <v>-1.12864242497146</v>
      </c>
      <c r="P924" t="n">
        <v>120.8476260692399</v>
      </c>
      <c r="Q924" t="n">
        <v>118.0307888820546</v>
      </c>
    </row>
    <row r="925">
      <c r="A925" s="115" t="n">
        <v>45754</v>
      </c>
      <c r="B925" s="116" t="n">
        <v>53.56440353850915</v>
      </c>
      <c r="C925" s="116" t="n">
        <v>55.28542466280955</v>
      </c>
      <c r="D925" s="116" t="n">
        <v>51.63067061204028</v>
      </c>
      <c r="E925" s="116" t="n">
        <v>53.7674446105957</v>
      </c>
      <c r="F925" s="117" t="n">
        <v>45374400</v>
      </c>
      <c r="G925" s="118" t="n">
        <v>-0.02864625328831205</v>
      </c>
      <c r="H925" s="119" t="n">
        <v>34.10884493407602</v>
      </c>
      <c r="I925" s="116" t="n">
        <v>70.01866569519044</v>
      </c>
      <c r="J925" s="116" t="n">
        <v>73.85803308486939</v>
      </c>
      <c r="K925" s="118" t="n">
        <v>0.5828936162282302</v>
      </c>
      <c r="L925" s="118" t="n">
        <v>-0.3160614105907416</v>
      </c>
      <c r="M925" s="118" t="n">
        <v>-0.4193525862284179</v>
      </c>
      <c r="N925" t="n">
        <v>22.77175167402757</v>
      </c>
      <c r="O925" t="n">
        <v>-1.190863932093896</v>
      </c>
      <c r="P925" t="n">
        <v>120.6323736731858</v>
      </c>
      <c r="Q925" t="n">
        <v>118.3156171171268</v>
      </c>
    </row>
    <row r="926">
      <c r="A926" s="115" t="n">
        <v>45755</v>
      </c>
      <c r="B926" s="116" t="n">
        <v>56.82273964727885</v>
      </c>
      <c r="C926" s="116" t="n">
        <v>56.82273964727885</v>
      </c>
      <c r="D926" s="116" t="n">
        <v>50.63479311648784</v>
      </c>
      <c r="E926" s="116" t="n">
        <v>51.50497436523438</v>
      </c>
      <c r="F926" s="117" t="n">
        <v>30404300</v>
      </c>
      <c r="G926" s="118" t="n">
        <v>-0.04207881296474103</v>
      </c>
      <c r="H926" s="119" t="n">
        <v>32.67358522765169</v>
      </c>
      <c r="I926" s="116" t="n">
        <v>69.59460990905762</v>
      </c>
      <c r="J926" s="116" t="n">
        <v>73.6602328300476</v>
      </c>
      <c r="K926" s="118" t="n">
        <v>0.588801497410064</v>
      </c>
      <c r="L926" s="118" t="n">
        <v>-0.3448407345738626</v>
      </c>
      <c r="M926" s="118" t="n">
        <v>-0.4437855401509728</v>
      </c>
      <c r="N926" t="n">
        <v>20.55875788154866</v>
      </c>
      <c r="O926" t="n">
        <v>-1.283308362297156</v>
      </c>
      <c r="P926" t="n">
        <v>118.7429384416784</v>
      </c>
      <c r="Q926" t="n">
        <v>116.1849390373277</v>
      </c>
    </row>
    <row r="927">
      <c r="A927" s="115" t="n">
        <v>45756</v>
      </c>
      <c r="B927" s="116" t="n">
        <v>51.51464450754676</v>
      </c>
      <c r="C927" s="116" t="n">
        <v>57.57689773660199</v>
      </c>
      <c r="D927" s="116" t="n">
        <v>50.74115206671178</v>
      </c>
      <c r="E927" s="116" t="n">
        <v>57.35451889038086</v>
      </c>
      <c r="F927" s="117" t="n">
        <v>44732500</v>
      </c>
      <c r="G927" s="118" t="n">
        <v>0.1135724189214411</v>
      </c>
      <c r="H927" s="119" t="n">
        <v>36.38440333679196</v>
      </c>
      <c r="I927" s="116" t="n">
        <v>69.31044052124024</v>
      </c>
      <c r="J927" s="116" t="n">
        <v>73.4840097808838</v>
      </c>
      <c r="K927" s="118" t="n">
        <v>0.74684636553547</v>
      </c>
      <c r="L927" s="118" t="n">
        <v>-0.2704327120206216</v>
      </c>
      <c r="M927" s="118" t="n">
        <v>-0.380614918506836</v>
      </c>
      <c r="N927" t="n">
        <v>37.47676046005927</v>
      </c>
      <c r="O927" t="n">
        <v>-0.8692350945312795</v>
      </c>
      <c r="P927" t="n">
        <v>131.2132331743305</v>
      </c>
      <c r="Q927" t="n">
        <v>130.1307123706325</v>
      </c>
    </row>
    <row r="928">
      <c r="A928" s="115" t="n">
        <v>45757</v>
      </c>
      <c r="B928" s="116" t="n">
        <v>55.33377222838024</v>
      </c>
      <c r="C928" s="116" t="n">
        <v>55.35311000198168</v>
      </c>
      <c r="D928" s="116" t="n">
        <v>50.54778206696747</v>
      </c>
      <c r="E928" s="116" t="n">
        <v>52.59754180908203</v>
      </c>
      <c r="F928" s="117" t="n">
        <v>53919800</v>
      </c>
      <c r="G928" s="118" t="n">
        <v>-0.08293988291298593</v>
      </c>
      <c r="H928" s="119" t="n">
        <v>33.36668518417957</v>
      </c>
      <c r="I928" s="116" t="n">
        <v>68.88899597167969</v>
      </c>
      <c r="J928" s="116" t="n">
        <v>73.28404941558838</v>
      </c>
      <c r="K928" s="118" t="n">
        <v>0.7909834890168892</v>
      </c>
      <c r="L928" s="118" t="n">
        <v>-0.3309429374627759</v>
      </c>
      <c r="M928" s="118" t="n">
        <v>-0.4319866446439292</v>
      </c>
      <c r="N928" t="n">
        <v>31.58577112818325</v>
      </c>
      <c r="O928" t="n">
        <v>-0.8342950190230245</v>
      </c>
      <c r="P928" t="n">
        <v>125.4636064539008</v>
      </c>
      <c r="Q928" t="n">
        <v>124.5959661120839</v>
      </c>
    </row>
    <row r="929">
      <c r="A929" s="115" t="n">
        <v>45758</v>
      </c>
      <c r="B929" s="116" t="n">
        <v>52.59753846715427</v>
      </c>
      <c r="C929" s="116" t="n">
        <v>53.20666169953303</v>
      </c>
      <c r="D929" s="116" t="n">
        <v>51.10856318917805</v>
      </c>
      <c r="E929" s="116" t="n">
        <v>52.58786773681641</v>
      </c>
      <c r="F929" s="117" t="n">
        <v>22617100</v>
      </c>
      <c r="G929" s="118" t="n">
        <v>-0.0001839263192325857</v>
      </c>
      <c r="H929" s="119" t="n">
        <v>33.36054817258866</v>
      </c>
      <c r="I929" s="116" t="n">
        <v>68.4336882019043</v>
      </c>
      <c r="J929" s="116" t="n">
        <v>73.09557029724121</v>
      </c>
      <c r="K929" s="118" t="n">
        <v>0.7923151588042868</v>
      </c>
      <c r="L929" s="118" t="n">
        <v>-0.3310659946656449</v>
      </c>
      <c r="M929" s="118" t="n">
        <v>-0.4320911172496549</v>
      </c>
      <c r="N929" t="n">
        <v>31.57490108814486</v>
      </c>
      <c r="O929" t="n">
        <v>-0.7339565853052825</v>
      </c>
      <c r="P929" t="n">
        <v>127.7022254516086</v>
      </c>
      <c r="Q929" t="n">
        <v>126.8914030737446</v>
      </c>
    </row>
    <row r="930">
      <c r="A930" s="115" t="n">
        <v>45761</v>
      </c>
      <c r="B930" s="116" t="n">
        <v>53.79645264878081</v>
      </c>
      <c r="C930" s="116" t="n">
        <v>54.81166175836777</v>
      </c>
      <c r="D930" s="116" t="n">
        <v>52.85859094297131</v>
      </c>
      <c r="E930" s="116" t="n">
        <v>53.57407379150391</v>
      </c>
      <c r="F930" s="117" t="n">
        <v>28346600</v>
      </c>
      <c r="G930" s="118" t="n">
        <v>0.01875349005635885</v>
      </c>
      <c r="H930" s="119" t="n">
        <v>33.98617488101798</v>
      </c>
      <c r="I930" s="116" t="n">
        <v>68.02561752319336</v>
      </c>
      <c r="J930" s="116" t="n">
        <v>72.91530963897705</v>
      </c>
      <c r="K930" s="118" t="n">
        <v>0.7863851444448859</v>
      </c>
      <c r="L930" s="118" t="n">
        <v>-0.3185211474482468</v>
      </c>
      <c r="M930" s="118" t="n">
        <v>-0.4214408436640784</v>
      </c>
      <c r="N930" t="n">
        <v>34.06600625662979</v>
      </c>
      <c r="O930" t="n">
        <v>-0.5326600554688152</v>
      </c>
      <c r="P930" t="n">
        <v>128.9411294836941</v>
      </c>
      <c r="Q930" t="n">
        <v>127.751494330225</v>
      </c>
    </row>
    <row r="931">
      <c r="A931" s="115" t="n">
        <v>45762</v>
      </c>
      <c r="B931" s="116" t="n">
        <v>52.86825895922033</v>
      </c>
      <c r="C931" s="116" t="n">
        <v>53.55473326882557</v>
      </c>
      <c r="D931" s="116" t="n">
        <v>52.37515499328206</v>
      </c>
      <c r="E931" s="116" t="n">
        <v>53.01329040527344</v>
      </c>
      <c r="F931" s="117" t="n">
        <v>15977100</v>
      </c>
      <c r="G931" s="118" t="n">
        <v>-0.01046743968757891</v>
      </c>
      <c r="H931" s="119" t="n">
        <v>33.63042664523942</v>
      </c>
      <c r="I931" s="116" t="n">
        <v>67.61229553222657</v>
      </c>
      <c r="J931" s="116" t="n">
        <v>72.73162570953369</v>
      </c>
      <c r="K931" s="118" t="n">
        <v>0.7859298969187716</v>
      </c>
      <c r="L931" s="118" t="n">
        <v>-0.3256544862356927</v>
      </c>
      <c r="M931" s="118" t="n">
        <v>-0.4274968767387212</v>
      </c>
      <c r="N931" t="n">
        <v>33.32309972053133</v>
      </c>
      <c r="O931" t="n">
        <v>-0.3761484556467494</v>
      </c>
      <c r="P931" t="n">
        <v>128.5799773822891</v>
      </c>
      <c r="Q931" t="n">
        <v>127.8939213068237</v>
      </c>
    </row>
    <row r="932">
      <c r="A932" s="115" t="n">
        <v>45763</v>
      </c>
      <c r="B932" s="116" t="n">
        <v>52.90693532262429</v>
      </c>
      <c r="C932" s="116" t="n">
        <v>53.32268820689207</v>
      </c>
      <c r="D932" s="116" t="n">
        <v>51.57265853850205</v>
      </c>
      <c r="E932" s="116" t="n">
        <v>51.77569961547852</v>
      </c>
      <c r="F932" s="117" t="n">
        <v>19094900</v>
      </c>
      <c r="G932" s="118" t="n">
        <v>-0.02334491559255891</v>
      </c>
      <c r="H932" s="119" t="n">
        <v>32.84532717386456</v>
      </c>
      <c r="I932" s="116" t="n">
        <v>67.17172050476074</v>
      </c>
      <c r="J932" s="116" t="n">
        <v>72.63141813278199</v>
      </c>
      <c r="K932" s="118" t="n">
        <v>0.7859805253854171</v>
      </c>
      <c r="L932" s="118" t="n">
        <v>-0.3413970253347413</v>
      </c>
      <c r="M932" s="118" t="n">
        <v>-0.4408619138277321</v>
      </c>
      <c r="N932" t="n">
        <v>31.68107575751193</v>
      </c>
      <c r="O932" t="n">
        <v>-0.2982467279478325</v>
      </c>
      <c r="P932" t="n">
        <v>125.7219063685385</v>
      </c>
      <c r="Q932" t="n">
        <v>124.0374627355084</v>
      </c>
    </row>
    <row r="933">
      <c r="A933" s="115" t="n">
        <v>45764</v>
      </c>
      <c r="B933" s="116" t="n">
        <v>52.03675586306208</v>
      </c>
      <c r="C933" s="116" t="n">
        <v>54.16386294683711</v>
      </c>
      <c r="D933" s="116" t="n">
        <v>51.87239032488417</v>
      </c>
      <c r="E933" s="116" t="n">
        <v>53.9124755859375</v>
      </c>
      <c r="F933" s="117" t="n">
        <v>18935100</v>
      </c>
      <c r="G933" s="118" t="n">
        <v>0.04126986185272496</v>
      </c>
      <c r="H933" s="119" t="n">
        <v>34.2008492888375</v>
      </c>
      <c r="I933" s="116" t="n">
        <v>66.81524711608887</v>
      </c>
      <c r="J933" s="116" t="n">
        <v>72.53493852615357</v>
      </c>
      <c r="K933" s="118" t="n">
        <v>0.8101692124813145</v>
      </c>
      <c r="L933" s="118" t="n">
        <v>-0.3142165715545123</v>
      </c>
      <c r="M933" s="118" t="n">
        <v>-0.4177863622548056</v>
      </c>
      <c r="N933" t="n">
        <v>37.41522992139056</v>
      </c>
      <c r="O933" t="n">
        <v>-0.0576759143363903</v>
      </c>
      <c r="P933" t="n">
        <v>125.9012611605467</v>
      </c>
      <c r="Q933" t="n">
        <v>124.0151308302454</v>
      </c>
    </row>
    <row r="934">
      <c r="A934" s="115" t="n">
        <v>45768</v>
      </c>
      <c r="B934" s="116" t="n">
        <v>53.40003327791428</v>
      </c>
      <c r="C934" s="116" t="n">
        <v>54.49259339273533</v>
      </c>
      <c r="D934" s="116" t="n">
        <v>51.72735477181455</v>
      </c>
      <c r="E934" s="116" t="n">
        <v>54.26054382324219</v>
      </c>
      <c r="F934" s="117" t="n">
        <v>17280900</v>
      </c>
      <c r="G934" s="118" t="n">
        <v>0.006456172407625083</v>
      </c>
      <c r="H934" s="119" t="n">
        <v>34.42165586833344</v>
      </c>
      <c r="I934" s="116" t="n">
        <v>66.52018409729004</v>
      </c>
      <c r="J934" s="116" t="n">
        <v>72.44396306991577</v>
      </c>
      <c r="K934" s="118" t="n">
        <v>0.7958216355704308</v>
      </c>
      <c r="L934" s="118" t="n">
        <v>-0.309789035506176</v>
      </c>
      <c r="M934" s="118" t="n">
        <v>-0.4140274906314521</v>
      </c>
      <c r="N934" t="n">
        <v>38.32334161392583</v>
      </c>
      <c r="O934" t="n">
        <v>0.1582219176201161</v>
      </c>
      <c r="P934" t="n">
        <v>122.9044773638222</v>
      </c>
      <c r="Q934" t="n">
        <v>120.9461612483578</v>
      </c>
    </row>
    <row r="935">
      <c r="A935" s="115" t="n">
        <v>45769</v>
      </c>
      <c r="B935" s="116" t="n">
        <v>54.77298417674574</v>
      </c>
      <c r="C935" s="116" t="n">
        <v>56.16527049397092</v>
      </c>
      <c r="D935" s="116" t="n">
        <v>54.37656909201688</v>
      </c>
      <c r="E935" s="116" t="n">
        <v>55.16939926147461</v>
      </c>
      <c r="F935" s="117" t="n">
        <v>16852200</v>
      </c>
      <c r="G935" s="118" t="n">
        <v>0.0167498402005164</v>
      </c>
      <c r="H935" s="119" t="n">
        <v>34.99821310356519</v>
      </c>
      <c r="I935" s="116" t="n">
        <v>66.30217239379883</v>
      </c>
      <c r="J935" s="116" t="n">
        <v>72.36134346008301</v>
      </c>
      <c r="K935" s="118" t="n">
        <v>0.8007707706896091</v>
      </c>
      <c r="L935" s="118" t="n">
        <v>-0.2982281121462602</v>
      </c>
      <c r="M935" s="118" t="n">
        <v>-0.4042125447376332</v>
      </c>
      <c r="N935" t="n">
        <v>40.74124117859854</v>
      </c>
      <c r="O935" t="n">
        <v>0.3827649908717765</v>
      </c>
      <c r="P935" t="n">
        <v>126.1021841212537</v>
      </c>
      <c r="Q935" t="n">
        <v>124.1212438142552</v>
      </c>
    </row>
    <row r="936">
      <c r="A936" s="115" t="n">
        <v>45770</v>
      </c>
      <c r="B936" s="116" t="n">
        <v>57.04511599099308</v>
      </c>
      <c r="C936" s="116" t="n">
        <v>57.23849000319932</v>
      </c>
      <c r="D936" s="116" t="n">
        <v>54.82132407137758</v>
      </c>
      <c r="E936" s="116" t="n">
        <v>55.48846054077148</v>
      </c>
      <c r="F936" s="117" t="n">
        <v>21660300</v>
      </c>
      <c r="G936" s="118" t="n">
        <v>0.005783301677523944</v>
      </c>
      <c r="H936" s="119" t="n">
        <v>35.20061832811738</v>
      </c>
      <c r="I936" s="116" t="n">
        <v>66.04705940246582</v>
      </c>
      <c r="J936" s="116" t="n">
        <v>72.27941385269165</v>
      </c>
      <c r="K936" s="118" t="n">
        <v>0.8017349819861151</v>
      </c>
      <c r="L936" s="118" t="n">
        <v>-0.2941695536099965</v>
      </c>
      <c r="M936" s="118" t="n">
        <v>-0.4007669261481667</v>
      </c>
      <c r="N936" t="n">
        <v>41.60669608649722</v>
      </c>
      <c r="O936" t="n">
        <v>0.5624441307452281</v>
      </c>
      <c r="P936" t="n">
        <v>128.0561832290688</v>
      </c>
      <c r="Q936" t="n">
        <v>126.9360926023957</v>
      </c>
    </row>
    <row r="937">
      <c r="A937" s="115" t="n">
        <v>45771</v>
      </c>
      <c r="B937" s="116" t="n">
        <v>55.89455200400089</v>
      </c>
      <c r="C937" s="116" t="n">
        <v>56.75506257287309</v>
      </c>
      <c r="D937" s="116" t="n">
        <v>55.23708250880131</v>
      </c>
      <c r="E937" s="116" t="n">
        <v>56.54235076904297</v>
      </c>
      <c r="F937" s="117" t="n">
        <v>14508500</v>
      </c>
      <c r="G937" s="118" t="n">
        <v>0.01899296210420376</v>
      </c>
      <c r="H937" s="119" t="n">
        <v>35.86918233806785</v>
      </c>
      <c r="I937" s="116" t="n">
        <v>65.80532844543457</v>
      </c>
      <c r="J937" s="116" t="n">
        <v>72.21409276962281</v>
      </c>
      <c r="K937" s="118" t="n">
        <v>0.8062534351561486</v>
      </c>
      <c r="L937" s="118" t="n">
        <v>-0.280763742689718</v>
      </c>
      <c r="M937" s="118" t="n">
        <v>-0.3893857150849133</v>
      </c>
      <c r="N937" t="n">
        <v>44.49049647582376</v>
      </c>
      <c r="O937" t="n">
        <v>0.7501974918026133</v>
      </c>
      <c r="P937" t="n">
        <v>130.7516417972754</v>
      </c>
      <c r="Q937" t="n">
        <v>130.507705793222</v>
      </c>
    </row>
    <row r="938">
      <c r="A938" s="115" t="n">
        <v>45772</v>
      </c>
      <c r="B938" s="116" t="n">
        <v>56.28129732211802</v>
      </c>
      <c r="C938" s="116" t="n">
        <v>56.31997286679007</v>
      </c>
      <c r="D938" s="116" t="n">
        <v>54.73431241826557</v>
      </c>
      <c r="E938" s="116" t="n">
        <v>55.71084594726562</v>
      </c>
      <c r="F938" s="117" t="n">
        <v>17156000</v>
      </c>
      <c r="G938" s="118" t="n">
        <v>-0.01470587640004162</v>
      </c>
      <c r="H938" s="119" t="n">
        <v>35.34169457603367</v>
      </c>
      <c r="I938" s="116" t="n">
        <v>65.52926673889161</v>
      </c>
      <c r="J938" s="116" t="n">
        <v>72.14742506027221</v>
      </c>
      <c r="K938" s="118" t="n">
        <v>0.8067505528010356</v>
      </c>
      <c r="L938" s="118" t="n">
        <v>-0.2913407421921514</v>
      </c>
      <c r="M938" s="118" t="n">
        <v>-0.3983653332869743</v>
      </c>
      <c r="N938" t="n">
        <v>42.69877047986594</v>
      </c>
      <c r="O938" t="n">
        <v>0.8111379175393987</v>
      </c>
      <c r="P938" t="n">
        <v>131.696363113813</v>
      </c>
      <c r="Q938" t="n">
        <v>131.9625887007418</v>
      </c>
    </row>
    <row r="939">
      <c r="A939" s="115" t="n">
        <v>45775</v>
      </c>
      <c r="B939" s="116" t="n">
        <v>55.81720353480619</v>
      </c>
      <c r="C939" s="116" t="n">
        <v>56.15560902844091</v>
      </c>
      <c r="D939" s="116" t="n">
        <v>54.91801737972143</v>
      </c>
      <c r="E939" s="116" t="n">
        <v>55.4111213684082</v>
      </c>
      <c r="F939" s="117" t="n">
        <v>13321200</v>
      </c>
      <c r="G939" s="118" t="n">
        <v>-0.005380004086477763</v>
      </c>
      <c r="H939" s="119" t="n">
        <v>35.15155611479156</v>
      </c>
      <c r="I939" s="116" t="n">
        <v>65.22893249511719</v>
      </c>
      <c r="J939" s="116" t="n">
        <v>72.07887756347657</v>
      </c>
      <c r="K939" s="118" t="n">
        <v>0.7974146771620112</v>
      </c>
      <c r="L939" s="118" t="n">
        <v>-0.2951533318950781</v>
      </c>
      <c r="M939" s="118" t="n">
        <v>-0.4016021302524571</v>
      </c>
      <c r="N939" t="n">
        <v>42.04152877598136</v>
      </c>
      <c r="O939" t="n">
        <v>0.8214880797527893</v>
      </c>
      <c r="P939" t="n">
        <v>131.7465901532059</v>
      </c>
      <c r="Q939" t="n">
        <v>131.9206938750143</v>
      </c>
    </row>
    <row r="940">
      <c r="A940" s="115" t="n">
        <v>45776</v>
      </c>
      <c r="B940" s="116" t="n">
        <v>55.11139035171986</v>
      </c>
      <c r="C940" s="116" t="n">
        <v>55.82687318264813</v>
      </c>
      <c r="D940" s="116" t="n">
        <v>54.86000668524954</v>
      </c>
      <c r="E940" s="116" t="n">
        <v>55.63349914550781</v>
      </c>
      <c r="F940" s="117" t="n">
        <v>12968000</v>
      </c>
      <c r="G940" s="118" t="n">
        <v>0.004013233654325488</v>
      </c>
      <c r="H940" s="119" t="n">
        <v>35.29262752279335</v>
      </c>
      <c r="I940" s="116" t="n">
        <v>64.93631652832032</v>
      </c>
      <c r="J940" s="116" t="n">
        <v>72.00739227294922</v>
      </c>
      <c r="K940" s="118" t="n">
        <v>0.797535688623853</v>
      </c>
      <c r="L940" s="118" t="n">
        <v>-0.2923246175255002</v>
      </c>
      <c r="M940" s="118" t="n">
        <v>-0.3992006197829095</v>
      </c>
      <c r="N940" t="n">
        <v>42.74568924990741</v>
      </c>
      <c r="O940" t="n">
        <v>0.8310336874071025</v>
      </c>
      <c r="P940" t="n">
        <v>132.5764983493394</v>
      </c>
      <c r="Q940" t="n">
        <v>132.791972515897</v>
      </c>
    </row>
    <row r="941">
      <c r="A941" s="115" t="n">
        <v>45777</v>
      </c>
      <c r="B941" s="116" t="n">
        <v>54.00915652886113</v>
      </c>
      <c r="C941" s="116" t="n">
        <v>54.71496854303666</v>
      </c>
      <c r="D941" s="116" t="n">
        <v>52.93593425788787</v>
      </c>
      <c r="E941" s="116" t="n">
        <v>54.53126525878906</v>
      </c>
      <c r="F941" s="117" t="n">
        <v>17205900</v>
      </c>
      <c r="G941" s="118" t="n">
        <v>-0.01981241344959961</v>
      </c>
      <c r="H941" s="119" t="n">
        <v>34.59339539458905</v>
      </c>
      <c r="I941" s="116" t="n">
        <v>64.53411437988281</v>
      </c>
      <c r="J941" s="116" t="n">
        <v>71.93025291442871</v>
      </c>
      <c r="K941" s="118" t="n">
        <v>0.7943129190973942</v>
      </c>
      <c r="L941" s="118" t="n">
        <v>-0.3063453747911885</v>
      </c>
      <c r="M941" s="118" t="n">
        <v>-0.4111039055040338</v>
      </c>
      <c r="N941" t="n">
        <v>40.14238486548523</v>
      </c>
      <c r="O941" t="n">
        <v>0.7531469035990335</v>
      </c>
      <c r="P941" t="n">
        <v>132.6291234967139</v>
      </c>
      <c r="Q941" t="n">
        <v>132.7752128710644</v>
      </c>
    </row>
    <row r="942">
      <c r="A942" s="115" t="n">
        <v>45778</v>
      </c>
      <c r="B942" s="116" t="n">
        <v>54.8019899137914</v>
      </c>
      <c r="C942" s="116" t="n">
        <v>55.31442794485995</v>
      </c>
      <c r="D942" s="116" t="n">
        <v>54.39590409255948</v>
      </c>
      <c r="E942" s="116" t="n">
        <v>54.87933731079102</v>
      </c>
      <c r="F942" s="117" t="n">
        <v>10527000</v>
      </c>
      <c r="G942" s="118" t="n">
        <v>0.006382981402505594</v>
      </c>
      <c r="H942" s="119" t="n">
        <v>34.81420439404224</v>
      </c>
      <c r="I942" s="116" t="n">
        <v>64.15445777893066</v>
      </c>
      <c r="J942" s="116" t="n">
        <v>71.86490655899048</v>
      </c>
      <c r="K942" s="118" t="n">
        <v>0.7948801690416029</v>
      </c>
      <c r="L942" s="118" t="n">
        <v>-0.3019177902187187</v>
      </c>
      <c r="M942" s="118" t="n">
        <v>-0.4073449926848578</v>
      </c>
      <c r="N942" t="n">
        <v>41.35697313439407</v>
      </c>
      <c r="O942" t="n">
        <v>0.7153807072690501</v>
      </c>
      <c r="P942" t="n">
        <v>133.5690634004239</v>
      </c>
      <c r="Q942" t="n">
        <v>134.509351753226</v>
      </c>
    </row>
    <row r="943">
      <c r="A943" s="115" t="n">
        <v>45779</v>
      </c>
      <c r="B943" s="116" t="n">
        <v>55.95256328372849</v>
      </c>
      <c r="C943" s="116" t="n">
        <v>56.75506424856107</v>
      </c>
      <c r="D943" s="116" t="n">
        <v>55.41112040461542</v>
      </c>
      <c r="E943" s="116" t="n">
        <v>56.64870834350586</v>
      </c>
      <c r="F943" s="117" t="n">
        <v>14723900</v>
      </c>
      <c r="G943" s="118" t="n">
        <v>0.03224111513400008</v>
      </c>
      <c r="H943" s="119" t="n">
        <v>35.93665316620916</v>
      </c>
      <c r="I943" s="116" t="n">
        <v>63.80153060913086</v>
      </c>
      <c r="J943" s="116" t="n">
        <v>71.8012606048584</v>
      </c>
      <c r="K943" s="118" t="n">
        <v>0.6116731322859073</v>
      </c>
      <c r="L943" s="118" t="n">
        <v>-0.2794108413201633</v>
      </c>
      <c r="M943" s="118" t="n">
        <v>-0.3882371343592687</v>
      </c>
      <c r="N943" t="n">
        <v>47.21989814433154</v>
      </c>
      <c r="O943" t="n">
        <v>0.7938145675197079</v>
      </c>
      <c r="P943" t="n">
        <v>135.55176578834</v>
      </c>
      <c r="Q943" t="n">
        <v>136.5059783924886</v>
      </c>
    </row>
    <row r="944">
      <c r="A944" s="115" t="n">
        <v>45782</v>
      </c>
      <c r="B944" s="116" t="n">
        <v>56.19427471821191</v>
      </c>
      <c r="C944" s="116" t="n">
        <v>56.40698650867533</v>
      </c>
      <c r="D944" s="116" t="n">
        <v>55.39177751580448</v>
      </c>
      <c r="E944" s="116" t="n">
        <v>55.44978713989258</v>
      </c>
      <c r="F944" s="117" t="n">
        <v>15971000</v>
      </c>
      <c r="G944" s="118" t="n">
        <v>-0.02116414016614954</v>
      </c>
      <c r="H944" s="119" t="n">
        <v>35.17608480149722</v>
      </c>
      <c r="I944" s="116" t="n">
        <v>63.43867027282715</v>
      </c>
      <c r="J944" s="116" t="n">
        <v>71.73038137435913</v>
      </c>
      <c r="K944" s="118" t="n">
        <v>0.6090174289187327</v>
      </c>
      <c r="L944" s="118" t="n">
        <v>-0.2946614912766709</v>
      </c>
      <c r="M944" s="118" t="n">
        <v>-0.4011845693961343</v>
      </c>
      <c r="N944" t="n">
        <v>44.00921123501089</v>
      </c>
      <c r="O944" t="n">
        <v>0.749729999483649</v>
      </c>
      <c r="P944" t="n">
        <v>134.7744679364452</v>
      </c>
      <c r="Q944" t="n">
        <v>135.6961660705063</v>
      </c>
    </row>
    <row r="945">
      <c r="A945" s="115" t="n">
        <v>45783</v>
      </c>
      <c r="B945" s="116" t="n">
        <v>55.2564184594445</v>
      </c>
      <c r="C945" s="116" t="n">
        <v>55.80753203456314</v>
      </c>
      <c r="D945" s="116" t="n">
        <v>54.90834595130583</v>
      </c>
      <c r="E945" s="116" t="n">
        <v>55.15006256103516</v>
      </c>
      <c r="F945" s="117" t="n">
        <v>11440300</v>
      </c>
      <c r="G945" s="118" t="n">
        <v>-0.005405333263070133</v>
      </c>
      <c r="H945" s="119" t="n">
        <v>34.98594634025511</v>
      </c>
      <c r="I945" s="116" t="n">
        <v>62.99708839416504</v>
      </c>
      <c r="J945" s="116" t="n">
        <v>71.66129091262817</v>
      </c>
      <c r="K945" s="118" t="n">
        <v>0.5996416999143386</v>
      </c>
      <c r="L945" s="118" t="n">
        <v>-0.2984740809795974</v>
      </c>
      <c r="M945" s="118" t="n">
        <v>-0.4044213663616171</v>
      </c>
      <c r="N945" t="n">
        <v>43.21806881924662</v>
      </c>
      <c r="O945" t="n">
        <v>0.686840081657659</v>
      </c>
      <c r="P945" t="n">
        <v>133.6479789167821</v>
      </c>
      <c r="Q945" t="n">
        <v>134.4339547832498</v>
      </c>
    </row>
    <row r="946">
      <c r="A946" s="115" t="n">
        <v>45784</v>
      </c>
      <c r="B946" s="116" t="n">
        <v>55.95256163370048</v>
      </c>
      <c r="C946" s="116" t="n">
        <v>56.86141847678628</v>
      </c>
      <c r="D946" s="116" t="n">
        <v>55.65283538825973</v>
      </c>
      <c r="E946" s="116" t="n">
        <v>56.67771148681641</v>
      </c>
      <c r="F946" s="117" t="n">
        <v>11883500</v>
      </c>
      <c r="G946" s="118" t="n">
        <v>0.02769985843788625</v>
      </c>
      <c r="H946" s="119" t="n">
        <v>35.95505210119566</v>
      </c>
      <c r="I946" s="116" t="n">
        <v>62.55835395812989</v>
      </c>
      <c r="J946" s="116" t="n">
        <v>71.59831411361694</v>
      </c>
      <c r="K946" s="118" t="n">
        <v>0.582622559768622</v>
      </c>
      <c r="L946" s="118" t="n">
        <v>-0.2790419123322242</v>
      </c>
      <c r="M946" s="118" t="n">
        <v>-0.3879239225212041</v>
      </c>
      <c r="N946" t="n">
        <v>48.31770035005988</v>
      </c>
      <c r="O946" t="n">
        <v>0.730513388825377</v>
      </c>
      <c r="P946" t="n">
        <v>134.2100391757585</v>
      </c>
      <c r="Q946" t="n">
        <v>134.9617421457918</v>
      </c>
    </row>
    <row r="947">
      <c r="A947" s="115" t="n">
        <v>45785</v>
      </c>
      <c r="B947" s="116" t="n">
        <v>57.71225784071058</v>
      </c>
      <c r="C947" s="116" t="n">
        <v>58.38906510237768</v>
      </c>
      <c r="D947" s="116" t="n">
        <v>56.85174727888788</v>
      </c>
      <c r="E947" s="116" t="n">
        <v>56.95810317993164</v>
      </c>
      <c r="F947" s="117" t="n">
        <v>19009000</v>
      </c>
      <c r="G947" s="118" t="n">
        <v>0.00494712446497525</v>
      </c>
      <c r="H947" s="119" t="n">
        <v>36.13292621908495</v>
      </c>
      <c r="I947" s="116" t="n">
        <v>62.13580947875977</v>
      </c>
      <c r="J947" s="116" t="n">
        <v>71.52644832611084</v>
      </c>
      <c r="K947" s="118" t="n">
        <v>0.4201246353721254</v>
      </c>
      <c r="L947" s="118" t="n">
        <v>-0.275475242938501</v>
      </c>
      <c r="M947" s="118" t="n">
        <v>-0.3848959059838827</v>
      </c>
      <c r="N947" t="n">
        <v>49.21917732465</v>
      </c>
      <c r="O947" t="n">
        <v>0.7574270034687329</v>
      </c>
      <c r="P947" t="n">
        <v>135.145197666641</v>
      </c>
      <c r="Q947" t="n">
        <v>136.3552015979529</v>
      </c>
    </row>
    <row r="948">
      <c r="A948" s="115" t="n">
        <v>45786</v>
      </c>
      <c r="B948" s="116" t="n">
        <v>57.18048466423429</v>
      </c>
      <c r="C948" s="116" t="n">
        <v>57.41253424889092</v>
      </c>
      <c r="D948" s="116" t="n">
        <v>56.2909692477071</v>
      </c>
      <c r="E948" s="116" t="n">
        <v>56.36831665039062</v>
      </c>
      <c r="F948" s="117" t="n">
        <v>13954400</v>
      </c>
      <c r="G948" s="118" t="n">
        <v>-0.01035474316407392</v>
      </c>
      <c r="H948" s="119" t="n">
        <v>35.75877904831989</v>
      </c>
      <c r="I948" s="116" t="n">
        <v>61.72359512329101</v>
      </c>
      <c r="J948" s="116" t="n">
        <v>71.45858951568603</v>
      </c>
      <c r="K948" s="118" t="n">
        <v>0.2884549690628854</v>
      </c>
      <c r="L948" s="118" t="n">
        <v>-0.2829775107138859</v>
      </c>
      <c r="M948" s="118" t="n">
        <v>-0.39126515089659</v>
      </c>
      <c r="N948" t="n">
        <v>47.34835686604911</v>
      </c>
      <c r="O948" t="n">
        <v>0.7151660407472138</v>
      </c>
      <c r="P948" t="n">
        <v>134.9729927891707</v>
      </c>
      <c r="Q948" t="n">
        <v>136.2658396860674</v>
      </c>
    </row>
    <row r="949">
      <c r="A949" s="115" t="n">
        <v>45789</v>
      </c>
      <c r="B949" s="116" t="n">
        <v>60.31313003166486</v>
      </c>
      <c r="C949" s="116" t="n">
        <v>61.36701460703994</v>
      </c>
      <c r="D949" s="116" t="n">
        <v>59.76201645161854</v>
      </c>
      <c r="E949" s="116" t="n">
        <v>60.50650405883789</v>
      </c>
      <c r="F949" s="117" t="n">
        <v>29776600</v>
      </c>
      <c r="G949" s="118" t="n">
        <v>0.07341335797045812</v>
      </c>
      <c r="H949" s="119" t="n">
        <v>38.38395109518072</v>
      </c>
      <c r="I949" s="116" t="n">
        <v>61.40549613952637</v>
      </c>
      <c r="J949" s="116" t="n">
        <v>71.42242723464966</v>
      </c>
      <c r="K949" s="118" t="n">
        <v>0.3795019259586671</v>
      </c>
      <c r="L949" s="118" t="n">
        <v>-0.2303384820350555</v>
      </c>
      <c r="M949" s="118" t="n">
        <v>-0.3465758815102685</v>
      </c>
      <c r="N949" t="n">
        <v>59.09626864639547</v>
      </c>
      <c r="O949" t="n">
        <v>0.9318614258095752</v>
      </c>
      <c r="P949" t="n">
        <v>139.433488438122</v>
      </c>
      <c r="Q949" t="n">
        <v>141.8173370167404</v>
      </c>
    </row>
    <row r="950">
      <c r="A950" s="115" t="n">
        <v>45790</v>
      </c>
      <c r="B950" s="116" t="n">
        <v>60.53551149053889</v>
      </c>
      <c r="C950" s="116" t="n">
        <v>60.69987702334896</v>
      </c>
      <c r="D950" s="116" t="n">
        <v>59.9167175274608</v>
      </c>
      <c r="E950" s="116" t="n">
        <v>60.32279968261719</v>
      </c>
      <c r="F950" s="117" t="n">
        <v>17003100</v>
      </c>
      <c r="G950" s="118" t="n">
        <v>-0.003036109573312351</v>
      </c>
      <c r="H950" s="119" t="n">
        <v>38.26741321379909</v>
      </c>
      <c r="I950" s="116" t="n">
        <v>61.0957122039795</v>
      </c>
      <c r="J950" s="116" t="n">
        <v>71.38382184982299</v>
      </c>
      <c r="K950" s="118" t="n">
        <v>0.3786633191649699</v>
      </c>
      <c r="L950" s="118" t="n">
        <v>-0.2326752587379589</v>
      </c>
      <c r="M950" s="118" t="n">
        <v>-0.3485597487318484</v>
      </c>
      <c r="N950" t="n">
        <v>58.47254135391525</v>
      </c>
      <c r="O950" t="n">
        <v>1.021569165031761</v>
      </c>
      <c r="P950" t="n">
        <v>140.3543174936575</v>
      </c>
      <c r="Q950" t="n">
        <v>143.978756828698</v>
      </c>
    </row>
    <row r="951">
      <c r="A951" s="115" t="n">
        <v>45791</v>
      </c>
      <c r="B951" s="116" t="n">
        <v>59.99405881524559</v>
      </c>
      <c r="C951" s="116" t="n">
        <v>60.78688896068716</v>
      </c>
      <c r="D951" s="116" t="n">
        <v>59.48162080834625</v>
      </c>
      <c r="E951" s="116" t="n">
        <v>59.68466186523438</v>
      </c>
      <c r="F951" s="117" t="n">
        <v>13736300</v>
      </c>
      <c r="G951" s="118" t="n">
        <v>-0.01057871684902423</v>
      </c>
      <c r="H951" s="119" t="n">
        <v>37.8625930848657</v>
      </c>
      <c r="I951" s="116" t="n">
        <v>60.79424308776856</v>
      </c>
      <c r="J951" s="116" t="n">
        <v>71.33654680252076</v>
      </c>
      <c r="K951" s="118" t="n">
        <v>0.3787285372864401</v>
      </c>
      <c r="L951" s="118" t="n">
        <v>-0.2407925699070208</v>
      </c>
      <c r="M951" s="118" t="n">
        <v>-0.3554511506940713</v>
      </c>
      <c r="N951" t="n">
        <v>56.25154027199348</v>
      </c>
      <c r="O951" t="n">
        <v>0.9956516367309152</v>
      </c>
      <c r="P951" t="n">
        <v>140.5336870888014</v>
      </c>
      <c r="Q951" t="n">
        <v>144.8416170699769</v>
      </c>
    </row>
    <row r="952">
      <c r="A952" s="115" t="n">
        <v>45792</v>
      </c>
      <c r="B952" s="116" t="n">
        <v>58.63078286675255</v>
      </c>
      <c r="C952" s="116" t="n">
        <v>60.60319137483506</v>
      </c>
      <c r="D952" s="116" t="n">
        <v>58.4180710604977</v>
      </c>
      <c r="E952" s="116" t="n">
        <v>60.33246994018555</v>
      </c>
      <c r="F952" s="117" t="n">
        <v>14371100</v>
      </c>
      <c r="G952" s="118" t="n">
        <v>0.01085384510368681</v>
      </c>
      <c r="H952" s="119" t="n">
        <v>38.27354780543276</v>
      </c>
      <c r="I952" s="116" t="n">
        <v>60.4962548828125</v>
      </c>
      <c r="J952" s="116" t="n">
        <v>71.2877940750122</v>
      </c>
      <c r="K952" s="118" t="n">
        <v>0.3624388564053186</v>
      </c>
      <c r="L952" s="118" t="n">
        <v>-0.2325522500592234</v>
      </c>
      <c r="M952" s="118" t="n">
        <v>-0.3484553173219452</v>
      </c>
      <c r="N952" t="n">
        <v>57.99578041953438</v>
      </c>
      <c r="O952" t="n">
        <v>0.9784178416054683</v>
      </c>
      <c r="P952" t="n">
        <v>141.2201084907013</v>
      </c>
      <c r="Q952" t="n">
        <v>145.0008122641166</v>
      </c>
    </row>
    <row r="953">
      <c r="A953" s="115" t="n">
        <v>45793</v>
      </c>
      <c r="B953" s="116" t="n">
        <v>60.42915842496223</v>
      </c>
      <c r="C953" s="116" t="n">
        <v>61.63774159346147</v>
      </c>
      <c r="D953" s="116" t="n">
        <v>60.42915842496223</v>
      </c>
      <c r="E953" s="116" t="n">
        <v>61.01894760131836</v>
      </c>
      <c r="F953" s="117" t="n">
        <v>12950600</v>
      </c>
      <c r="G953" s="118" t="n">
        <v>0.01137824560826695</v>
      </c>
      <c r="H953" s="119" t="n">
        <v>38.70903363266272</v>
      </c>
      <c r="I953" s="116" t="n">
        <v>60.213929977417</v>
      </c>
      <c r="J953" s="116" t="n">
        <v>71.23880525588989</v>
      </c>
      <c r="K953" s="118" t="n">
        <v>0.3408448499293538</v>
      </c>
      <c r="L953" s="118" t="n">
        <v>-0.2238200410688854</v>
      </c>
      <c r="M953" s="118" t="n">
        <v>-0.341041881897674</v>
      </c>
      <c r="N953" t="n">
        <v>59.82378494609683</v>
      </c>
      <c r="O953" t="n">
        <v>0.9677680566967738</v>
      </c>
      <c r="P953" t="n">
        <v>142.1145731615746</v>
      </c>
      <c r="Q953" t="n">
        <v>145.6318836169114</v>
      </c>
    </row>
    <row r="954">
      <c r="A954" s="115" t="n">
        <v>45796</v>
      </c>
      <c r="B954" s="116" t="n">
        <v>60.09075164583956</v>
      </c>
      <c r="C954" s="116" t="n">
        <v>60.36147307294783</v>
      </c>
      <c r="D954" s="116" t="n">
        <v>59.71367063026371</v>
      </c>
      <c r="E954" s="116" t="n">
        <v>60.0230712890625</v>
      </c>
      <c r="F954" s="117" t="n">
        <v>15105300</v>
      </c>
      <c r="G954" s="118" t="n">
        <v>-0.01632077168493062</v>
      </c>
      <c r="H954" s="119" t="n">
        <v>38.07727233259973</v>
      </c>
      <c r="I954" s="116" t="n">
        <v>59.89467063903808</v>
      </c>
      <c r="J954" s="116" t="n">
        <v>71.18226430892945</v>
      </c>
      <c r="K954" s="118" t="n">
        <v>0.3502746881376295</v>
      </c>
      <c r="L954" s="118" t="n">
        <v>-0.2364878969650189</v>
      </c>
      <c r="M954" s="118" t="n">
        <v>-0.3517965868931536</v>
      </c>
      <c r="N954" t="n">
        <v>56.01527991422553</v>
      </c>
      <c r="O954" t="n">
        <v>0.8522336417047177</v>
      </c>
      <c r="P954" t="n">
        <v>142.2700356925807</v>
      </c>
      <c r="Q954" t="n">
        <v>145.7715330360032</v>
      </c>
    </row>
    <row r="955">
      <c r="A955" s="115" t="n">
        <v>45797</v>
      </c>
      <c r="B955" s="116" t="n">
        <v>60.42915785376697</v>
      </c>
      <c r="C955" s="116" t="n">
        <v>61.09629442868344</v>
      </c>
      <c r="D955" s="116" t="n">
        <v>60.21644603786472</v>
      </c>
      <c r="E955" s="116" t="n">
        <v>60.4871711730957</v>
      </c>
      <c r="F955" s="117" t="n">
        <v>10771800</v>
      </c>
      <c r="G955" s="118" t="n">
        <v>0.007732024937513904</v>
      </c>
      <c r="H955" s="119" t="n">
        <v>38.3716867518279</v>
      </c>
      <c r="I955" s="116" t="n">
        <v>59.62704208374024</v>
      </c>
      <c r="J955" s="116" t="n">
        <v>71.13285583496094</v>
      </c>
      <c r="K955" s="118" t="n">
        <v>0.3478138540983142</v>
      </c>
      <c r="L955" s="118" t="n">
        <v>-0.2305844023442588</v>
      </c>
      <c r="M955" s="118" t="n">
        <v>-0.3467846619384298</v>
      </c>
      <c r="N955" t="n">
        <v>57.37708373648096</v>
      </c>
      <c r="O955" t="n">
        <v>0.768245934692797</v>
      </c>
      <c r="P955" t="n">
        <v>141.7917019690614</v>
      </c>
      <c r="Q955" t="n">
        <v>145.2856319264804</v>
      </c>
    </row>
    <row r="956">
      <c r="A956" s="115" t="n">
        <v>45798</v>
      </c>
      <c r="B956" s="116" t="n">
        <v>59.14321882310345</v>
      </c>
      <c r="C956" s="116" t="n">
        <v>59.71367017465973</v>
      </c>
      <c r="D956" s="116" t="n">
        <v>57.8959639089404</v>
      </c>
      <c r="E956" s="116" t="n">
        <v>57.99264907836914</v>
      </c>
      <c r="F956" s="117" t="n">
        <v>17354700</v>
      </c>
      <c r="G956" s="118" t="n">
        <v>-0.04124051507695747</v>
      </c>
      <c r="H956" s="119" t="n">
        <v>36.78921862581085</v>
      </c>
      <c r="I956" s="116" t="n">
        <v>59.35264549255371</v>
      </c>
      <c r="J956" s="116" t="n">
        <v>71.0702124595642</v>
      </c>
      <c r="K956" s="118" t="n">
        <v>0.3842550716269976</v>
      </c>
      <c r="L956" s="118" t="n">
        <v>-0.2573169480595613</v>
      </c>
      <c r="M956" s="118" t="n">
        <v>-0.373723598936258</v>
      </c>
      <c r="N956" t="n">
        <v>48.65703460094009</v>
      </c>
      <c r="O956" t="n">
        <v>0.5178705367768123</v>
      </c>
      <c r="P956" t="n">
        <v>139.4024018531751</v>
      </c>
      <c r="Q956" t="n">
        <v>143.2666476638298</v>
      </c>
    </row>
    <row r="957">
      <c r="A957" s="115" t="n">
        <v>45799</v>
      </c>
      <c r="B957" s="116" t="n">
        <v>58.57277463601815</v>
      </c>
      <c r="C957" s="116" t="n">
        <v>59.5783129979831</v>
      </c>
      <c r="D957" s="116" t="n">
        <v>58.16668878605097</v>
      </c>
      <c r="E957" s="116" t="n">
        <v>59.28825378417969</v>
      </c>
      <c r="F957" s="117" t="n">
        <v>16764500</v>
      </c>
      <c r="G957" s="118" t="n">
        <v>0.02234084364829947</v>
      </c>
      <c r="H957" s="119" t="n">
        <v>37.61112080707319</v>
      </c>
      <c r="I957" s="116" t="n">
        <v>59.11556983947754</v>
      </c>
      <c r="J957" s="116" t="n">
        <v>71.02638666152954</v>
      </c>
      <c r="K957" s="118" t="n">
        <v>0.3863410431060079</v>
      </c>
      <c r="L957" s="118" t="n">
        <v>-0.2298129714416426</v>
      </c>
      <c r="M957" s="118" t="n">
        <v>-0.3597320557794732</v>
      </c>
      <c r="N957" t="n">
        <v>52.67956243741008</v>
      </c>
      <c r="O957" t="n">
        <v>0.4170283560271348</v>
      </c>
      <c r="P957" t="n">
        <v>139.4574103053955</v>
      </c>
      <c r="Q957" t="n">
        <v>143.5347333994861</v>
      </c>
    </row>
    <row r="958">
      <c r="A958" s="115" t="n">
        <v>45800</v>
      </c>
      <c r="B958" s="116" t="n">
        <v>57.87662780541918</v>
      </c>
      <c r="C958" s="116" t="n">
        <v>58.37939881520482</v>
      </c>
      <c r="D958" s="116" t="n">
        <v>57.5188882422593</v>
      </c>
      <c r="E958" s="116" t="n">
        <v>58.03132629394531</v>
      </c>
      <c r="F958" s="117" t="n">
        <v>14282400</v>
      </c>
      <c r="G958" s="118" t="n">
        <v>-0.02120027847016415</v>
      </c>
      <c r="H958" s="119" t="n">
        <v>36.81375457238826</v>
      </c>
      <c r="I958" s="116" t="n">
        <v>58.87153266906738</v>
      </c>
      <c r="J958" s="116" t="n">
        <v>70.97113080978393</v>
      </c>
      <c r="K958" s="118" t="n">
        <v>0.3908718598408914</v>
      </c>
      <c r="L958" s="118" t="n">
        <v>-0.2405415179540471</v>
      </c>
      <c r="M958" s="118" t="n">
        <v>-0.3733059144924679</v>
      </c>
      <c r="N958" t="n">
        <v>48.69377659687881</v>
      </c>
      <c r="O958" t="n">
        <v>0.2513498790556608</v>
      </c>
      <c r="P958" t="n">
        <v>138.5055094680487</v>
      </c>
      <c r="Q958" t="n">
        <v>142.2055006783156</v>
      </c>
    </row>
    <row r="959">
      <c r="A959" s="115" t="n">
        <v>45804</v>
      </c>
      <c r="B959" s="116" t="n">
        <v>59.10454860709228</v>
      </c>
      <c r="C959" s="116" t="n">
        <v>60.75788939296401</v>
      </c>
      <c r="D959" s="116" t="n">
        <v>58.82415644435064</v>
      </c>
      <c r="E959" s="116" t="n">
        <v>60.74822235107422</v>
      </c>
      <c r="F959" s="117" t="n">
        <v>16642100</v>
      </c>
      <c r="G959" s="118" t="n">
        <v>0.04681774880289735</v>
      </c>
      <c r="H959" s="119" t="n">
        <v>38.53729168644984</v>
      </c>
      <c r="I959" s="116" t="n">
        <v>58.70078392028809</v>
      </c>
      <c r="J959" s="116" t="n">
        <v>70.92888761520386</v>
      </c>
      <c r="K959" s="118" t="n">
        <v>0.4200496600277813</v>
      </c>
      <c r="L959" s="118" t="n">
        <v>-0.2005344167993185</v>
      </c>
      <c r="M959" s="118" t="n">
        <v>-0.3439655082209148</v>
      </c>
      <c r="N959" t="n">
        <v>56.37686990332055</v>
      </c>
      <c r="O959" t="n">
        <v>0.306745665232837</v>
      </c>
      <c r="P959" t="n">
        <v>141.3851486504982</v>
      </c>
      <c r="Q959" t="n">
        <v>145.5509229592132</v>
      </c>
    </row>
    <row r="960">
      <c r="A960" s="115" t="n">
        <v>45805</v>
      </c>
      <c r="B960" s="116" t="n">
        <v>60.66120395272073</v>
      </c>
      <c r="C960" s="116" t="n">
        <v>61.01894351390812</v>
      </c>
      <c r="D960" s="116" t="n">
        <v>59.52030122301762</v>
      </c>
      <c r="E960" s="116" t="n">
        <v>59.73300933837891</v>
      </c>
      <c r="F960" s="117" t="n">
        <v>10015600</v>
      </c>
      <c r="G960" s="118" t="n">
        <v>-0.0167118143281334</v>
      </c>
      <c r="H960" s="119" t="n">
        <v>37.89326362307677</v>
      </c>
      <c r="I960" s="116" t="n">
        <v>58.47028312683106</v>
      </c>
      <c r="J960" s="116" t="n">
        <v>70.8740884590149</v>
      </c>
      <c r="K960" s="118" t="n">
        <v>0.4270371372198246</v>
      </c>
      <c r="L960" s="118" t="n">
        <v>-0.2138949371875013</v>
      </c>
      <c r="M960" s="118" t="n">
        <v>-0.3549290348403782</v>
      </c>
      <c r="N960" t="n">
        <v>53.17264383092652</v>
      </c>
      <c r="O960" t="n">
        <v>0.2589289606145526</v>
      </c>
      <c r="P960" t="n">
        <v>140.5671569785943</v>
      </c>
      <c r="Q960" t="n">
        <v>144.9058438009675</v>
      </c>
    </row>
    <row r="961">
      <c r="A961" s="115" t="n">
        <v>45806</v>
      </c>
      <c r="B961" s="116" t="n">
        <v>60.41948672066727</v>
      </c>
      <c r="C961" s="116" t="n">
        <v>60.8159018218166</v>
      </c>
      <c r="D961" s="116" t="n">
        <v>59.10454774466864</v>
      </c>
      <c r="E961" s="116" t="n">
        <v>59.40427398681641</v>
      </c>
      <c r="F961" s="117" t="n">
        <v>12218000</v>
      </c>
      <c r="G961" s="118" t="n">
        <v>-0.005503411852235018</v>
      </c>
      <c r="H961" s="119" t="n">
        <v>37.68472138693367</v>
      </c>
      <c r="I961" s="116" t="n">
        <v>58.24074897766113</v>
      </c>
      <c r="J961" s="116" t="n">
        <v>70.81693105697632</v>
      </c>
      <c r="K961" s="118" t="n">
        <v>0.4194525797665627</v>
      </c>
      <c r="L961" s="118" t="n">
        <v>-0.2182211971072855</v>
      </c>
      <c r="M961" s="118" t="n">
        <v>-0.3584791260355703</v>
      </c>
      <c r="N961" t="n">
        <v>52.13926161325814</v>
      </c>
      <c r="O961" t="n">
        <v>0.192146546112666</v>
      </c>
      <c r="P961" t="n">
        <v>141.1220377167615</v>
      </c>
      <c r="Q961" t="n">
        <v>145.1906977541647</v>
      </c>
    </row>
    <row r="962">
      <c r="A962" s="115" t="n">
        <v>45807</v>
      </c>
      <c r="B962" s="116" t="n">
        <v>58.9788545268129</v>
      </c>
      <c r="C962" s="116" t="n">
        <v>59.09487747020641</v>
      </c>
      <c r="D962" s="116" t="n">
        <v>58.10867323060435</v>
      </c>
      <c r="E962" s="116" t="n">
        <v>58.58243942260742</v>
      </c>
      <c r="F962" s="117" t="n">
        <v>18155100</v>
      </c>
      <c r="G962" s="118" t="n">
        <v>-0.01383460328782693</v>
      </c>
      <c r="H962" s="119" t="n">
        <v>37.16336821653316</v>
      </c>
      <c r="I962" s="116" t="n">
        <v>58.00096603393555</v>
      </c>
      <c r="J962" s="116" t="n">
        <v>70.75423515319824</v>
      </c>
      <c r="K962" s="118" t="n">
        <v>0.4244317706457278</v>
      </c>
      <c r="L962" s="118" t="n">
        <v>-0.2290367967041382</v>
      </c>
      <c r="M962" s="118" t="n">
        <v>-0.3673543128277282</v>
      </c>
      <c r="N962" t="n">
        <v>49.54680747842132</v>
      </c>
      <c r="O962" t="n">
        <v>0.0850712559762361</v>
      </c>
      <c r="P962" t="n">
        <v>140.9641918809095</v>
      </c>
      <c r="Q962" t="n">
        <v>144.9616864231875</v>
      </c>
    </row>
    <row r="963">
      <c r="A963" s="115" t="n">
        <v>45810</v>
      </c>
      <c r="B963" s="116" t="n">
        <v>58.44617128894668</v>
      </c>
      <c r="C963" s="116" t="n">
        <v>59.95477282196831</v>
      </c>
      <c r="D963" s="116" t="n">
        <v>58.00818924056917</v>
      </c>
      <c r="E963" s="116" t="n">
        <v>59.92557525634766</v>
      </c>
      <c r="F963" s="117" t="n">
        <v>14065300</v>
      </c>
      <c r="G963" s="118" t="n">
        <v>0.02292727730320343</v>
      </c>
      <c r="H963" s="119" t="n">
        <v>38.01542306515467</v>
      </c>
      <c r="I963" s="116" t="n">
        <v>57.80989700317383</v>
      </c>
      <c r="J963" s="116" t="n">
        <v>70.67986465454102</v>
      </c>
      <c r="K963" s="118" t="n">
        <v>0.4173249723769117</v>
      </c>
      <c r="L963" s="118" t="n">
        <v>-0.211360709551608</v>
      </c>
      <c r="M963" s="118" t="n">
        <v>-0.3528494697232539</v>
      </c>
      <c r="N963" t="n">
        <v>53.60676146784375</v>
      </c>
      <c r="O963" t="n">
        <v>0.09632369406827279</v>
      </c>
      <c r="P963" t="n">
        <v>141.7582172761329</v>
      </c>
      <c r="Q963" t="n">
        <v>146.1066402055736</v>
      </c>
    </row>
    <row r="964">
      <c r="A964" s="115" t="n">
        <v>45811</v>
      </c>
      <c r="B964" s="116" t="n">
        <v>59.60439880717803</v>
      </c>
      <c r="C964" s="116" t="n">
        <v>60.78208113915922</v>
      </c>
      <c r="D964" s="116" t="n">
        <v>58.84522858495696</v>
      </c>
      <c r="E964" s="116" t="n">
        <v>60.70421600341797</v>
      </c>
      <c r="F964" s="117" t="n">
        <v>10286100</v>
      </c>
      <c r="G964" s="118" t="n">
        <v>0.01299346303710003</v>
      </c>
      <c r="H964" s="119" t="n">
        <v>38.50937505959148</v>
      </c>
      <c r="I964" s="116" t="n">
        <v>57.71020324707031</v>
      </c>
      <c r="J964" s="116" t="n">
        <v>70.60929210662842</v>
      </c>
      <c r="K964" s="118" t="n">
        <v>0.4084623781795505</v>
      </c>
      <c r="L964" s="118" t="n">
        <v>-0.1782135186511609</v>
      </c>
      <c r="M964" s="118" t="n">
        <v>-0.3444407432286632</v>
      </c>
      <c r="N964" t="n">
        <v>55.82598577623575</v>
      </c>
      <c r="O964" t="n">
        <v>0.1449074895754263</v>
      </c>
      <c r="P964" t="n">
        <v>142.5666165161103</v>
      </c>
      <c r="Q964" t="n">
        <v>147.248747848786</v>
      </c>
    </row>
    <row r="965">
      <c r="A965" s="115" t="n">
        <v>45812</v>
      </c>
      <c r="B965" s="116" t="n">
        <v>60.71394931807891</v>
      </c>
      <c r="C965" s="116" t="n">
        <v>61.35632181887389</v>
      </c>
      <c r="D965" s="116" t="n">
        <v>60.60688661581076</v>
      </c>
      <c r="E965" s="116" t="n">
        <v>61.09353256225586</v>
      </c>
      <c r="F965" s="117" t="n">
        <v>10242300</v>
      </c>
      <c r="G965" s="118" t="n">
        <v>0.006413336411691173</v>
      </c>
      <c r="H965" s="119" t="n">
        <v>38.75634863685263</v>
      </c>
      <c r="I965" s="116" t="n">
        <v>57.62893135070801</v>
      </c>
      <c r="J965" s="116" t="n">
        <v>70.52170423507691</v>
      </c>
      <c r="K965" s="118" t="n">
        <v>0.4066788433703052</v>
      </c>
      <c r="L965" s="118" t="n">
        <v>-0.1480766845208114</v>
      </c>
      <c r="M965" s="118" t="n">
        <v>-0.3402364211771904</v>
      </c>
      <c r="N965" t="n">
        <v>56.93520982965295</v>
      </c>
      <c r="O965" t="n">
        <v>0.189166980199186</v>
      </c>
      <c r="P965" t="n">
        <v>142.5283504103541</v>
      </c>
      <c r="Q965" t="n">
        <v>147.6592777064576</v>
      </c>
    </row>
    <row r="966">
      <c r="A966" s="115" t="n">
        <v>45813</v>
      </c>
      <c r="B966" s="116" t="n">
        <v>61.25899364675856</v>
      </c>
      <c r="C966" s="116" t="n">
        <v>61.95976503485952</v>
      </c>
      <c r="D966" s="116" t="n">
        <v>60.56795725727797</v>
      </c>
      <c r="E966" s="116" t="n">
        <v>60.9962043762207</v>
      </c>
      <c r="F966" s="117" t="n">
        <v>12336300</v>
      </c>
      <c r="G966" s="118" t="n">
        <v>-0.001593101298177135</v>
      </c>
      <c r="H966" s="119" t="n">
        <v>38.69460584752665</v>
      </c>
      <c r="I966" s="116" t="n">
        <v>57.56214965820313</v>
      </c>
      <c r="J966" s="116" t="n">
        <v>70.43015174865722</v>
      </c>
      <c r="K966" s="118" t="n">
        <v>0.3986230101927514</v>
      </c>
      <c r="L966" s="118" t="n">
        <v>-0.1440096210519664</v>
      </c>
      <c r="M966" s="118" t="n">
        <v>-0.341287491391103</v>
      </c>
      <c r="N966" t="n">
        <v>56.55288927600868</v>
      </c>
      <c r="O966" t="n">
        <v>0.1969082441245377</v>
      </c>
      <c r="P966" t="n">
        <v>141.8395309004727</v>
      </c>
      <c r="Q966" t="n">
        <v>146.5478432137369</v>
      </c>
    </row>
    <row r="967">
      <c r="A967" s="115" t="n">
        <v>45814</v>
      </c>
      <c r="B967" s="116" t="n">
        <v>60.99620126920625</v>
      </c>
      <c r="C967" s="116" t="n">
        <v>61.40498579571392</v>
      </c>
      <c r="D967" s="116" t="n">
        <v>60.46089146959182</v>
      </c>
      <c r="E967" s="116" t="n">
        <v>61.12273025512695</v>
      </c>
      <c r="F967" s="117" t="n">
        <v>13299600</v>
      </c>
      <c r="G967" s="118" t="n">
        <v>0.002074323807524925</v>
      </c>
      <c r="H967" s="119" t="n">
        <v>38.77487098965897</v>
      </c>
      <c r="I967" s="116" t="n">
        <v>57.5133683013916</v>
      </c>
      <c r="J967" s="116" t="n">
        <v>70.33899362564087</v>
      </c>
      <c r="K967" s="118" t="n">
        <v>0.3986602499198239</v>
      </c>
      <c r="L967" s="118" t="n">
        <v>-0.1422340198299021</v>
      </c>
      <c r="M967" s="118" t="n">
        <v>-0.3399211083521811</v>
      </c>
      <c r="N967" t="n">
        <v>56.95752975465682</v>
      </c>
      <c r="O967" t="n">
        <v>0.195191830926002</v>
      </c>
      <c r="P967" t="n">
        <v>143.2960854365938</v>
      </c>
      <c r="Q967" t="n">
        <v>147.9803942159937</v>
      </c>
    </row>
    <row r="968">
      <c r="A968" s="115" t="n">
        <v>45817</v>
      </c>
      <c r="B968" s="116" t="n">
        <v>61.60937926592181</v>
      </c>
      <c r="C968" s="116" t="n">
        <v>61.79430711134263</v>
      </c>
      <c r="D968" s="116" t="n">
        <v>60.22730648864054</v>
      </c>
      <c r="E968" s="116" t="n">
        <v>60.25650405883789</v>
      </c>
      <c r="F968" s="117" t="n">
        <v>11640000</v>
      </c>
      <c r="G968" s="118" t="n">
        <v>-0.01417191595783474</v>
      </c>
      <c r="H968" s="119" t="n">
        <v>38.22535677671764</v>
      </c>
      <c r="I968" s="116" t="n">
        <v>57.4461018371582</v>
      </c>
      <c r="J968" s="116" t="n">
        <v>70.24217037200928</v>
      </c>
      <c r="K968" s="118" t="n">
        <v>0.4006865619112384</v>
      </c>
      <c r="L968" s="118" t="n">
        <v>-0.1543902072123625</v>
      </c>
      <c r="M968" s="118" t="n">
        <v>-0.3492756909301548</v>
      </c>
      <c r="N968" t="n">
        <v>53.29775801122419</v>
      </c>
      <c r="O968" t="n">
        <v>0.1238375062929286</v>
      </c>
      <c r="P968" t="n">
        <v>143.4252427954806</v>
      </c>
      <c r="Q968" t="n">
        <v>148.1982267352769</v>
      </c>
    </row>
    <row r="969">
      <c r="A969" s="115" t="n">
        <v>45818</v>
      </c>
      <c r="B969" s="116" t="n">
        <v>60.71395116733281</v>
      </c>
      <c r="C969" s="116" t="n">
        <v>62.44641331415898</v>
      </c>
      <c r="D969" s="116" t="n">
        <v>60.58742217781531</v>
      </c>
      <c r="E969" s="116" t="n">
        <v>62.16415405273438</v>
      </c>
      <c r="F969" s="117" t="n">
        <v>15287000</v>
      </c>
      <c r="G969" s="118" t="n">
        <v>0.03165882295517419</v>
      </c>
      <c r="H969" s="119" t="n">
        <v>39.43552657931011</v>
      </c>
      <c r="I969" s="116" t="n">
        <v>57.46552536010742</v>
      </c>
      <c r="J969" s="116" t="n">
        <v>70.15278911590576</v>
      </c>
      <c r="K969" s="118" t="n">
        <v>0.3243978088480873</v>
      </c>
      <c r="L969" s="118" t="n">
        <v>-0.1276191964933373</v>
      </c>
      <c r="M969" s="118" t="n">
        <v>-0.3286745252366844</v>
      </c>
      <c r="N969" t="n">
        <v>59.473560144083</v>
      </c>
      <c r="O969" t="n">
        <v>0.1893160469384206</v>
      </c>
      <c r="P969" t="n">
        <v>144.2384086451499</v>
      </c>
      <c r="Q969" t="n">
        <v>149.1783959176763</v>
      </c>
    </row>
    <row r="970">
      <c r="A970" s="115" t="n">
        <v>45819</v>
      </c>
      <c r="B970" s="116" t="n">
        <v>62.68000120465984</v>
      </c>
      <c r="C970" s="116" t="n">
        <v>63.11797959890846</v>
      </c>
      <c r="D970" s="116" t="n">
        <v>60.90861020526334</v>
      </c>
      <c r="E970" s="116" t="n">
        <v>61.42445373535156</v>
      </c>
      <c r="F970" s="117" t="n">
        <v>10238700</v>
      </c>
      <c r="G970" s="118" t="n">
        <v>-0.01189914555509464</v>
      </c>
      <c r="H970" s="119" t="n">
        <v>38.96627750850109</v>
      </c>
      <c r="I970" s="116" t="n">
        <v>57.46648078918457</v>
      </c>
      <c r="J970" s="116" t="n">
        <v>70.06252021789551</v>
      </c>
      <c r="K970" s="118" t="n">
        <v>0.3275696982925599</v>
      </c>
      <c r="L970" s="118" t="n">
        <v>-0.1334141756665292</v>
      </c>
      <c r="M970" s="118" t="n">
        <v>-0.3366627247757361</v>
      </c>
      <c r="N970" t="n">
        <v>56.36128270361603</v>
      </c>
      <c r="O970" t="n">
        <v>0.1677470816101145</v>
      </c>
      <c r="P970" t="n">
        <v>143.8270443074877</v>
      </c>
      <c r="Q970" t="n">
        <v>148.6757265906124</v>
      </c>
    </row>
    <row r="971">
      <c r="A971" s="115" t="n">
        <v>45820</v>
      </c>
      <c r="B971" s="116" t="n">
        <v>61.06433511763581</v>
      </c>
      <c r="C971" s="116" t="n">
        <v>61.24925924104765</v>
      </c>
      <c r="D971" s="116" t="n">
        <v>60.11050579338923</v>
      </c>
      <c r="E971" s="116" t="n">
        <v>61.12273025512695</v>
      </c>
      <c r="F971" s="117" t="n">
        <v>9830500</v>
      </c>
      <c r="G971" s="118" t="n">
        <v>-0.004912106854455534</v>
      </c>
      <c r="H971" s="119" t="n">
        <v>38.77487098965897</v>
      </c>
      <c r="I971" s="116" t="n">
        <v>57.43664985656739</v>
      </c>
      <c r="J971" s="116" t="n">
        <v>69.96769357681275</v>
      </c>
      <c r="K971" s="118" t="n">
        <v>0.3254996184314332</v>
      </c>
      <c r="L971" s="118" t="n">
        <v>-0.133890377243834</v>
      </c>
      <c r="M971" s="118" t="n">
        <v>-0.3399211083521811</v>
      </c>
      <c r="N971" t="n">
        <v>55.09478944452254</v>
      </c>
      <c r="O971" t="n">
        <v>0.1203174357543488</v>
      </c>
      <c r="P971" t="n">
        <v>144.3986525889835</v>
      </c>
      <c r="Q971" t="n">
        <v>149.0247729839669</v>
      </c>
    </row>
    <row r="972">
      <c r="A972" s="115" t="n">
        <v>45821</v>
      </c>
      <c r="B972" s="116" t="n">
        <v>60.10077407223385</v>
      </c>
      <c r="C972" s="116" t="n">
        <v>61.10326352857713</v>
      </c>
      <c r="D972" s="116" t="n">
        <v>58.50457597027656</v>
      </c>
      <c r="E972" s="116" t="n">
        <v>58.91335678100586</v>
      </c>
      <c r="F972" s="117" t="n">
        <v>16509700</v>
      </c>
      <c r="G972" s="118" t="n">
        <v>-0.03614651153342041</v>
      </c>
      <c r="H972" s="119" t="n">
        <v>37.37329466822437</v>
      </c>
      <c r="I972" s="116" t="n">
        <v>57.35876403808594</v>
      </c>
      <c r="J972" s="116" t="n">
        <v>69.86072425842285</v>
      </c>
      <c r="K972" s="118" t="n">
        <v>0.3492634413255856</v>
      </c>
      <c r="L972" s="118" t="n">
        <v>-0.1520699195267686</v>
      </c>
      <c r="M972" s="118" t="n">
        <v>-0.3637806576220964</v>
      </c>
      <c r="N972" t="n">
        <v>46.80150528566918</v>
      </c>
      <c r="O972" t="n">
        <v>-0.06285083700790561</v>
      </c>
      <c r="P972" t="n">
        <v>142.7842522170103</v>
      </c>
      <c r="Q972" t="n">
        <v>147.1538136764703</v>
      </c>
    </row>
    <row r="973">
      <c r="A973" s="115" t="n">
        <v>45824</v>
      </c>
      <c r="B973" s="116" t="n">
        <v>59.74065672748625</v>
      </c>
      <c r="C973" s="116" t="n">
        <v>60.51928949014209</v>
      </c>
      <c r="D973" s="116" t="n">
        <v>59.60439645812321</v>
      </c>
      <c r="E973" s="116" t="n">
        <v>60.24676895141602</v>
      </c>
      <c r="F973" s="117" t="n">
        <v>13681600</v>
      </c>
      <c r="G973" s="118" t="n">
        <v>0.02263344415030955</v>
      </c>
      <c r="H973" s="119" t="n">
        <v>38.21918104581069</v>
      </c>
      <c r="I973" s="116" t="n">
        <v>57.48893058776856</v>
      </c>
      <c r="J973" s="116" t="n">
        <v>69.75561010360718</v>
      </c>
      <c r="K973" s="118" t="n">
        <v>0.3567418929923433</v>
      </c>
      <c r="L973" s="118" t="n">
        <v>-0.0828470950441671</v>
      </c>
      <c r="M973" s="118" t="n">
        <v>-0.3493808226690395</v>
      </c>
      <c r="N973" t="n">
        <v>51.54237584864121</v>
      </c>
      <c r="O973" t="n">
        <v>-0.09525991487983976</v>
      </c>
      <c r="P973" t="n">
        <v>144.1427359791917</v>
      </c>
      <c r="Q973" t="n">
        <v>149.2007192502309</v>
      </c>
    </row>
    <row r="974">
      <c r="A974" s="115" t="n">
        <v>45825</v>
      </c>
      <c r="B974" s="116" t="n">
        <v>59.66279307813626</v>
      </c>
      <c r="C974" s="116" t="n">
        <v>59.66279307813626</v>
      </c>
      <c r="D974" s="116" t="n">
        <v>58.08606123045611</v>
      </c>
      <c r="E974" s="116" t="n">
        <v>58.39751434326172</v>
      </c>
      <c r="F974" s="117" t="n">
        <v>13649700</v>
      </c>
      <c r="G974" s="118" t="n">
        <v>-0.03069466861609738</v>
      </c>
      <c r="H974" s="119" t="n">
        <v>37.04605594883091</v>
      </c>
      <c r="I974" s="116" t="n">
        <v>57.54981880187988</v>
      </c>
      <c r="J974" s="116" t="n">
        <v>69.65316038131714</v>
      </c>
      <c r="K974" s="118" t="n">
        <v>0.3686997627388093</v>
      </c>
      <c r="L974" s="118" t="n">
        <v>-0.1037432635365954</v>
      </c>
      <c r="M974" s="118" t="n">
        <v>-0.3693513627124911</v>
      </c>
      <c r="N974" t="n">
        <v>45.48796066651487</v>
      </c>
      <c r="O974" t="n">
        <v>-0.2343703545729283</v>
      </c>
      <c r="P974" t="n">
        <v>142.9110262710511</v>
      </c>
      <c r="Q974" t="n">
        <v>147.7458277700028</v>
      </c>
    </row>
    <row r="975">
      <c r="A975" s="115" t="n">
        <v>45826</v>
      </c>
      <c r="B975" s="116" t="n">
        <v>58.39751172245413</v>
      </c>
      <c r="C975" s="116" t="n">
        <v>58.8354938029353</v>
      </c>
      <c r="D975" s="116" t="n">
        <v>57.7843368097805</v>
      </c>
      <c r="E975" s="116" t="n">
        <v>57.92059707641602</v>
      </c>
      <c r="F975" s="117" t="n">
        <v>14194300</v>
      </c>
      <c r="G975" s="118" t="n">
        <v>-0.008166739153354641</v>
      </c>
      <c r="H975" s="119" t="n">
        <v>36.74351047323622</v>
      </c>
      <c r="I975" s="116" t="n">
        <v>57.63288185119629</v>
      </c>
      <c r="J975" s="116" t="n">
        <v>69.54608688354492</v>
      </c>
      <c r="K975" s="118" t="n">
        <v>0.3679578320427865</v>
      </c>
      <c r="L975" s="118" t="n">
        <v>-0.09970720617890994</v>
      </c>
      <c r="M975" s="118" t="n">
        <v>-0.3745017056306368</v>
      </c>
      <c r="N975" t="n">
        <v>44.05084081511654</v>
      </c>
      <c r="O975" t="n">
        <v>-0.3449532010504333</v>
      </c>
      <c r="P975" t="n">
        <v>142.8895025117592</v>
      </c>
      <c r="Q975" t="n">
        <v>147.7206754436912</v>
      </c>
    </row>
    <row r="976">
      <c r="A976" s="115" t="n">
        <v>45828</v>
      </c>
      <c r="B976" s="116" t="n">
        <v>58.15419029718144</v>
      </c>
      <c r="C976" s="116" t="n">
        <v>58.43644583572426</v>
      </c>
      <c r="D976" s="116" t="n">
        <v>57.60914550338983</v>
      </c>
      <c r="E976" s="116" t="n">
        <v>58.19312286376953</v>
      </c>
      <c r="F976" s="117" t="n">
        <v>19084000</v>
      </c>
      <c r="G976" s="118" t="n">
        <v>0.004705161913195921</v>
      </c>
      <c r="H976" s="119" t="n">
        <v>36.91639463927201</v>
      </c>
      <c r="I976" s="116" t="n">
        <v>57.76664482116699</v>
      </c>
      <c r="J976" s="116" t="n">
        <v>69.44009010314942</v>
      </c>
      <c r="K976" s="118" t="n">
        <v>0.3377243641903976</v>
      </c>
      <c r="L976" s="118" t="n">
        <v>-0.08529894907862967</v>
      </c>
      <c r="M976" s="118" t="n">
        <v>-0.371558634879201</v>
      </c>
      <c r="N976" t="n">
        <v>45.11787101621201</v>
      </c>
      <c r="O976" t="n">
        <v>-0.3832446462244745</v>
      </c>
      <c r="P976" t="n">
        <v>142.5539154256892</v>
      </c>
      <c r="Q976" t="n">
        <v>147.1175339747148</v>
      </c>
    </row>
    <row r="977">
      <c r="A977" s="115" t="n">
        <v>45831</v>
      </c>
      <c r="B977" s="116" t="n">
        <v>57.98873373984988</v>
      </c>
      <c r="C977" s="116" t="n">
        <v>59.66279329917871</v>
      </c>
      <c r="D977" s="116" t="n">
        <v>57.85246975378035</v>
      </c>
      <c r="E977" s="116" t="n">
        <v>59.15668106079102</v>
      </c>
      <c r="F977" s="117" t="n">
        <v>15921300</v>
      </c>
      <c r="G977" s="118" t="n">
        <v>0.01655793931659555</v>
      </c>
      <c r="H977" s="119" t="n">
        <v>37.52765406149657</v>
      </c>
      <c r="I977" s="116" t="n">
        <v>57.80268806457519</v>
      </c>
      <c r="J977" s="116" t="n">
        <v>69.34671159744262</v>
      </c>
      <c r="K977" s="118" t="n">
        <v>0.3333336744612957</v>
      </c>
      <c r="L977" s="118" t="n">
        <v>-0.07015338458464748</v>
      </c>
      <c r="M977" s="118" t="n">
        <v>-0.3611529408914924</v>
      </c>
      <c r="N977" t="n">
        <v>48.83343257458287</v>
      </c>
      <c r="O977" t="n">
        <v>-0.3292443746705759</v>
      </c>
      <c r="P977" t="n">
        <v>143.9619896924288</v>
      </c>
      <c r="Q977" t="n">
        <v>148.6302398000844</v>
      </c>
    </row>
    <row r="978">
      <c r="A978" s="115" t="n">
        <v>45832</v>
      </c>
      <c r="B978" s="116" t="n">
        <v>59.69199408518201</v>
      </c>
      <c r="C978" s="116" t="n">
        <v>60.32463159329945</v>
      </c>
      <c r="D978" s="116" t="n">
        <v>58.86469374143989</v>
      </c>
      <c r="E978" s="116" t="n">
        <v>59.77958679199219</v>
      </c>
      <c r="F978" s="117" t="n">
        <v>12564000</v>
      </c>
      <c r="G978" s="118" t="n">
        <v>0.01052976130559213</v>
      </c>
      <c r="H978" s="119" t="n">
        <v>37.92281130112296</v>
      </c>
      <c r="I978" s="116" t="n">
        <v>57.9463289642334</v>
      </c>
      <c r="J978" s="116" t="n">
        <v>69.25788335800171</v>
      </c>
      <c r="K978" s="118" t="n">
        <v>0.3253784583844824</v>
      </c>
      <c r="L978" s="118" t="n">
        <v>-0.04821165930786953</v>
      </c>
      <c r="M978" s="118" t="n">
        <v>-0.3544260338483003</v>
      </c>
      <c r="N978" t="n">
        <v>51.1365024781649</v>
      </c>
      <c r="O978" t="n">
        <v>-0.2412174565385637</v>
      </c>
      <c r="P978" t="n">
        <v>145.5523793783144</v>
      </c>
      <c r="Q978" t="n">
        <v>150.9031048206482</v>
      </c>
    </row>
    <row r="979">
      <c r="A979" s="115" t="n">
        <v>45833</v>
      </c>
      <c r="B979" s="116" t="n">
        <v>59.80878891618639</v>
      </c>
      <c r="C979" s="116" t="n">
        <v>59.88665033871904</v>
      </c>
      <c r="D979" s="116" t="n">
        <v>58.74790058037929</v>
      </c>
      <c r="E979" s="116" t="n">
        <v>59.20534896850586</v>
      </c>
      <c r="F979" s="117" t="n">
        <v>12186200</v>
      </c>
      <c r="G979" s="118" t="n">
        <v>-0.009605918245712108</v>
      </c>
      <c r="H979" s="119" t="n">
        <v>37.55852787611681</v>
      </c>
      <c r="I979" s="116" t="n">
        <v>58.07867858886718</v>
      </c>
      <c r="J979" s="116" t="n">
        <v>69.16709312438965</v>
      </c>
      <c r="K979" s="118" t="n">
        <v>0.2800579455013588</v>
      </c>
      <c r="L979" s="118" t="n">
        <v>-0.05735446029578017</v>
      </c>
      <c r="M979" s="118" t="n">
        <v>-0.3605616671717794</v>
      </c>
      <c r="N979" t="n">
        <v>48.94914339022193</v>
      </c>
      <c r="O979" t="n">
        <v>-0.2123269335809479</v>
      </c>
      <c r="P979" t="n">
        <v>145.6339298528252</v>
      </c>
      <c r="Q979" t="n">
        <v>151.2888938420093</v>
      </c>
    </row>
    <row r="980">
      <c r="A980" s="115" t="n">
        <v>45834</v>
      </c>
      <c r="B980" s="116" t="n">
        <v>59.91584533684566</v>
      </c>
      <c r="C980" s="116" t="n">
        <v>61.05459497575218</v>
      </c>
      <c r="D980" s="116" t="n">
        <v>59.19560776168441</v>
      </c>
      <c r="E980" s="116" t="n">
        <v>60.86967086791992</v>
      </c>
      <c r="F980" s="117" t="n">
        <v>39659800</v>
      </c>
      <c r="G980" s="118" t="n">
        <v>0.02811100565084734</v>
      </c>
      <c r="H980" s="119" t="n">
        <v>38.61433586547983</v>
      </c>
      <c r="I980" s="116" t="n">
        <v>58.22459053039551</v>
      </c>
      <c r="J980" s="116" t="n">
        <v>69.08558164596558</v>
      </c>
      <c r="K980" s="118" t="n">
        <v>0.2919402297476315</v>
      </c>
      <c r="L980" s="118" t="n">
        <v>-0.03085574620240883</v>
      </c>
      <c r="M980" s="118" t="n">
        <v>-0.3257955017144309</v>
      </c>
      <c r="N980" t="n">
        <v>54.96221411753857</v>
      </c>
      <c r="O980" t="n">
        <v>-0.07867285854628198</v>
      </c>
      <c r="P980" t="n">
        <v>146.7733272068091</v>
      </c>
      <c r="Q980" t="n">
        <v>152.7034764475554</v>
      </c>
    </row>
    <row r="981">
      <c r="A981" s="115" t="n">
        <v>45835</v>
      </c>
      <c r="B981" s="116" t="n">
        <v>67.92604469527953</v>
      </c>
      <c r="C981" s="116" t="n">
        <v>72.20853067300436</v>
      </c>
      <c r="D981" s="116" t="n">
        <v>67.82871698739154</v>
      </c>
      <c r="E981" s="116" t="n">
        <v>70.11595153808594</v>
      </c>
      <c r="F981" s="117" t="n">
        <v>117530300</v>
      </c>
      <c r="G981" s="118" t="n">
        <v>0.1519029187824814</v>
      </c>
      <c r="H981" s="119" t="n">
        <v>44.47996619029328</v>
      </c>
      <c r="I981" s="116" t="n">
        <v>58.56664375305176</v>
      </c>
      <c r="J981" s="116" t="n">
        <v>69.05575712203979</v>
      </c>
      <c r="K981" s="118" t="n">
        <v>0.6081350833471246</v>
      </c>
      <c r="L981" s="118" t="n">
        <v>0</v>
      </c>
      <c r="M981" s="118" t="n">
        <v>-0.2187644352697216</v>
      </c>
      <c r="N981" t="n">
        <v>73.58031405377957</v>
      </c>
      <c r="O981" t="n">
        <v>0.5976808211265465</v>
      </c>
      <c r="P981" t="n">
        <v>147.5025740802573</v>
      </c>
      <c r="Q981" t="n">
        <v>153.2262744938351</v>
      </c>
    </row>
    <row r="982">
      <c r="A982" s="115" t="n">
        <v>45838</v>
      </c>
      <c r="B982" s="116" t="n">
        <v>69.54169254560064</v>
      </c>
      <c r="C982" s="116" t="n">
        <v>69.79475047969736</v>
      </c>
      <c r="D982" s="116" t="n">
        <v>68.18881760757193</v>
      </c>
      <c r="E982" s="116" t="n">
        <v>69.14264678955078</v>
      </c>
      <c r="F982" s="117" t="n">
        <v>31090400</v>
      </c>
      <c r="G982" s="118" t="n">
        <v>-0.01388135976456761</v>
      </c>
      <c r="H982" s="119" t="n">
        <v>43.86252377729001</v>
      </c>
      <c r="I982" s="116" t="n">
        <v>58.9139826965332</v>
      </c>
      <c r="J982" s="116" t="n">
        <v>69.02776586532593</v>
      </c>
      <c r="K982" s="118" t="n">
        <v>0.6081583644916019</v>
      </c>
      <c r="L982" s="118" t="n">
        <v>-0.01388135976456772</v>
      </c>
      <c r="M982" s="118" t="n">
        <v>-0.2296090472046177</v>
      </c>
      <c r="N982" t="n">
        <v>70.28651725720637</v>
      </c>
      <c r="O982" t="n">
        <v>0.9251802195418475</v>
      </c>
      <c r="P982" t="n">
        <v>148.207810267618</v>
      </c>
      <c r="Q982" t="n">
        <v>154.2187369400146</v>
      </c>
    </row>
    <row r="983">
      <c r="A983" s="115" t="n">
        <v>45839</v>
      </c>
      <c r="B983" s="116" t="n">
        <v>70.06728353287386</v>
      </c>
      <c r="C983" s="116" t="n">
        <v>71.96520724013982</v>
      </c>
      <c r="D983" s="116" t="n">
        <v>69.91156068635316</v>
      </c>
      <c r="E983" s="116" t="n">
        <v>71.44936370849609</v>
      </c>
      <c r="F983" s="117" t="n">
        <v>27512900</v>
      </c>
      <c r="G983" s="118" t="n">
        <v>0.03336170982817976</v>
      </c>
      <c r="H983" s="119" t="n">
        <v>45.32585256787959</v>
      </c>
      <c r="I983" s="116" t="n">
        <v>59.26472045898438</v>
      </c>
      <c r="J983" s="116" t="n">
        <v>69.00982465744019</v>
      </c>
      <c r="K983" s="118" t="n">
        <v>0.6124468523161939</v>
      </c>
      <c r="L983" s="118" t="n">
        <v>0</v>
      </c>
      <c r="M983" s="118" t="n">
        <v>-0.1653514766309828</v>
      </c>
      <c r="N983" t="n">
        <v>73.33325653170272</v>
      </c>
      <c r="O983" t="n">
        <v>1.224071100488291</v>
      </c>
      <c r="P983" t="n">
        <v>148.1598333048498</v>
      </c>
      <c r="Q983" t="n">
        <v>152.918754299749</v>
      </c>
    </row>
    <row r="984">
      <c r="A984" s="115" t="n">
        <v>45840</v>
      </c>
      <c r="B984" s="116" t="n">
        <v>71.21576109638536</v>
      </c>
      <c r="C984" s="116" t="n">
        <v>74.78774031415591</v>
      </c>
      <c r="D984" s="116" t="n">
        <v>71.05030326818536</v>
      </c>
      <c r="E984" s="116" t="n">
        <v>74.34976196289062</v>
      </c>
      <c r="F984" s="117" t="n">
        <v>36882300</v>
      </c>
      <c r="G984" s="118" t="n">
        <v>0.04059375904630547</v>
      </c>
      <c r="H984" s="119" t="n">
        <v>47.16579930558846</v>
      </c>
      <c r="I984" s="116" t="n">
        <v>59.66650482177734</v>
      </c>
      <c r="J984" s="116" t="n">
        <v>69.00638544082642</v>
      </c>
      <c r="K984" s="118" t="n">
        <v>0.6222957142208303</v>
      </c>
      <c r="L984" s="118" t="n">
        <v>0</v>
      </c>
      <c r="M984" s="118" t="n">
        <v>-0.1314699555849863</v>
      </c>
      <c r="N984" t="n">
        <v>76.58439280505193</v>
      </c>
      <c r="O984" t="n">
        <v>1.524459813289743</v>
      </c>
      <c r="P984" t="n">
        <v>148.8314811773321</v>
      </c>
      <c r="Q984" t="n">
        <v>153.9838961673564</v>
      </c>
    </row>
    <row r="985">
      <c r="A985" s="115" t="n">
        <v>45841</v>
      </c>
      <c r="B985" s="116" t="n">
        <v>74.2329642705938</v>
      </c>
      <c r="C985" s="116" t="n">
        <v>74.97266813721905</v>
      </c>
      <c r="D985" s="116" t="n">
        <v>73.5613979603622</v>
      </c>
      <c r="E985" s="116" t="n">
        <v>74.34976196289062</v>
      </c>
      <c r="F985" s="117" t="n">
        <v>12022600</v>
      </c>
      <c r="G985" s="118" t="n">
        <v>0</v>
      </c>
      <c r="H985" s="119" t="n">
        <v>47.16579930558846</v>
      </c>
      <c r="I985" s="116" t="n">
        <v>60.05011207580566</v>
      </c>
      <c r="J985" s="116" t="n">
        <v>69.00002698898315</v>
      </c>
      <c r="K985" s="118" t="n">
        <v>0.6233209317444554</v>
      </c>
      <c r="L985" s="118" t="n">
        <v>0</v>
      </c>
      <c r="M985" s="118" t="n">
        <v>-0.1314699555849863</v>
      </c>
      <c r="N985" t="n">
        <v>76.58439280505193</v>
      </c>
      <c r="O985" t="n">
        <v>1.621469272368937</v>
      </c>
      <c r="P985" t="n">
        <v>150.0044816493301</v>
      </c>
      <c r="Q985" t="n">
        <v>155.4991052235655</v>
      </c>
    </row>
    <row r="986">
      <c r="A986" s="115" t="n">
        <v>45845</v>
      </c>
      <c r="B986" s="116" t="n">
        <v>74.00911960975978</v>
      </c>
      <c r="C986" s="116" t="n">
        <v>75.43012494342504</v>
      </c>
      <c r="D986" s="116" t="n">
        <v>73.82419176595552</v>
      </c>
      <c r="E986" s="116" t="n">
        <v>74.48603057861328</v>
      </c>
      <c r="F986" s="117" t="n">
        <v>17296900</v>
      </c>
      <c r="G986" s="118" t="n">
        <v>0.001832805003339155</v>
      </c>
      <c r="H986" s="119" t="n">
        <v>47.25224501854224</v>
      </c>
      <c r="I986" s="116" t="n">
        <v>60.4300634765625</v>
      </c>
      <c r="J986" s="116" t="n">
        <v>68.99056928634644</v>
      </c>
      <c r="K986" s="118" t="n">
        <v>0.622553678565969</v>
      </c>
      <c r="L986" s="118" t="n">
        <v>0</v>
      </c>
      <c r="M986" s="118" t="n">
        <v>-0.1298781093740322</v>
      </c>
      <c r="N986" t="n">
        <v>76.7389191941617</v>
      </c>
      <c r="O986" t="n">
        <v>1.590919847426309</v>
      </c>
      <c r="P986" t="n">
        <v>148.8866376609094</v>
      </c>
      <c r="Q986" t="n">
        <v>154.3277817902815</v>
      </c>
    </row>
    <row r="987">
      <c r="A987" s="115" t="n">
        <v>45846</v>
      </c>
      <c r="B987" s="116" t="n">
        <v>74.09671408198562</v>
      </c>
      <c r="C987" s="116" t="n">
        <v>74.2621793583068</v>
      </c>
      <c r="D987" s="116" t="n">
        <v>71.6829541847362</v>
      </c>
      <c r="E987" s="116" t="n">
        <v>71.94573974609375</v>
      </c>
      <c r="F987" s="117" t="n">
        <v>19572400</v>
      </c>
      <c r="G987" s="118" t="n">
        <v>-0.03410425837954245</v>
      </c>
      <c r="H987" s="119" t="n">
        <v>45.64074224541643</v>
      </c>
      <c r="I987" s="116" t="n">
        <v>60.73813125610351</v>
      </c>
      <c r="J987" s="116" t="n">
        <v>68.96439023971557</v>
      </c>
      <c r="K987" s="118" t="n">
        <v>0.6421574667531061</v>
      </c>
      <c r="L987" s="118" t="n">
        <v>-0.03410425837954245</v>
      </c>
      <c r="M987" s="118" t="n">
        <v>-0.1595529711536362</v>
      </c>
      <c r="N987" t="n">
        <v>67.76148140256461</v>
      </c>
      <c r="O987" t="n">
        <v>1.307582637342866</v>
      </c>
      <c r="P987" t="n">
        <v>148.8051019895343</v>
      </c>
      <c r="Q987" t="n">
        <v>154.4144175809103</v>
      </c>
    </row>
    <row r="988">
      <c r="A988" s="115" t="n">
        <v>45847</v>
      </c>
      <c r="B988" s="116" t="n">
        <v>72.15012827730767</v>
      </c>
      <c r="C988" s="116" t="n">
        <v>72.9190297949974</v>
      </c>
      <c r="D988" s="116" t="n">
        <v>71.45909189636257</v>
      </c>
      <c r="E988" s="116" t="n">
        <v>71.59535217285156</v>
      </c>
      <c r="F988" s="117" t="n">
        <v>12076700</v>
      </c>
      <c r="G988" s="118" t="n">
        <v>-0.00487016429991205</v>
      </c>
      <c r="H988" s="119" t="n">
        <v>45.41846433191131</v>
      </c>
      <c r="I988" s="116" t="n">
        <v>61.05582138061524</v>
      </c>
      <c r="J988" s="116" t="n">
        <v>68.93521509170532</v>
      </c>
      <c r="K988" s="118" t="n">
        <v>0.6385607608057325</v>
      </c>
      <c r="L988" s="118" t="n">
        <v>-0.03880832933781952</v>
      </c>
      <c r="M988" s="118" t="n">
        <v>-0.1636460862694908</v>
      </c>
      <c r="N988" t="n">
        <v>66.60407084930611</v>
      </c>
      <c r="O988" t="n">
        <v>1.017430210257979</v>
      </c>
      <c r="P988" t="n">
        <v>149.6974350088684</v>
      </c>
      <c r="Q988" t="n">
        <v>155.5075236231694</v>
      </c>
    </row>
    <row r="989">
      <c r="A989" s="115" t="n">
        <v>45848</v>
      </c>
      <c r="B989" s="116" t="n">
        <v>71.16710681916078</v>
      </c>
      <c r="C989" s="116" t="n">
        <v>73.48353888153817</v>
      </c>
      <c r="D989" s="116" t="n">
        <v>71.00164155171186</v>
      </c>
      <c r="E989" s="116" t="n">
        <v>72.62704467773438</v>
      </c>
      <c r="F989" s="117" t="n">
        <v>13033000</v>
      </c>
      <c r="G989" s="118" t="n">
        <v>0.01441004860751316</v>
      </c>
      <c r="H989" s="119" t="n">
        <v>46.07294661061276</v>
      </c>
      <c r="I989" s="116" t="n">
        <v>61.40013984680176</v>
      </c>
      <c r="J989" s="116" t="n">
        <v>68.91081552505493</v>
      </c>
      <c r="K989" s="118" t="n">
        <v>0.6334943974716059</v>
      </c>
      <c r="L989" s="118" t="n">
        <v>-0.02495751064244067</v>
      </c>
      <c r="M989" s="118" t="n">
        <v>-0.1515941857195504</v>
      </c>
      <c r="N989" t="n">
        <v>68.31991241103192</v>
      </c>
      <c r="O989" t="n">
        <v>0.8240985994119638</v>
      </c>
      <c r="P989" t="n">
        <v>150.1196204387193</v>
      </c>
      <c r="Q989" t="n">
        <v>155.2838616622053</v>
      </c>
    </row>
    <row r="990">
      <c r="A990" s="115" t="n">
        <v>45849</v>
      </c>
      <c r="B990" s="116" t="n">
        <v>71.72187223341021</v>
      </c>
      <c r="C990" s="116" t="n">
        <v>71.86786005703659</v>
      </c>
      <c r="D990" s="116" t="n">
        <v>70.46632497083546</v>
      </c>
      <c r="E990" s="116" t="n">
        <v>70.69017791748047</v>
      </c>
      <c r="F990" s="117" t="n">
        <v>12771400</v>
      </c>
      <c r="G990" s="118" t="n">
        <v>-0.02666867100056602</v>
      </c>
      <c r="H990" s="119" t="n">
        <v>44.84424235542768</v>
      </c>
      <c r="I990" s="116" t="n">
        <v>61.70127342224121</v>
      </c>
      <c r="J990" s="116" t="n">
        <v>68.85021966934204</v>
      </c>
      <c r="K990" s="118" t="n">
        <v>0.6419211071307145</v>
      </c>
      <c r="L990" s="118" t="n">
        <v>-0.05096059800269037</v>
      </c>
      <c r="M990" s="118" t="n">
        <v>-0.174220041255563</v>
      </c>
      <c r="N990" t="n">
        <v>61.89089543865651</v>
      </c>
      <c r="O990" t="n">
        <v>0.5102623583480601</v>
      </c>
      <c r="P990" t="n">
        <v>149.59187384827</v>
      </c>
      <c r="Q990" t="n">
        <v>154.9344037788498</v>
      </c>
    </row>
    <row r="991">
      <c r="A991" s="115" t="n">
        <v>45852</v>
      </c>
      <c r="B991" s="116" t="n">
        <v>70.40793572831576</v>
      </c>
      <c r="C991" s="116" t="n">
        <v>70.64153114153929</v>
      </c>
      <c r="D991" s="116" t="n">
        <v>69.13292565672404</v>
      </c>
      <c r="E991" s="116" t="n">
        <v>70.32034301757812</v>
      </c>
      <c r="F991" s="117" t="n">
        <v>11385400</v>
      </c>
      <c r="G991" s="118" t="n">
        <v>-0.00523177209051684</v>
      </c>
      <c r="H991" s="119" t="n">
        <v>44.60962749985218</v>
      </c>
      <c r="I991" s="116" t="n">
        <v>62.01705497741699</v>
      </c>
      <c r="J991" s="116" t="n">
        <v>68.78930601119995</v>
      </c>
      <c r="K991" s="118" t="n">
        <v>0.6420059295213266</v>
      </c>
      <c r="L991" s="118" t="n">
        <v>-0.05592575585886073</v>
      </c>
      <c r="M991" s="118" t="n">
        <v>-0.1785403337966303</v>
      </c>
      <c r="N991" t="n">
        <v>60.71601583128538</v>
      </c>
      <c r="O991" t="n">
        <v>0.2361892852979408</v>
      </c>
      <c r="P991" t="n">
        <v>149.8773375168971</v>
      </c>
      <c r="Q991" t="n">
        <v>155.4963276660587</v>
      </c>
    </row>
    <row r="992">
      <c r="A992" s="115" t="n">
        <v>45853</v>
      </c>
      <c r="B992" s="116" t="n">
        <v>70.33007660858082</v>
      </c>
      <c r="C992" s="116" t="n">
        <v>70.93351284992686</v>
      </c>
      <c r="D992" s="116" t="n">
        <v>69.6682378022837</v>
      </c>
      <c r="E992" s="116" t="n">
        <v>70.06728363037109</v>
      </c>
      <c r="F992" s="117" t="n">
        <v>9708300</v>
      </c>
      <c r="G992" s="118" t="n">
        <v>-0.003598665426643</v>
      </c>
      <c r="H992" s="119" t="n">
        <v>44.44909237567305</v>
      </c>
      <c r="I992" s="116" t="n">
        <v>62.32081390380859</v>
      </c>
      <c r="J992" s="116" t="n">
        <v>68.72109720230102</v>
      </c>
      <c r="K992" s="118" t="n">
        <v>0.6225824135895097</v>
      </c>
      <c r="L992" s="118" t="n">
        <v>-0.05932316320143538</v>
      </c>
      <c r="M992" s="118" t="n">
        <v>-0.181496492296778</v>
      </c>
      <c r="N992" t="n">
        <v>59.87841682636393</v>
      </c>
      <c r="O992" t="n">
        <v>0.008320376245797512</v>
      </c>
      <c r="P992" t="n">
        <v>149.236865048176</v>
      </c>
      <c r="Q992" t="n">
        <v>155.638891805991</v>
      </c>
    </row>
    <row r="993">
      <c r="A993" s="115" t="n">
        <v>45854</v>
      </c>
      <c r="B993" s="116" t="n">
        <v>69.97968389913791</v>
      </c>
      <c r="C993" s="116" t="n">
        <v>70.768047903401</v>
      </c>
      <c r="D993" s="116" t="n">
        <v>69.24971502833806</v>
      </c>
      <c r="E993" s="116" t="n">
        <v>70.17433929443359</v>
      </c>
      <c r="F993" s="117" t="n">
        <v>9008600</v>
      </c>
      <c r="G993" s="118" t="n">
        <v>0.001527898021953522</v>
      </c>
      <c r="H993" s="119" t="n">
        <v>44.51700605599147</v>
      </c>
      <c r="I993" s="116" t="n">
        <v>62.59132652282715</v>
      </c>
      <c r="J993" s="116" t="n">
        <v>68.65083944320679</v>
      </c>
      <c r="K993" s="118" t="n">
        <v>0.6211340762218104</v>
      </c>
      <c r="L993" s="118" t="n">
        <v>-0.05788590492319334</v>
      </c>
      <c r="M993" s="118" t="n">
        <v>-0.1802459024063963</v>
      </c>
      <c r="N993" t="n">
        <v>60.12900572891009</v>
      </c>
      <c r="O993" t="n">
        <v>-0.1556806557306754</v>
      </c>
      <c r="P993" t="n">
        <v>149.7358047365744</v>
      </c>
      <c r="Q993" t="n">
        <v>155.7982413088811</v>
      </c>
    </row>
    <row r="994">
      <c r="A994" s="115" t="n">
        <v>45855</v>
      </c>
      <c r="B994" s="116" t="n">
        <v>70.19380648029134</v>
      </c>
      <c r="C994" s="116" t="n">
        <v>71.25469096576437</v>
      </c>
      <c r="D994" s="116" t="n">
        <v>70.11594135503817</v>
      </c>
      <c r="E994" s="116" t="n">
        <v>71.03083801269531</v>
      </c>
      <c r="F994" s="117" t="n">
        <v>9180400</v>
      </c>
      <c r="G994" s="118" t="n">
        <v>0.01220529793188452</v>
      </c>
      <c r="H994" s="119" t="n">
        <v>45.06034937794035</v>
      </c>
      <c r="I994" s="116" t="n">
        <v>62.9029475402832</v>
      </c>
      <c r="J994" s="116" t="n">
        <v>68.57821226119995</v>
      </c>
      <c r="K994" s="118" t="n">
        <v>0.6038055563983341</v>
      </c>
      <c r="L994" s="118" t="n">
        <v>-0.04638712170695325</v>
      </c>
      <c r="M994" s="118" t="n">
        <v>-0.1702405594143831</v>
      </c>
      <c r="N994" t="n">
        <v>62.16501205649749</v>
      </c>
      <c r="O994" t="n">
        <v>-0.2228708019987256</v>
      </c>
      <c r="P994" t="n">
        <v>150.6521484419961</v>
      </c>
      <c r="Q994" t="n">
        <v>157.0590981082175</v>
      </c>
    </row>
    <row r="995">
      <c r="A995" s="115" t="n">
        <v>45856</v>
      </c>
      <c r="B995" s="116" t="n">
        <v>71.32283371673154</v>
      </c>
      <c r="C995" s="116" t="n">
        <v>71.32283371673154</v>
      </c>
      <c r="D995" s="116" t="n">
        <v>70.19381890325472</v>
      </c>
      <c r="E995" s="116" t="n">
        <v>70.53446960449219</v>
      </c>
      <c r="F995" s="117" t="n">
        <v>8801000</v>
      </c>
      <c r="G995" s="118" t="n">
        <v>-0.006988069155461907</v>
      </c>
      <c r="H995" s="119" t="n">
        <v>44.74546454031803</v>
      </c>
      <c r="I995" s="116" t="n">
        <v>63.21063568115235</v>
      </c>
      <c r="J995" s="116" t="n">
        <v>68.50286394119263</v>
      </c>
      <c r="K995" s="118" t="n">
        <v>0.6033370808501921</v>
      </c>
      <c r="L995" s="118" t="n">
        <v>-0.05305103444800396</v>
      </c>
      <c r="M995" s="118" t="n">
        <v>-0.1760389757675928</v>
      </c>
      <c r="N995" t="n">
        <v>60.2449948199177</v>
      </c>
      <c r="O995" t="n">
        <v>-0.31168839397625</v>
      </c>
      <c r="P995" t="n">
        <v>150.5417910654344</v>
      </c>
      <c r="Q995" t="n">
        <v>156.9081498595147</v>
      </c>
    </row>
    <row r="996">
      <c r="A996" s="115" t="n">
        <v>45859</v>
      </c>
      <c r="B996" s="116" t="n">
        <v>70.98217573826892</v>
      </c>
      <c r="C996" s="116" t="n">
        <v>72.81196176420023</v>
      </c>
      <c r="D996" s="116" t="n">
        <v>70.96271316831999</v>
      </c>
      <c r="E996" s="116" t="n">
        <v>72.04306030273438</v>
      </c>
      <c r="F996" s="117" t="n">
        <v>12743900</v>
      </c>
      <c r="G996" s="118" t="n">
        <v>0.02138799237736255</v>
      </c>
      <c r="H996" s="119" t="n">
        <v>45.7024801948279</v>
      </c>
      <c r="I996" s="116" t="n">
        <v>63.51794265747071</v>
      </c>
      <c r="J996" s="116" t="n">
        <v>68.440035572052</v>
      </c>
      <c r="K996" s="118" t="n">
        <v>0.6041030911627279</v>
      </c>
      <c r="L996" s="118" t="n">
        <v>-0.03279769719102654</v>
      </c>
      <c r="M996" s="118" t="n">
        <v>-0.1584161036620663</v>
      </c>
      <c r="N996" t="n">
        <v>63.89488512874134</v>
      </c>
      <c r="O996" t="n">
        <v>-0.280743477874406</v>
      </c>
      <c r="P996" t="n">
        <v>150.8272547340615</v>
      </c>
      <c r="Q996" t="n">
        <v>157.7216484460894</v>
      </c>
    </row>
    <row r="997">
      <c r="A997" s="115" t="n">
        <v>45860</v>
      </c>
      <c r="B997" s="116" t="n">
        <v>72.09173501530238</v>
      </c>
      <c r="C997" s="116" t="n">
        <v>73.52247538133085</v>
      </c>
      <c r="D997" s="116" t="n">
        <v>72.0625374446697</v>
      </c>
      <c r="E997" s="116" t="n">
        <v>73.37648010253906</v>
      </c>
      <c r="F997" s="117" t="n">
        <v>11297500</v>
      </c>
      <c r="G997" s="118" t="n">
        <v>0.01850865016285375</v>
      </c>
      <c r="H997" s="119" t="n">
        <v>46.54837141232872</v>
      </c>
      <c r="I997" s="116" t="n">
        <v>63.84631019592285</v>
      </c>
      <c r="J997" s="116" t="n">
        <v>68.38038084030151</v>
      </c>
      <c r="K997" s="118" t="n">
        <v>0.6043647533176555</v>
      </c>
      <c r="L997" s="118" t="n">
        <v>-0.01489608813162868</v>
      </c>
      <c r="M997" s="118" t="n">
        <v>-0.1428395217420561</v>
      </c>
      <c r="N997" t="n">
        <v>66.79657528450318</v>
      </c>
      <c r="O997" t="n">
        <v>-0.1868950518623564</v>
      </c>
      <c r="P997" t="n">
        <v>150.8488525090318</v>
      </c>
      <c r="Q997" t="n">
        <v>156.9053380111745</v>
      </c>
    </row>
    <row r="998">
      <c r="A998" s="115" t="n">
        <v>45861</v>
      </c>
      <c r="B998" s="116" t="n">
        <v>74.11617591087813</v>
      </c>
      <c r="C998" s="116" t="n">
        <v>75.147862896349</v>
      </c>
      <c r="D998" s="116" t="n">
        <v>73.79498781801841</v>
      </c>
      <c r="E998" s="116" t="n">
        <v>74.70014953613281</v>
      </c>
      <c r="F998" s="117" t="n">
        <v>16428100</v>
      </c>
      <c r="G998" s="118" t="n">
        <v>0.0180394239645183</v>
      </c>
      <c r="H998" s="119" t="n">
        <v>47.38807721909358</v>
      </c>
      <c r="I998" s="116" t="n">
        <v>64.21294685363769</v>
      </c>
      <c r="J998" s="116" t="n">
        <v>68.35620145797729</v>
      </c>
      <c r="K998" s="118" t="n">
        <v>0.6047973253013306</v>
      </c>
      <c r="L998" s="118" t="n">
        <v>0</v>
      </c>
      <c r="M998" s="118" t="n">
        <v>-0.1273768404691317</v>
      </c>
      <c r="N998" t="n">
        <v>69.42361014725168</v>
      </c>
      <c r="O998" t="n">
        <v>-0.0587358880155695</v>
      </c>
      <c r="P998" t="n">
        <v>152.1321955544557</v>
      </c>
      <c r="Q998" t="n">
        <v>157.6210048500097</v>
      </c>
    </row>
    <row r="999">
      <c r="A999" s="115" t="n">
        <v>45862</v>
      </c>
      <c r="B999" s="116" t="n">
        <v>74.46656989247731</v>
      </c>
      <c r="C999" s="116" t="n">
        <v>75.46905942255349</v>
      </c>
      <c r="D999" s="116" t="n">
        <v>73.39595022226862</v>
      </c>
      <c r="E999" s="116" t="n">
        <v>73.40567779541016</v>
      </c>
      <c r="F999" s="117" t="n">
        <v>10037800</v>
      </c>
      <c r="G999" s="118" t="n">
        <v>-0.01732890427610878</v>
      </c>
      <c r="H999" s="119" t="n">
        <v>46.56689376513506</v>
      </c>
      <c r="I999" s="116" t="n">
        <v>64.47093032836914</v>
      </c>
      <c r="J999" s="116" t="n">
        <v>68.33033525466919</v>
      </c>
      <c r="K999" s="118" t="n">
        <v>0.6090370642845335</v>
      </c>
      <c r="L999" s="118" t="n">
        <v>-0.01732890427610878</v>
      </c>
      <c r="M999" s="118" t="n">
        <v>-0.1424984436697576</v>
      </c>
      <c r="N999" t="n">
        <v>64.08376467120323</v>
      </c>
      <c r="O999" t="n">
        <v>-0.08273951586512052</v>
      </c>
      <c r="P999" t="n">
        <v>152.1825410189341</v>
      </c>
      <c r="Q999" t="n">
        <v>157.9565063641643</v>
      </c>
    </row>
    <row r="1000">
      <c r="A1000" s="115" t="n">
        <v>45863</v>
      </c>
      <c r="B1000" s="116" t="n">
        <v>73.88259293310432</v>
      </c>
      <c r="C1000" s="116" t="n">
        <v>74.52496173655722</v>
      </c>
      <c r="D1000" s="116" t="n">
        <v>73.51273725249602</v>
      </c>
      <c r="E1000" s="116" t="n">
        <v>74.23297119140625</v>
      </c>
      <c r="F1000" s="117" t="n">
        <v>7208400</v>
      </c>
      <c r="G1000" s="118" t="n">
        <v>0.01127015539999299</v>
      </c>
      <c r="H1000" s="119" t="n">
        <v>47.09170989436309</v>
      </c>
      <c r="I1000" s="116" t="n">
        <v>64.74913375854493</v>
      </c>
      <c r="J1000" s="116" t="n">
        <v>68.30788763046264</v>
      </c>
      <c r="K1000" s="118" t="n">
        <v>0.6058559797016833</v>
      </c>
      <c r="L1000" s="118" t="n">
        <v>-0.006254048320219141</v>
      </c>
      <c r="M1000" s="118" t="n">
        <v>-0.1328342678741798</v>
      </c>
      <c r="N1000" t="n">
        <v>65.88952824643582</v>
      </c>
      <c r="O1000" t="n">
        <v>-0.06526284954251693</v>
      </c>
      <c r="P1000" t="n">
        <v>152.8254263987725</v>
      </c>
      <c r="Q1000" t="n">
        <v>158.3367231250951</v>
      </c>
    </row>
    <row r="1001">
      <c r="A1001" s="115" t="n">
        <v>45866</v>
      </c>
      <c r="B1001" s="116" t="n">
        <v>76.89005400945202</v>
      </c>
      <c r="C1001" s="116" t="n">
        <v>77.85361083495178</v>
      </c>
      <c r="D1001" s="116" t="n">
        <v>75.48851140826886</v>
      </c>
      <c r="E1001" s="116" t="n">
        <v>77.12364196777344</v>
      </c>
      <c r="F1001" s="117" t="n">
        <v>22631100</v>
      </c>
      <c r="G1001" s="118" t="n">
        <v>0.03894052373188361</v>
      </c>
      <c r="H1001" s="119" t="n">
        <v>48.92548574107952</v>
      </c>
      <c r="I1001" s="116" t="n">
        <v>65.0979133605957</v>
      </c>
      <c r="J1001" s="116" t="n">
        <v>68.30668886184692</v>
      </c>
      <c r="K1001" s="118" t="n">
        <v>0.3232463895831195</v>
      </c>
      <c r="L1001" s="118" t="n">
        <v>0</v>
      </c>
      <c r="M1001" s="118" t="n">
        <v>-0.09906638010285818</v>
      </c>
      <c r="N1001" t="n">
        <v>71.3161681678356</v>
      </c>
      <c r="O1001" t="n">
        <v>0.1091253770578331</v>
      </c>
      <c r="P1001" t="n">
        <v>152.7870566710666</v>
      </c>
      <c r="Q1001" t="n">
        <v>158.8315398513063</v>
      </c>
    </row>
    <row r="1002">
      <c r="A1002" s="115" t="n">
        <v>45867</v>
      </c>
      <c r="B1002" s="116" t="n">
        <v>76.65646898291563</v>
      </c>
      <c r="C1002" s="116" t="n">
        <v>77.25017761164436</v>
      </c>
      <c r="D1002" s="116" t="n">
        <v>75.68317712278687</v>
      </c>
      <c r="E1002" s="116" t="n">
        <v>76.23795318603516</v>
      </c>
      <c r="F1002" s="117" t="n">
        <v>12885500</v>
      </c>
      <c r="G1002" s="118" t="n">
        <v>-0.01148401137628297</v>
      </c>
      <c r="H1002" s="119" t="n">
        <v>48.36362490623879</v>
      </c>
      <c r="I1002" s="116" t="n">
        <v>65.4160230255127</v>
      </c>
      <c r="J1002" s="116" t="n">
        <v>68.30134885787965</v>
      </c>
      <c r="K1002" s="118" t="n">
        <v>0.3214993197707344</v>
      </c>
      <c r="L1002" s="118" t="n">
        <v>-0.01148401137628297</v>
      </c>
      <c r="M1002" s="118" t="n">
        <v>-0.1094127120430327</v>
      </c>
      <c r="N1002" t="n">
        <v>67.75920960123489</v>
      </c>
      <c r="O1002" t="n">
        <v>0.1314738472150085</v>
      </c>
      <c r="P1002" t="n">
        <v>152.3840561050687</v>
      </c>
      <c r="Q1002" t="n">
        <v>158.5855202669541</v>
      </c>
    </row>
    <row r="1003">
      <c r="A1003" s="115" t="n">
        <v>45868</v>
      </c>
      <c r="B1003" s="116" t="n">
        <v>75.7026385883667</v>
      </c>
      <c r="C1003" s="116" t="n">
        <v>76.20875450660191</v>
      </c>
      <c r="D1003" s="116" t="n">
        <v>73.93124772579846</v>
      </c>
      <c r="E1003" s="116" t="n">
        <v>74.63201904296875</v>
      </c>
      <c r="F1003" s="117" t="n">
        <v>14601700</v>
      </c>
      <c r="G1003" s="118" t="n">
        <v>-0.02106475942694341</v>
      </c>
      <c r="H1003" s="119" t="n">
        <v>47.34485678257394</v>
      </c>
      <c r="I1003" s="116" t="n">
        <v>65.68828445434571</v>
      </c>
      <c r="J1003" s="116" t="n">
        <v>68.27993940353393</v>
      </c>
      <c r="K1003" s="118" t="n">
        <v>0.3160213499657328</v>
      </c>
      <c r="L1003" s="118" t="n">
        <v>-0.03230686286632878</v>
      </c>
      <c r="M1003" s="118" t="n">
        <v>-0.1281727190125402</v>
      </c>
      <c r="N1003" t="n">
        <v>61.74569007282224</v>
      </c>
      <c r="O1003" t="n">
        <v>0.0110911679707355</v>
      </c>
      <c r="P1003" t="n">
        <v>152.1921482539963</v>
      </c>
      <c r="Q1003" t="n">
        <v>158.7980034162242</v>
      </c>
    </row>
    <row r="1004">
      <c r="A1004" s="115" t="n">
        <v>45869</v>
      </c>
      <c r="B1004" s="116" t="n">
        <v>74.31084367994863</v>
      </c>
      <c r="C1004" s="116" t="n">
        <v>74.35951125083216</v>
      </c>
      <c r="D1004" s="116" t="n">
        <v>72.32532708308732</v>
      </c>
      <c r="E1004" s="116" t="n">
        <v>72.69518280029297</v>
      </c>
      <c r="F1004" s="117" t="n">
        <v>16700000</v>
      </c>
      <c r="G1004" s="118" t="n">
        <v>-0.02595181354480924</v>
      </c>
      <c r="H1004" s="119" t="n">
        <v>46.11617188704689</v>
      </c>
      <c r="I1004" s="116" t="n">
        <v>65.94172668457031</v>
      </c>
      <c r="J1004" s="116" t="n">
        <v>68.25052072525024</v>
      </c>
      <c r="K1004" s="118" t="n">
        <v>0.2969702280418147</v>
      </c>
      <c r="L1004" s="118" t="n">
        <v>-0.05742025472981327</v>
      </c>
      <c r="M1004" s="118" t="n">
        <v>-0.1507982180520048</v>
      </c>
      <c r="N1004" t="n">
        <v>55.36397364354424</v>
      </c>
      <c r="O1004" t="n">
        <v>-0.2135846495523177</v>
      </c>
      <c r="P1004" t="n">
        <v>151.6212505230135</v>
      </c>
      <c r="Q1004" t="n">
        <v>157.9565063641643</v>
      </c>
    </row>
    <row r="1005">
      <c r="A1005" s="115" t="n">
        <v>45870</v>
      </c>
      <c r="B1005" s="116" t="n">
        <v>71.4785599319647</v>
      </c>
      <c r="C1005" s="116" t="n">
        <v>72.70490238671439</v>
      </c>
      <c r="D1005" s="116" t="n">
        <v>70.59286073346196</v>
      </c>
      <c r="E1005" s="116" t="n">
        <v>72.62704467773438</v>
      </c>
      <c r="F1005" s="117" t="n">
        <v>11911600</v>
      </c>
      <c r="G1005" s="118" t="n">
        <v>-0.0009373127617793298</v>
      </c>
      <c r="H1005" s="119" t="n">
        <v>46.07294661061275</v>
      </c>
      <c r="I1005" s="116" t="n">
        <v>66.18452415466308</v>
      </c>
      <c r="J1005" s="116" t="n">
        <v>68.22052202224731</v>
      </c>
      <c r="K1005" s="118" t="n">
        <v>0.2969487441277863</v>
      </c>
      <c r="L1005" s="118" t="n">
        <v>-0.05830374675404981</v>
      </c>
      <c r="M1005" s="118" t="n">
        <v>-0.1515941857195504</v>
      </c>
      <c r="N1005" t="n">
        <v>55.14802882346814</v>
      </c>
      <c r="O1005" t="n">
        <v>-0.3721087570145198</v>
      </c>
      <c r="P1005" t="n">
        <v>149.1361149066764</v>
      </c>
      <c r="Q1005" t="n">
        <v>154.8449561398808</v>
      </c>
    </row>
    <row r="1006">
      <c r="A1006" s="115" t="n">
        <v>45873</v>
      </c>
      <c r="B1006" s="116" t="n">
        <v>73.0260914616274</v>
      </c>
      <c r="C1006" s="116" t="n">
        <v>73.24995187017306</v>
      </c>
      <c r="D1006" s="116" t="n">
        <v>72.17933224488016</v>
      </c>
      <c r="E1006" s="116" t="n">
        <v>72.82170104980469</v>
      </c>
      <c r="F1006" s="117" t="n">
        <v>8839000</v>
      </c>
      <c r="G1006" s="118" t="n">
        <v>0.002680218821157432</v>
      </c>
      <c r="H1006" s="119" t="n">
        <v>46.19643218926469</v>
      </c>
      <c r="I1006" s="116" t="n">
        <v>66.4811051940918</v>
      </c>
      <c r="J1006" s="116" t="n">
        <v>68.19412870407105</v>
      </c>
      <c r="K1006" s="118" t="n">
        <v>0.297071374394886</v>
      </c>
      <c r="L1006" s="118" t="n">
        <v>-0.05577979473228656</v>
      </c>
      <c r="M1006" s="118" t="n">
        <v>-0.1493202724881365</v>
      </c>
      <c r="N1006" t="n">
        <v>55.67986727734821</v>
      </c>
      <c r="O1006" t="n">
        <v>-0.4632411166818806</v>
      </c>
      <c r="P1006" t="n">
        <v>151.4029486810075</v>
      </c>
      <c r="Q1006" t="n">
        <v>157.7020683802081</v>
      </c>
    </row>
    <row r="1007">
      <c r="A1007" s="115" t="n">
        <v>45874</v>
      </c>
      <c r="B1007" s="116" t="n">
        <v>72.90929881357218</v>
      </c>
      <c r="C1007" s="116" t="n">
        <v>73.6879278677325</v>
      </c>
      <c r="D1007" s="116" t="n">
        <v>72.25718760585781</v>
      </c>
      <c r="E1007" s="116" t="n">
        <v>72.39344787597656</v>
      </c>
      <c r="F1007" s="117" t="n">
        <v>6533800</v>
      </c>
      <c r="G1007" s="118" t="n">
        <v>-0.005880845512455601</v>
      </c>
      <c r="H1007" s="119" t="n">
        <v>45.92475810833299</v>
      </c>
      <c r="I1007" s="116" t="n">
        <v>66.74320907592774</v>
      </c>
      <c r="J1007" s="116" t="n">
        <v>68.16310560226441</v>
      </c>
      <c r="K1007" s="118" t="n">
        <v>0.2710652385608348</v>
      </c>
      <c r="L1007" s="118" t="n">
        <v>-0.06133260788920514</v>
      </c>
      <c r="M1007" s="118" t="n">
        <v>-0.1543229885462115</v>
      </c>
      <c r="N1007" t="n">
        <v>54.1583384620783</v>
      </c>
      <c r="O1007" t="n">
        <v>-0.5460531373236863</v>
      </c>
      <c r="P1007" t="n">
        <v>150.635346882989</v>
      </c>
      <c r="Q1007" t="n">
        <v>156.6313542521704</v>
      </c>
    </row>
    <row r="1008">
      <c r="A1008" s="115" t="n">
        <v>45875</v>
      </c>
      <c r="B1008" s="116" t="n">
        <v>72.48104631908028</v>
      </c>
      <c r="C1008" s="116" t="n">
        <v>73.95071911327923</v>
      </c>
      <c r="D1008" s="116" t="n">
        <v>72.26692092084403</v>
      </c>
      <c r="E1008" s="116" t="n">
        <v>73.46407318115234</v>
      </c>
      <c r="F1008" s="117" t="n">
        <v>7579800</v>
      </c>
      <c r="G1008" s="118" t="n">
        <v>0.0147889807239181</v>
      </c>
      <c r="H1008" s="119" t="n">
        <v>46.60393847074774</v>
      </c>
      <c r="I1008" s="116" t="n">
        <v>67.05186401367187</v>
      </c>
      <c r="J1008" s="116" t="n">
        <v>68.12872591018677</v>
      </c>
      <c r="K1008" s="118" t="n">
        <v>0.2749046365106854</v>
      </c>
      <c r="L1008" s="118" t="n">
        <v>-0.04745067392110802</v>
      </c>
      <c r="M1008" s="118" t="n">
        <v>-0.1418162875251608</v>
      </c>
      <c r="N1008" t="n">
        <v>57.29981178956956</v>
      </c>
      <c r="O1008" t="n">
        <v>-0.5224094992618613</v>
      </c>
      <c r="P1008" t="n">
        <v>151.789162491134</v>
      </c>
      <c r="Q1008" t="n">
        <v>158.6023056299118</v>
      </c>
    </row>
    <row r="1009">
      <c r="A1009" s="115" t="n">
        <v>45876</v>
      </c>
      <c r="B1009" s="116" t="n">
        <v>74.28164421669099</v>
      </c>
      <c r="C1009" s="116" t="n">
        <v>74.31084178822631</v>
      </c>
      <c r="D1009" s="116" t="n">
        <v>72.02360710187361</v>
      </c>
      <c r="E1009" s="116" t="n">
        <v>72.3642578125</v>
      </c>
      <c r="F1009" s="117" t="n">
        <v>8717600</v>
      </c>
      <c r="G1009" s="118" t="n">
        <v>-0.01497079213046559</v>
      </c>
      <c r="H1009" s="119" t="n">
        <v>45.90624059544116</v>
      </c>
      <c r="I1009" s="116" t="n">
        <v>67.28418472290039</v>
      </c>
      <c r="J1009" s="116" t="n">
        <v>68.09143133163452</v>
      </c>
      <c r="K1009" s="118" t="n">
        <v>0.2762861795431353</v>
      </c>
      <c r="L1009" s="118" t="n">
        <v>-0.06171109187585022</v>
      </c>
      <c r="M1009" s="118" t="n">
        <v>-0.1546639774943729</v>
      </c>
      <c r="N1009" t="n">
        <v>53.26190157822863</v>
      </c>
      <c r="O1009" t="n">
        <v>-0.5706027316270532</v>
      </c>
      <c r="P1009" t="n">
        <v>151.662018358701</v>
      </c>
      <c r="Q1009" t="n">
        <v>159.139025754559</v>
      </c>
    </row>
    <row r="1010">
      <c r="A1010" s="115" t="n">
        <v>45877</v>
      </c>
      <c r="B1010" s="116" t="n">
        <v>72.2182618140524</v>
      </c>
      <c r="C1010" s="116" t="n">
        <v>72.95796579667946</v>
      </c>
      <c r="D1010" s="116" t="n">
        <v>71.42989768789117</v>
      </c>
      <c r="E1010" s="116" t="n">
        <v>72.20853424072266</v>
      </c>
      <c r="F1010" s="117" t="n">
        <v>6739000</v>
      </c>
      <c r="G1010" s="118" t="n">
        <v>-0.002151940425905163</v>
      </c>
      <c r="H1010" s="119" t="n">
        <v>45.80745310050251</v>
      </c>
      <c r="I1010" s="116" t="n">
        <v>67.53369522094727</v>
      </c>
      <c r="J1010" s="116" t="n">
        <v>68.05565523147582</v>
      </c>
      <c r="K1010" s="118" t="n">
        <v>0.2580474176568254</v>
      </c>
      <c r="L1010" s="118" t="n">
        <v>-0.0637302337084209</v>
      </c>
      <c r="M1010" s="118" t="n">
        <v>-0.1564830902546767</v>
      </c>
      <c r="N1010" t="n">
        <v>52.69566540452178</v>
      </c>
      <c r="O1010" t="n">
        <v>-0.599745301835894</v>
      </c>
      <c r="P1010" t="n">
        <v>152.8446112626255</v>
      </c>
      <c r="Q1010" t="n">
        <v>160.6235445148596</v>
      </c>
    </row>
    <row r="1011">
      <c r="A1011" s="115" t="n">
        <v>45880</v>
      </c>
      <c r="B1011" s="116" t="n">
        <v>72.33505083136157</v>
      </c>
      <c r="C1011" s="116" t="n">
        <v>72.79249919425131</v>
      </c>
      <c r="D1011" s="116" t="n">
        <v>71.09897343484532</v>
      </c>
      <c r="E1011" s="116" t="n">
        <v>72.04306030273438</v>
      </c>
      <c r="F1011" s="117" t="n">
        <v>6985700</v>
      </c>
      <c r="G1011" s="118" t="n">
        <v>-0.002291611922721426</v>
      </c>
      <c r="H1011" s="119" t="n">
        <v>45.70248019482788</v>
      </c>
      <c r="I1011" s="116" t="n">
        <v>67.78647094726563</v>
      </c>
      <c r="J1011" s="116" t="n">
        <v>68.0259429359436</v>
      </c>
      <c r="K1011" s="118" t="n">
        <v>0.2572871966987962</v>
      </c>
      <c r="L1011" s="118" t="n">
        <v>-0.06587580066773846</v>
      </c>
      <c r="M1011" s="118" t="n">
        <v>-0.1584161036620663</v>
      </c>
      <c r="N1011" t="n">
        <v>52.06228575723645</v>
      </c>
      <c r="O1011" t="n">
        <v>-0.6146748891256826</v>
      </c>
      <c r="P1011" t="n">
        <v>152.5423756412628</v>
      </c>
      <c r="Q1011" t="n">
        <v>160.1482735636962</v>
      </c>
    </row>
    <row r="1012">
      <c r="A1012" s="115" t="n">
        <v>45881</v>
      </c>
      <c r="B1012" s="116" t="n">
        <v>72.72437380690691</v>
      </c>
      <c r="C1012" s="116" t="n">
        <v>73.69766573167681</v>
      </c>
      <c r="D1012" s="116" t="n">
        <v>72.35451812309238</v>
      </c>
      <c r="E1012" s="116" t="n">
        <v>72.89956665039062</v>
      </c>
      <c r="F1012" s="117" t="n">
        <v>6397700</v>
      </c>
      <c r="G1012" s="118" t="n">
        <v>0.01188881127560504</v>
      </c>
      <c r="H1012" s="119" t="n">
        <v>46.24582835669128</v>
      </c>
      <c r="I1012" s="116" t="n">
        <v>68.07281349182129</v>
      </c>
      <c r="J1012" s="116" t="n">
        <v>68.00080034255981</v>
      </c>
      <c r="K1012" s="118" t="n">
        <v>0.2592143454582101</v>
      </c>
      <c r="L1012" s="118" t="n">
        <v>-0.05477017435390141</v>
      </c>
      <c r="M1012" s="118" t="n">
        <v>-0.1484106715459161</v>
      </c>
      <c r="N1012" t="n">
        <v>55.07243325011535</v>
      </c>
      <c r="O1012" t="n">
        <v>-0.5532920577315525</v>
      </c>
      <c r="P1012" t="n">
        <v>154.1663388388911</v>
      </c>
      <c r="Q1012" t="n">
        <v>162.1611454852902</v>
      </c>
    </row>
    <row r="1013">
      <c r="A1013" s="115" t="n">
        <v>45882</v>
      </c>
      <c r="B1013" s="116" t="n">
        <v>73.4640743914201</v>
      </c>
      <c r="C1013" s="116" t="n">
        <v>75.61504855578141</v>
      </c>
      <c r="D1013" s="116" t="n">
        <v>73.18181885506124</v>
      </c>
      <c r="E1013" s="116" t="n">
        <v>75.13813018798828</v>
      </c>
      <c r="F1013" s="117" t="n">
        <v>13472600</v>
      </c>
      <c r="G1013" s="118" t="n">
        <v>0.03070750129878386</v>
      </c>
      <c r="H1013" s="119" t="n">
        <v>47.66592219101771</v>
      </c>
      <c r="I1013" s="116" t="n">
        <v>68.3770645904541</v>
      </c>
      <c r="J1013" s="116" t="n">
        <v>67.99340673446655</v>
      </c>
      <c r="K1013" s="118" t="n">
        <v>0.2783347681220739</v>
      </c>
      <c r="L1013" s="118" t="n">
        <v>-0.02574452825522466</v>
      </c>
      <c r="M1013" s="118" t="n">
        <v>-0.1222604911363817</v>
      </c>
      <c r="N1013" t="n">
        <v>61.82029987156524</v>
      </c>
      <c r="O1013" t="n">
        <v>-0.3578351445320314</v>
      </c>
      <c r="P1013" t="n">
        <v>154.6940706262047</v>
      </c>
      <c r="Q1013" t="n">
        <v>162.2422090154887</v>
      </c>
    </row>
    <row r="1014">
      <c r="A1014" s="115" t="n">
        <v>45883</v>
      </c>
      <c r="B1014" s="116" t="n">
        <v>73.88258604495797</v>
      </c>
      <c r="C1014" s="116" t="n">
        <v>74.55415235518957</v>
      </c>
      <c r="D1014" s="116" t="n">
        <v>73.33753757320011</v>
      </c>
      <c r="E1014" s="116" t="n">
        <v>74.34976196289062</v>
      </c>
      <c r="F1014" s="117" t="n">
        <v>7990500</v>
      </c>
      <c r="G1014" s="118" t="n">
        <v>-0.01049225237739126</v>
      </c>
      <c r="H1014" s="119" t="n">
        <v>47.16579930558845</v>
      </c>
      <c r="I1014" s="116" t="n">
        <v>68.64997550964355</v>
      </c>
      <c r="J1014" s="116" t="n">
        <v>67.98690481185913</v>
      </c>
      <c r="K1014" s="118" t="n">
        <v>0.2806445377657911</v>
      </c>
      <c r="L1014" s="118" t="n">
        <v>-0.03596666254482528</v>
      </c>
      <c r="M1014" s="118" t="n">
        <v>-0.1314699555849863</v>
      </c>
      <c r="N1014" t="n">
        <v>58.48857593715079</v>
      </c>
      <c r="O1014" t="n">
        <v>-0.2809455036243769</v>
      </c>
      <c r="P1014" t="n">
        <v>154.7084592740944</v>
      </c>
      <c r="Q1014" t="n">
        <v>162.1164130930974</v>
      </c>
    </row>
    <row r="1015">
      <c r="A1015" s="115" t="n">
        <v>45884</v>
      </c>
      <c r="B1015" s="116" t="n">
        <v>74.69042333316025</v>
      </c>
      <c r="C1015" s="116" t="n">
        <v>75.43012730591681</v>
      </c>
      <c r="D1015" s="116" t="n">
        <v>74.12591963680001</v>
      </c>
      <c r="E1015" s="116" t="n">
        <v>74.91428375244141</v>
      </c>
      <c r="F1015" s="117" t="n">
        <v>9767700</v>
      </c>
      <c r="G1015" s="118" t="n">
        <v>0.00759278543262254</v>
      </c>
      <c r="H1015" s="119" t="n">
        <v>47.52391909947392</v>
      </c>
      <c r="I1015" s="116" t="n">
        <v>68.92639053344726</v>
      </c>
      <c r="J1015" s="116" t="n">
        <v>67.98413473129273</v>
      </c>
      <c r="K1015" s="118" t="n">
        <v>0.2789195119075902</v>
      </c>
      <c r="L1015" s="118" t="n">
        <v>-0.02864696426363311</v>
      </c>
      <c r="M1015" s="118" t="n">
        <v>-0.1248753933159571</v>
      </c>
      <c r="N1015" t="n">
        <v>60.14494677577026</v>
      </c>
      <c r="O1015" t="n">
        <v>-0.1954236022206459</v>
      </c>
      <c r="P1015" t="n">
        <v>154.3462413469198</v>
      </c>
      <c r="Q1015" t="n">
        <v>161.403523811769</v>
      </c>
    </row>
    <row r="1016">
      <c r="A1016" s="115" t="n">
        <v>45887</v>
      </c>
      <c r="B1016" s="116" t="n">
        <v>75.05053877230689</v>
      </c>
      <c r="C1016" s="116" t="n">
        <v>76.16982593899122</v>
      </c>
      <c r="D1016" s="116" t="n">
        <v>74.79748079990911</v>
      </c>
      <c r="E1016" s="116" t="n">
        <v>75.36199188232422</v>
      </c>
      <c r="F1016" s="117" t="n">
        <v>9069100</v>
      </c>
      <c r="G1016" s="118" t="n">
        <v>0.005976271913141318</v>
      </c>
      <c r="H1016" s="119" t="n">
        <v>47.8079349623905</v>
      </c>
      <c r="I1016" s="116" t="n">
        <v>69.21370628356934</v>
      </c>
      <c r="J1016" s="116" t="n">
        <v>67.98331598281861</v>
      </c>
      <c r="K1016" s="118" t="n">
        <v>0.2708098978871988</v>
      </c>
      <c r="L1016" s="118" t="n">
        <v>-0.02284189439841744</v>
      </c>
      <c r="M1016" s="118" t="n">
        <v>-0.1196454107085324</v>
      </c>
      <c r="N1016" t="n">
        <v>61.45841177784188</v>
      </c>
      <c r="O1016" t="n">
        <v>-0.1159837315049026</v>
      </c>
      <c r="P1016" t="n">
        <v>154.3126530320414</v>
      </c>
      <c r="Q1016" t="n">
        <v>161.3391942082782</v>
      </c>
    </row>
    <row r="1017">
      <c r="A1017" s="115" t="n">
        <v>45888</v>
      </c>
      <c r="B1017" s="116" t="n">
        <v>76.11142813173873</v>
      </c>
      <c r="C1017" s="116" t="n">
        <v>76.68567424818278</v>
      </c>
      <c r="D1017" s="116" t="n">
        <v>74.63202762311974</v>
      </c>
      <c r="E1017" s="116" t="n">
        <v>74.82668304443359</v>
      </c>
      <c r="F1017" s="117" t="n">
        <v>7684800</v>
      </c>
      <c r="G1017" s="118" t="n">
        <v>-0.007103167319761128</v>
      </c>
      <c r="H1017" s="119" t="n">
        <v>47.46834720114039</v>
      </c>
      <c r="I1017" s="116" t="n">
        <v>69.48778533935547</v>
      </c>
      <c r="J1017" s="116" t="n">
        <v>67.98226137161255</v>
      </c>
      <c r="K1017" s="118" t="n">
        <v>0.2658076105050751</v>
      </c>
      <c r="L1017" s="118" t="n">
        <v>-0.02978281192036625</v>
      </c>
      <c r="M1017" s="118" t="n">
        <v>-0.1258987166569893</v>
      </c>
      <c r="N1017" t="n">
        <v>58.9565611767892</v>
      </c>
      <c r="O1017" t="n">
        <v>-0.1069898250781915</v>
      </c>
      <c r="P1017" t="n">
        <v>153.4754912994202</v>
      </c>
      <c r="Q1017" t="n">
        <v>159.1502560025031</v>
      </c>
    </row>
    <row r="1018">
      <c r="A1018" s="115" t="n">
        <v>45889</v>
      </c>
      <c r="B1018" s="116" t="n">
        <v>74.6417595349609</v>
      </c>
      <c r="C1018" s="116" t="n">
        <v>75.48851875084846</v>
      </c>
      <c r="D1018" s="116" t="n">
        <v>74.1259160067471</v>
      </c>
      <c r="E1018" s="116" t="n">
        <v>74.22324371337891</v>
      </c>
      <c r="F1018" s="117" t="n">
        <v>6282600</v>
      </c>
      <c r="G1018" s="118" t="n">
        <v>-0.008064493927872673</v>
      </c>
      <c r="H1018" s="119" t="n">
        <v>47.08553900337065</v>
      </c>
      <c r="I1018" s="116" t="n">
        <v>69.76712013244629</v>
      </c>
      <c r="J1018" s="116" t="n">
        <v>67.98752138137817</v>
      </c>
      <c r="K1018" s="118" t="n">
        <v>0.2598419314997394</v>
      </c>
      <c r="L1018" s="118" t="n">
        <v>-0.03760712254235199</v>
      </c>
      <c r="M1018" s="118" t="n">
        <v>-0.1329479011488547</v>
      </c>
      <c r="N1018" t="n">
        <v>56.18019244431161</v>
      </c>
      <c r="O1018" t="n">
        <v>-0.1467256371946324</v>
      </c>
      <c r="P1018" t="n">
        <v>153.0677093205948</v>
      </c>
      <c r="Q1018" t="n">
        <v>158.20532065144</v>
      </c>
    </row>
    <row r="1019">
      <c r="A1019" s="115" t="n">
        <v>45890</v>
      </c>
      <c r="B1019" s="116" t="n">
        <v>73.67819472801116</v>
      </c>
      <c r="C1019" s="116" t="n">
        <v>74.19404567861766</v>
      </c>
      <c r="D1019" s="116" t="n">
        <v>73.12341863549851</v>
      </c>
      <c r="E1019" s="116" t="n">
        <v>74.14537811279297</v>
      </c>
      <c r="F1019" s="117" t="n">
        <v>6354900</v>
      </c>
      <c r="G1019" s="118" t="n">
        <v>-0.001049072995066402</v>
      </c>
      <c r="H1019" s="119" t="n">
        <v>47.03614283594407</v>
      </c>
      <c r="I1019" s="116" t="n">
        <v>70.00674461364746</v>
      </c>
      <c r="J1019" s="116" t="n">
        <v>67.98913793563842</v>
      </c>
      <c r="K1019" s="118" t="n">
        <v>0.251907854428881</v>
      </c>
      <c r="L1019" s="118" t="n">
        <v>-0.03861674292073702</v>
      </c>
      <c r="M1019" s="118" t="n">
        <v>-0.1338575020910751</v>
      </c>
      <c r="N1019" t="n">
        <v>55.8149408023307</v>
      </c>
      <c r="O1019" t="n">
        <v>-0.181045970861758</v>
      </c>
      <c r="P1019" t="n">
        <v>152.4536160396715</v>
      </c>
      <c r="Q1019" t="n">
        <v>157.4728513042303</v>
      </c>
    </row>
    <row r="1020">
      <c r="A1020" s="115" t="n">
        <v>45891</v>
      </c>
      <c r="B1020" s="116" t="n">
        <v>74.49576000271706</v>
      </c>
      <c r="C1020" s="116" t="n">
        <v>77.02631735859323</v>
      </c>
      <c r="D1020" s="116" t="n">
        <v>74.21350447168388</v>
      </c>
      <c r="E1020" s="116" t="n">
        <v>76.28661346435547</v>
      </c>
      <c r="F1020" s="117" t="n">
        <v>10985900</v>
      </c>
      <c r="G1020" s="118" t="n">
        <v>0.02887887830722446</v>
      </c>
      <c r="H1020" s="119" t="n">
        <v>48.39449388094452</v>
      </c>
      <c r="I1020" s="116" t="n">
        <v>70.30398780822753</v>
      </c>
      <c r="J1020" s="116" t="n">
        <v>67.99701009750366</v>
      </c>
      <c r="K1020" s="118" t="n">
        <v>0.2689590455857851</v>
      </c>
      <c r="L1020" s="118" t="n">
        <v>-0.0108530728329419</v>
      </c>
      <c r="M1020" s="118" t="n">
        <v>-0.1088442782972477</v>
      </c>
      <c r="N1020" t="n">
        <v>62.94866432489001</v>
      </c>
      <c r="O1020" t="n">
        <v>-0.068142380018547</v>
      </c>
      <c r="P1020" t="n">
        <v>154.7948059645685</v>
      </c>
      <c r="Q1020" t="n">
        <v>159.902253979344</v>
      </c>
    </row>
    <row r="1021">
      <c r="A1021" s="115" t="n">
        <v>45894</v>
      </c>
      <c r="B1021" s="116" t="n">
        <v>76.37421773397081</v>
      </c>
      <c r="C1021" s="116" t="n">
        <v>78.02881101869576</v>
      </c>
      <c r="D1021" s="116" t="n">
        <v>76.29635259864475</v>
      </c>
      <c r="E1021" s="116" t="n">
        <v>77.05551910400391</v>
      </c>
      <c r="F1021" s="117" t="n">
        <v>12488900</v>
      </c>
      <c r="G1021" s="118" t="n">
        <v>0.01007916860810321</v>
      </c>
      <c r="H1021" s="119" t="n">
        <v>48.88227014447438</v>
      </c>
      <c r="I1021" s="116" t="n">
        <v>70.62264358520508</v>
      </c>
      <c r="J1021" s="116" t="n">
        <v>68.01289014816284</v>
      </c>
      <c r="K1021" s="118" t="n">
        <v>0.232746697241008</v>
      </c>
      <c r="L1021" s="118" t="n">
        <v>-0.0008832941758378787</v>
      </c>
      <c r="M1021" s="118" t="n">
        <v>-0.09986216952212978</v>
      </c>
      <c r="N1021" t="n">
        <v>65.12604969971906</v>
      </c>
      <c r="O1021" t="n">
        <v>0.04369615577595254</v>
      </c>
      <c r="P1021" t="n">
        <v>154.1135656601597</v>
      </c>
      <c r="Q1021" t="n">
        <v>159.4409908336315</v>
      </c>
    </row>
    <row r="1022">
      <c r="A1022" s="115" t="n">
        <v>45895</v>
      </c>
      <c r="B1022" s="116" t="n">
        <v>76.89005096901069</v>
      </c>
      <c r="C1022" s="116" t="n">
        <v>77.35723429280715</v>
      </c>
      <c r="D1022" s="116" t="n">
        <v>76.28660738944589</v>
      </c>
      <c r="E1022" s="116" t="n">
        <v>76.54940032958984</v>
      </c>
      <c r="F1022" s="117" t="n">
        <v>6874800</v>
      </c>
      <c r="G1022" s="118" t="n">
        <v>-0.006568235219218233</v>
      </c>
      <c r="H1022" s="119" t="n">
        <v>48.56119989611611</v>
      </c>
      <c r="I1022" s="116" t="n">
        <v>70.97536445617676</v>
      </c>
      <c r="J1022" s="116" t="n">
        <v>68.02245904922485</v>
      </c>
      <c r="K1022" s="118" t="n">
        <v>0.2301532430460292</v>
      </c>
      <c r="L1022" s="118" t="n">
        <v>-0.007445727711141492</v>
      </c>
      <c r="M1022" s="118" t="n">
        <v>-0.1057744865224252</v>
      </c>
      <c r="N1022" t="n">
        <v>62.52154457533169</v>
      </c>
      <c r="O1022" t="n">
        <v>0.06753570305492462</v>
      </c>
      <c r="P1022" t="n">
        <v>154.7588195417084</v>
      </c>
      <c r="Q1022" t="n">
        <v>160.0811835481153</v>
      </c>
    </row>
    <row r="1023">
      <c r="A1023" s="115" t="n">
        <v>45896</v>
      </c>
      <c r="B1023" s="116" t="n">
        <v>76.85112283296073</v>
      </c>
      <c r="C1023" s="116" t="n">
        <v>77.38643631547386</v>
      </c>
      <c r="D1023" s="116" t="n">
        <v>75.5761128981371</v>
      </c>
      <c r="E1023" s="116" t="n">
        <v>75.97515869140625</v>
      </c>
      <c r="F1023" s="117" t="n">
        <v>12636700</v>
      </c>
      <c r="G1023" s="118" t="n">
        <v>-0.007501582451477695</v>
      </c>
      <c r="H1023" s="119" t="n">
        <v>48.1969140511527</v>
      </c>
      <c r="I1023" s="116" t="n">
        <v>71.28993225097656</v>
      </c>
      <c r="J1023" s="116" t="n">
        <v>68.04188638687134</v>
      </c>
      <c r="K1023" s="118" t="n">
        <v>0.2181755678100666</v>
      </c>
      <c r="L1023" s="118" t="n">
        <v>-0.01489145542228276</v>
      </c>
      <c r="M1023" s="118" t="n">
        <v>-0.1124825929419923</v>
      </c>
      <c r="N1023" t="n">
        <v>59.60876564625071</v>
      </c>
      <c r="O1023" t="n">
        <v>0.03046811114804404</v>
      </c>
      <c r="P1023" t="n">
        <v>155.1114598400923</v>
      </c>
      <c r="Q1023" t="n">
        <v>160.3272031324676</v>
      </c>
    </row>
    <row r="1024">
      <c r="A1024" s="115" t="n">
        <v>45897</v>
      </c>
      <c r="B1024" s="116" t="n">
        <v>76.48128157198991</v>
      </c>
      <c r="C1024" s="116" t="n">
        <v>76.55914670846984</v>
      </c>
      <c r="D1024" s="116" t="n">
        <v>75.64424991890095</v>
      </c>
      <c r="E1024" s="116" t="n">
        <v>75.83890533447266</v>
      </c>
      <c r="F1024" s="117" t="n">
        <v>7478600</v>
      </c>
      <c r="G1024" s="118" t="n">
        <v>-0.001793393515465036</v>
      </c>
      <c r="H1024" s="119" t="n">
        <v>48.11047801802794</v>
      </c>
      <c r="I1024" s="116" t="n">
        <v>71.63876007080079</v>
      </c>
      <c r="J1024" s="116" t="n">
        <v>68.05776109695435</v>
      </c>
      <c r="K1024" s="118" t="n">
        <v>0.1941508264603956</v>
      </c>
      <c r="L1024" s="118" t="n">
        <v>-0.01665814269815769</v>
      </c>
      <c r="M1024" s="118" t="n">
        <v>-0.1140742609046724</v>
      </c>
      <c r="N1024" t="n">
        <v>58.90749510443476</v>
      </c>
      <c r="O1024" t="n">
        <v>-0.01494980531360479</v>
      </c>
      <c r="P1024" t="n">
        <v>155.6607597961048</v>
      </c>
      <c r="Q1024" t="n">
        <v>161.3308443903411</v>
      </c>
    </row>
    <row r="1025">
      <c r="A1025" s="115" t="n">
        <v>45898</v>
      </c>
      <c r="B1025" s="116" t="n">
        <v>75.67344474300025</v>
      </c>
      <c r="C1025" s="116" t="n">
        <v>77.01658488321911</v>
      </c>
      <c r="D1025" s="116" t="n">
        <v>75.06027352313187</v>
      </c>
      <c r="E1025" s="116" t="n">
        <v>75.30359649658203</v>
      </c>
      <c r="F1025" s="117" t="n">
        <v>14208800</v>
      </c>
      <c r="G1025" s="118" t="n">
        <v>-0.007058499005619168</v>
      </c>
      <c r="H1025" s="119" t="n">
        <v>47.77089025677783</v>
      </c>
      <c r="I1025" s="116" t="n">
        <v>71.98642005920411</v>
      </c>
      <c r="J1025" s="116" t="n">
        <v>68.0711506843567</v>
      </c>
      <c r="K1025" s="118" t="n">
        <v>0.1966579349152398</v>
      </c>
      <c r="L1025" s="118" t="n">
        <v>-0.02359906022010638</v>
      </c>
      <c r="M1025" s="118" t="n">
        <v>-0.1203275668531292</v>
      </c>
      <c r="N1025" t="n">
        <v>56.11436352821453</v>
      </c>
      <c r="O1025" t="n">
        <v>-0.08865337610100088</v>
      </c>
      <c r="P1025" t="n">
        <v>154.7324403539106</v>
      </c>
      <c r="Q1025" t="n">
        <v>159.4633484570196</v>
      </c>
    </row>
    <row r="1026">
      <c r="A1026" s="115" t="n">
        <v>45902</v>
      </c>
      <c r="B1026" s="116" t="n">
        <v>74.00239642734734</v>
      </c>
      <c r="C1026" s="116" t="n">
        <v>74.40352352656615</v>
      </c>
      <c r="D1026" s="116" t="n">
        <v>72.397902958909</v>
      </c>
      <c r="E1026" s="116" t="n">
        <v>72.68162536621094</v>
      </c>
      <c r="F1026" s="117" t="n">
        <v>15078700</v>
      </c>
      <c r="G1026" s="118" t="n">
        <v>-0.03481867071900213</v>
      </c>
      <c r="H1026" s="119" t="n">
        <v>46.10757135897349</v>
      </c>
      <c r="I1026" s="116" t="n">
        <v>72.27619010925292</v>
      </c>
      <c r="J1026" s="116" t="n">
        <v>68.067984790802</v>
      </c>
      <c r="K1026" s="118" t="n">
        <v>0.2357952061529178</v>
      </c>
      <c r="L1026" s="118" t="n">
        <v>-0.0575960430320267</v>
      </c>
      <c r="M1026" s="118" t="n">
        <v>-0.1509565916434535</v>
      </c>
      <c r="N1026" t="n">
        <v>44.88758294991253</v>
      </c>
      <c r="O1026" t="n">
        <v>-0.3091860377711961</v>
      </c>
      <c r="P1026" t="n">
        <v>153.5858338728461</v>
      </c>
      <c r="Q1026" t="n">
        <v>158.1270175333317</v>
      </c>
    </row>
    <row r="1027">
      <c r="A1027" s="115" t="n">
        <v>45903</v>
      </c>
      <c r="B1027" s="116" t="n">
        <v>72.78923655363829</v>
      </c>
      <c r="C1027" s="116" t="n">
        <v>73.55234830758148</v>
      </c>
      <c r="D1027" s="116" t="n">
        <v>72.30984717614893</v>
      </c>
      <c r="E1027" s="116" t="n">
        <v>73.12187194824219</v>
      </c>
      <c r="F1027" s="117" t="n">
        <v>8300100</v>
      </c>
      <c r="G1027" s="118" t="n">
        <v>0.006057192307038273</v>
      </c>
      <c r="H1027" s="119" t="n">
        <v>46.38685378550528</v>
      </c>
      <c r="I1027" s="116" t="n">
        <v>72.55549392700195</v>
      </c>
      <c r="J1027" s="116" t="n">
        <v>68.06673292160035</v>
      </c>
      <c r="K1027" s="118" t="n">
        <v>0.2356483241733666</v>
      </c>
      <c r="L1027" s="118" t="n">
        <v>-0.05188772103375805</v>
      </c>
      <c r="M1027" s="118" t="n">
        <v>-0.1458137724420148</v>
      </c>
      <c r="N1027" t="n">
        <v>46.81177946981585</v>
      </c>
      <c r="O1027" t="n">
        <v>-0.41405936448824</v>
      </c>
      <c r="P1027" t="n">
        <v>154.4181993895041</v>
      </c>
      <c r="Q1027" t="n">
        <v>159.3710889697104</v>
      </c>
    </row>
    <row r="1028">
      <c r="A1028" s="115" t="n">
        <v>45904</v>
      </c>
      <c r="B1028" s="116" t="n">
        <v>73.13165760876444</v>
      </c>
      <c r="C1028" s="116" t="n">
        <v>74.12957125776539</v>
      </c>
      <c r="D1028" s="116" t="n">
        <v>72.89685571444967</v>
      </c>
      <c r="E1028" s="116" t="n">
        <v>73.71866607666016</v>
      </c>
      <c r="F1028" s="117" t="n">
        <v>11096200</v>
      </c>
      <c r="G1028" s="118" t="n">
        <v>0.008161636354720114</v>
      </c>
      <c r="H1028" s="119" t="n">
        <v>46.76544641774215</v>
      </c>
      <c r="I1028" s="116" t="n">
        <v>72.83427551269531</v>
      </c>
      <c r="J1028" s="116" t="n">
        <v>68.06913507461547</v>
      </c>
      <c r="K1028" s="118" t="n">
        <v>0.2314952864349282</v>
      </c>
      <c r="L1028" s="118" t="n">
        <v>-0.04414957338939041</v>
      </c>
      <c r="M1028" s="118" t="n">
        <v>-0.1388422150734762</v>
      </c>
      <c r="N1028" t="n">
        <v>49.39129656209354</v>
      </c>
      <c r="O1028" t="n">
        <v>-0.4300078039348375</v>
      </c>
      <c r="P1028" t="n">
        <v>155.7087219557372</v>
      </c>
      <c r="Q1028" t="n">
        <v>160.8136357499083</v>
      </c>
    </row>
    <row r="1029">
      <c r="A1029" s="115" t="n">
        <v>45905</v>
      </c>
      <c r="B1029" s="116" t="n">
        <v>73.1805757879239</v>
      </c>
      <c r="C1029" s="116" t="n">
        <v>73.77736982636296</v>
      </c>
      <c r="D1029" s="116" t="n">
        <v>72.035900727704</v>
      </c>
      <c r="E1029" s="116" t="n">
        <v>72.30984497070312</v>
      </c>
      <c r="F1029" s="117" t="n">
        <v>13758400</v>
      </c>
      <c r="G1029" s="118" t="n">
        <v>-0.01911077859835386</v>
      </c>
      <c r="H1029" s="119" t="n">
        <v>45.8717223251995</v>
      </c>
      <c r="I1029" s="116" t="n">
        <v>73.09636543273926</v>
      </c>
      <c r="J1029" s="116" t="n">
        <v>68.0685129737854</v>
      </c>
      <c r="K1029" s="118" t="n">
        <v>0.235542307642784</v>
      </c>
      <c r="L1029" s="118" t="n">
        <v>-0.06241661926548792</v>
      </c>
      <c r="M1029" s="118" t="n">
        <v>-0.1552996108394558</v>
      </c>
      <c r="N1029" t="n">
        <v>43.97008622871712</v>
      </c>
      <c r="O1029" t="n">
        <v>-0.5163974072604296</v>
      </c>
      <c r="P1029" t="n">
        <v>155.2577592301069</v>
      </c>
      <c r="Q1029" t="n">
        <v>161.0456646742263</v>
      </c>
    </row>
    <row r="1030">
      <c r="A1030" s="115" t="n">
        <v>45908</v>
      </c>
      <c r="B1030" s="116" t="n">
        <v>72.65227394459478</v>
      </c>
      <c r="C1030" s="116" t="n">
        <v>72.96534564970874</v>
      </c>
      <c r="D1030" s="116" t="n">
        <v>72.11417845257787</v>
      </c>
      <c r="E1030" s="116" t="n">
        <v>72.54465484619141</v>
      </c>
      <c r="F1030" s="117" t="n">
        <v>13793300</v>
      </c>
      <c r="G1030" s="118" t="n">
        <v>0.003247273944279927</v>
      </c>
      <c r="H1030" s="119" t="n">
        <v>46.02068037388536</v>
      </c>
      <c r="I1030" s="116" t="n">
        <v>73.32986511230469</v>
      </c>
      <c r="J1030" s="116" t="n">
        <v>68.06437501907348</v>
      </c>
      <c r="K1030" s="118" t="n">
        <v>0.2356474034191837</v>
      </c>
      <c r="L1030" s="118" t="n">
        <v>-0.05937202918263895</v>
      </c>
      <c r="M1030" s="118" t="n">
        <v>-0.1525566372750117</v>
      </c>
      <c r="N1030" t="n">
        <v>45.05261158717198</v>
      </c>
      <c r="O1030" t="n">
        <v>-0.5363398181131191</v>
      </c>
      <c r="P1030" t="n">
        <v>155.6391768242702</v>
      </c>
      <c r="Q1030" t="n">
        <v>161.8312505223994</v>
      </c>
    </row>
    <row r="1031">
      <c r="A1031" s="115" t="n">
        <v>45909</v>
      </c>
      <c r="B1031" s="116" t="n">
        <v>72.38811719684874</v>
      </c>
      <c r="C1031" s="116" t="n">
        <v>72.93599829360964</v>
      </c>
      <c r="D1031" s="116" t="n">
        <v>71.46847323711221</v>
      </c>
      <c r="E1031" s="116" t="n">
        <v>72.00656127929688</v>
      </c>
      <c r="F1031" s="117" t="n">
        <v>8740200</v>
      </c>
      <c r="G1031" s="118" t="n">
        <v>-0.007417411634742632</v>
      </c>
      <c r="H1031" s="119" t="n">
        <v>45.67932604384134</v>
      </c>
      <c r="I1031" s="116" t="n">
        <v>73.3676773071289</v>
      </c>
      <c r="J1031" s="116" t="n">
        <v>68.06601709365844</v>
      </c>
      <c r="K1031" s="118" t="n">
        <v>0.2371036531147529</v>
      </c>
      <c r="L1031" s="118" t="n">
        <v>-0.06634905403734392</v>
      </c>
      <c r="M1031" s="118" t="n">
        <v>-0.1588424735334735</v>
      </c>
      <c r="N1031" t="n">
        <v>43.00222759304105</v>
      </c>
      <c r="O1031" t="n">
        <v>-0.5616914670032874</v>
      </c>
      <c r="P1031" t="n">
        <v>155.9990114465989</v>
      </c>
      <c r="Q1031" t="n">
        <v>162.289736110605</v>
      </c>
    </row>
    <row r="1032">
      <c r="A1032" s="115" t="n">
        <v>45910</v>
      </c>
      <c r="B1032" s="116" t="n">
        <v>73.62083655977088</v>
      </c>
      <c r="C1032" s="116" t="n">
        <v>73.82628916144083</v>
      </c>
      <c r="D1032" s="116" t="n">
        <v>71.74240637517312</v>
      </c>
      <c r="E1032" s="116" t="n">
        <v>72.64248657226562</v>
      </c>
      <c r="F1032" s="117" t="n">
        <v>11359300</v>
      </c>
      <c r="G1032" s="118" t="n">
        <v>0.008831490931807462</v>
      </c>
      <c r="H1032" s="119" t="n">
        <v>46.0827425975686</v>
      </c>
      <c r="I1032" s="116" t="n">
        <v>73.43767410278321</v>
      </c>
      <c r="J1032" s="116" t="n">
        <v>68.07552862167358</v>
      </c>
      <c r="K1032" s="118" t="n">
        <v>0.2353258965816744</v>
      </c>
      <c r="L1032" s="118" t="n">
        <v>-0.0581035241746013</v>
      </c>
      <c r="M1032" s="118" t="n">
        <v>-0.1514137984662627</v>
      </c>
      <c r="N1032" t="n">
        <v>46.12292882931322</v>
      </c>
      <c r="O1032" t="n">
        <v>-0.5129011967883927</v>
      </c>
      <c r="P1032" t="n">
        <v>156.4499593690935</v>
      </c>
      <c r="Q1032" t="n">
        <v>162.3428697569851</v>
      </c>
    </row>
    <row r="1033">
      <c r="A1033" s="115" t="n">
        <v>45911</v>
      </c>
      <c r="B1033" s="116" t="n">
        <v>72.79901868374928</v>
      </c>
      <c r="C1033" s="116" t="n">
        <v>73.89476578022953</v>
      </c>
      <c r="D1033" s="116" t="n">
        <v>72.40767723605607</v>
      </c>
      <c r="E1033" s="116" t="n">
        <v>72.72074890136719</v>
      </c>
      <c r="F1033" s="117" t="n">
        <v>9803400</v>
      </c>
      <c r="G1033" s="118" t="n">
        <v>0.001077363025337785</v>
      </c>
      <c r="H1033" s="119" t="n">
        <v>46.13239044054937</v>
      </c>
      <c r="I1033" s="116" t="n">
        <v>73.46310180664062</v>
      </c>
      <c r="J1033" s="116" t="n">
        <v>68.08806356430054</v>
      </c>
      <c r="K1033" s="118" t="n">
        <v>0.2055435522432144</v>
      </c>
      <c r="L1033" s="118" t="n">
        <v>-0.0570887597378511</v>
      </c>
      <c r="M1033" s="118" t="n">
        <v>-0.1504995630689183</v>
      </c>
      <c r="N1033" t="n">
        <v>46.51106987763912</v>
      </c>
      <c r="O1033" t="n">
        <v>-0.4546176166077784</v>
      </c>
      <c r="P1033" t="n">
        <v>157.7501039735245</v>
      </c>
      <c r="Q1033" t="n">
        <v>163.2877879626315</v>
      </c>
    </row>
    <row r="1034">
      <c r="A1034" s="115" t="n">
        <v>45912</v>
      </c>
      <c r="B1034" s="116" t="n">
        <v>72.63269991130322</v>
      </c>
      <c r="C1034" s="116" t="n">
        <v>72.67183480593248</v>
      </c>
      <c r="D1034" s="116" t="n">
        <v>70.37271386204361</v>
      </c>
      <c r="E1034" s="116" t="n">
        <v>71.41954803466797</v>
      </c>
      <c r="F1034" s="117" t="n">
        <v>11806000</v>
      </c>
      <c r="G1034" s="118" t="n">
        <v>-0.01789311697634011</v>
      </c>
      <c r="H1034" s="119" t="n">
        <v>45.30693818199843</v>
      </c>
      <c r="I1034" s="116" t="n">
        <v>73.40449752807618</v>
      </c>
      <c r="J1034" s="116" t="n">
        <v>68.08576559066772</v>
      </c>
      <c r="K1034" s="118" t="n">
        <v>0.2114073560778292</v>
      </c>
      <c r="L1034" s="118" t="n">
        <v>-0.0739603808581677</v>
      </c>
      <c r="M1034" s="118" t="n">
        <v>-0.1656997737583782</v>
      </c>
      <c r="N1034" t="n">
        <v>41.19699799430034</v>
      </c>
      <c r="O1034" t="n">
        <v>-0.4804370882092722</v>
      </c>
      <c r="P1034" t="n">
        <v>157.6973159916574</v>
      </c>
      <c r="Q1034" t="n">
        <v>164.0090442073138</v>
      </c>
    </row>
    <row r="1035">
      <c r="A1035" s="115" t="n">
        <v>45915</v>
      </c>
      <c r="B1035" s="116" t="n">
        <v>71.59565230623927</v>
      </c>
      <c r="C1035" s="116" t="n">
        <v>71.62500161155759</v>
      </c>
      <c r="D1035" s="116" t="n">
        <v>71.00864380721896</v>
      </c>
      <c r="E1035" s="116" t="n">
        <v>71.44889831542969</v>
      </c>
      <c r="F1035" s="117" t="n">
        <v>10323800</v>
      </c>
      <c r="G1035" s="118" t="n">
        <v>0.0004109558456946161</v>
      </c>
      <c r="H1035" s="119" t="n">
        <v>45.32555733309484</v>
      </c>
      <c r="I1035" s="116" t="n">
        <v>73.34648025512695</v>
      </c>
      <c r="J1035" s="116" t="n">
        <v>68.07260755538941</v>
      </c>
      <c r="K1035" s="118" t="n">
        <v>0.2086383890262587</v>
      </c>
      <c r="L1035" s="118" t="n">
        <v>-0.07357981946333658</v>
      </c>
      <c r="M1035" s="118" t="n">
        <v>-0.1653569132033398</v>
      </c>
      <c r="N1035" t="n">
        <v>41.35974744328184</v>
      </c>
      <c r="O1035" t="n">
        <v>-0.4716095448275845</v>
      </c>
      <c r="P1035" t="n">
        <v>158.5368906353959</v>
      </c>
      <c r="Q1035" t="n">
        <v>165.4124651465826</v>
      </c>
    </row>
    <row r="1036">
      <c r="A1036" s="115" t="n">
        <v>45916</v>
      </c>
      <c r="B1036" s="116" t="n">
        <v>71.22388539212528</v>
      </c>
      <c r="C1036" s="116" t="n">
        <v>71.79132273849147</v>
      </c>
      <c r="D1036" s="116" t="n">
        <v>70.52925030014372</v>
      </c>
      <c r="E1036" s="116" t="n">
        <v>71.17496490478516</v>
      </c>
      <c r="F1036" s="117" t="n">
        <v>8813600</v>
      </c>
      <c r="G1036" s="118" t="n">
        <v>-0.003833976689677998</v>
      </c>
      <c r="H1036" s="119" t="n">
        <v>45.15178020283309</v>
      </c>
      <c r="I1036" s="116" t="n">
        <v>73.28025894165039</v>
      </c>
      <c r="J1036" s="116" t="n">
        <v>68.0491787147522</v>
      </c>
      <c r="K1036" s="118" t="n">
        <v>0.2063815130890882</v>
      </c>
      <c r="L1036" s="118" t="n">
        <v>-0.07713169284036137</v>
      </c>
      <c r="M1036" s="118" t="n">
        <v>-0.1685569153423191</v>
      </c>
      <c r="N1036" t="n">
        <v>40.24031264502013</v>
      </c>
      <c r="O1036" t="n">
        <v>-0.4598086411996389</v>
      </c>
      <c r="P1036" t="n">
        <v>158.3186035965256</v>
      </c>
      <c r="Q1036" t="n">
        <v>165.2726785641571</v>
      </c>
    </row>
    <row r="1037">
      <c r="A1037" s="115" t="n">
        <v>45917</v>
      </c>
      <c r="B1037" s="116" t="n">
        <v>71.48803201499382</v>
      </c>
      <c r="C1037" s="116" t="n">
        <v>71.73261950751319</v>
      </c>
      <c r="D1037" s="116" t="n">
        <v>70.05964195438683</v>
      </c>
      <c r="E1037" s="116" t="n">
        <v>70.74448394775391</v>
      </c>
      <c r="F1037" s="117" t="n">
        <v>11108700</v>
      </c>
      <c r="G1037" s="118" t="n">
        <v>-0.006048207506770487</v>
      </c>
      <c r="H1037" s="119" t="n">
        <v>44.87869286686627</v>
      </c>
      <c r="I1037" s="116" t="n">
        <v>73.25623382568359</v>
      </c>
      <c r="J1037" s="116" t="n">
        <v>68.03149370193482</v>
      </c>
      <c r="K1037" s="118" t="n">
        <v>0.20612177843342</v>
      </c>
      <c r="L1037" s="118" t="n">
        <v>-0.08271339186348492</v>
      </c>
      <c r="M1037" s="118" t="n">
        <v>-0.1735856556483981</v>
      </c>
      <c r="N1037" t="n">
        <v>38.4778289508092</v>
      </c>
      <c r="O1037" t="n">
        <v>-0.4557052176249008</v>
      </c>
      <c r="P1037" t="n">
        <v>158.1218995294899</v>
      </c>
      <c r="Q1037" t="n">
        <v>164.9428007466829</v>
      </c>
    </row>
    <row r="1038">
      <c r="A1038" s="115" t="n">
        <v>45918</v>
      </c>
      <c r="B1038" s="116" t="n">
        <v>71.85002483547758</v>
      </c>
      <c r="C1038" s="116" t="n">
        <v>72.00655695070063</v>
      </c>
      <c r="D1038" s="116" t="n">
        <v>70.07920629808632</v>
      </c>
      <c r="E1038" s="116" t="n">
        <v>70.53903198242188</v>
      </c>
      <c r="F1038" s="117" t="n">
        <v>14918400</v>
      </c>
      <c r="G1038" s="118" t="n">
        <v>-0.002904141126872317</v>
      </c>
      <c r="H1038" s="119" t="n">
        <v>44.74835880919133</v>
      </c>
      <c r="I1038" s="116" t="n">
        <v>73.235107421875</v>
      </c>
      <c r="J1038" s="116" t="n">
        <v>68.00928796768189</v>
      </c>
      <c r="K1038" s="118" t="n">
        <v>0.2051590270968739</v>
      </c>
      <c r="L1038" s="118" t="n">
        <v>-0.08537732162730338</v>
      </c>
      <c r="M1038" s="118" t="n">
        <v>-0.1759856795336668</v>
      </c>
      <c r="N1038" t="n">
        <v>37.63070462926363</v>
      </c>
      <c r="O1038" t="n">
        <v>-0.4412420647547873</v>
      </c>
      <c r="P1038" t="n">
        <v>158.8607240317289</v>
      </c>
      <c r="Q1038" t="n">
        <v>166.4300970644904</v>
      </c>
    </row>
    <row r="1039">
      <c r="A1039" s="115" t="n">
        <v>45919</v>
      </c>
      <c r="B1039" s="116" t="n">
        <v>70.45097919706168</v>
      </c>
      <c r="C1039" s="116" t="n">
        <v>70.68578108577402</v>
      </c>
      <c r="D1039" s="116" t="n">
        <v>69.20847062984824</v>
      </c>
      <c r="E1039" s="116" t="n">
        <v>69.355224609375</v>
      </c>
      <c r="F1039" s="117" t="n">
        <v>33415600</v>
      </c>
      <c r="G1039" s="118" t="n">
        <v>-0.01678230250369572</v>
      </c>
      <c r="H1039" s="119" t="n">
        <v>43.99737831511156</v>
      </c>
      <c r="I1039" s="116" t="n">
        <v>73.16967102050781</v>
      </c>
      <c r="J1039" s="116" t="n">
        <v>67.97910535812377</v>
      </c>
      <c r="K1039" s="118" t="n">
        <v>0.2112325965199781</v>
      </c>
      <c r="L1039" s="118" t="n">
        <v>-0.1007267960924944</v>
      </c>
      <c r="M1039" s="118" t="n">
        <v>-0.1898145371271102</v>
      </c>
      <c r="N1039" t="n">
        <v>33.10775503144797</v>
      </c>
      <c r="O1039" t="n">
        <v>-0.4824744932203643</v>
      </c>
      <c r="P1039" t="n">
        <v>159.6475402998717</v>
      </c>
      <c r="Q1039" t="n">
        <v>167.5567223964149</v>
      </c>
    </row>
    <row r="1040">
      <c r="A1040" s="115" t="n">
        <v>45922</v>
      </c>
      <c r="B1040" s="116" t="n">
        <v>69.25738890800901</v>
      </c>
      <c r="C1040" s="116" t="n">
        <v>70.92058071849269</v>
      </c>
      <c r="D1040" s="116" t="n">
        <v>68.9051823540355</v>
      </c>
      <c r="E1040" s="116" t="n">
        <v>69.73677825927734</v>
      </c>
      <c r="F1040" s="117" t="n">
        <v>12336300</v>
      </c>
      <c r="G1040" s="118" t="n">
        <v>0.005501440620390818</v>
      </c>
      <c r="H1040" s="119" t="n">
        <v>44.23942727936502</v>
      </c>
      <c r="I1040" s="116" t="n">
        <v>73.15060302734375</v>
      </c>
      <c r="J1040" s="116" t="n">
        <v>67.94736738204956</v>
      </c>
      <c r="K1040" s="118" t="n">
        <v>0.1777130204504955</v>
      </c>
      <c r="L1040" s="118" t="n">
        <v>-0.09577949795968865</v>
      </c>
      <c r="M1040" s="118" t="n">
        <v>-0.1853573499116111</v>
      </c>
      <c r="N1040" t="n">
        <v>35.78669911114569</v>
      </c>
      <c r="O1040" t="n">
        <v>-0.4554570205504876</v>
      </c>
      <c r="P1040" t="n">
        <v>160.4028406921326</v>
      </c>
      <c r="Q1040" t="n">
        <v>168.5486533346764</v>
      </c>
    </row>
    <row r="1041">
      <c r="A1041" s="115" t="n">
        <v>45923</v>
      </c>
      <c r="B1041" s="116" t="n">
        <v>70.0205067845706</v>
      </c>
      <c r="C1041" s="116" t="n">
        <v>70.85210276302321</v>
      </c>
      <c r="D1041" s="116" t="n">
        <v>69.1986963957613</v>
      </c>
      <c r="E1041" s="116" t="n">
        <v>69.39436340332031</v>
      </c>
      <c r="F1041" s="117" t="n">
        <v>10432400</v>
      </c>
      <c r="G1041" s="118" t="n">
        <v>-0.004910104316605435</v>
      </c>
      <c r="H1041" s="119" t="n">
        <v>44.02220707651646</v>
      </c>
      <c r="I1041" s="116" t="n">
        <v>73.13208343505859</v>
      </c>
      <c r="J1041" s="116" t="n">
        <v>67.91502363204955</v>
      </c>
      <c r="K1041" s="118" t="n">
        <v>0.1692588753897626</v>
      </c>
      <c r="L1041" s="118" t="n">
        <v>-0.1002193149499199</v>
      </c>
      <c r="M1041" s="118" t="n">
        <v>-0.189357330304301</v>
      </c>
      <c r="N1041" t="n">
        <v>34.4531811369268</v>
      </c>
      <c r="O1041" t="n">
        <v>-0.4322420326730175</v>
      </c>
      <c r="P1041" t="n">
        <v>159.5296925366514</v>
      </c>
      <c r="Q1041" t="n">
        <v>167.4290919144358</v>
      </c>
    </row>
    <row r="1042">
      <c r="A1042" s="115" t="n">
        <v>45924</v>
      </c>
      <c r="B1042" s="116" t="n">
        <v>69.13998229312701</v>
      </c>
      <c r="C1042" s="116" t="n">
        <v>69.98136376351616</v>
      </c>
      <c r="D1042" s="116" t="n">
        <v>68.92474413127624</v>
      </c>
      <c r="E1042" s="116" t="n">
        <v>69.67807769775391</v>
      </c>
      <c r="F1042" s="117" t="n">
        <v>10024500</v>
      </c>
      <c r="G1042" s="118" t="n">
        <v>0.004088434283698872</v>
      </c>
      <c r="H1042" s="119" t="n">
        <v>44.20218897717218</v>
      </c>
      <c r="I1042" s="116" t="n">
        <v>73.12429931640625</v>
      </c>
      <c r="J1042" s="116" t="n">
        <v>67.88645528793334</v>
      </c>
      <c r="K1042" s="118" t="n">
        <v>0.1722891795396186</v>
      </c>
      <c r="L1042" s="118" t="n">
        <v>-0.0965406207493511</v>
      </c>
      <c r="M1042" s="118" t="n">
        <v>-0.1860430710216879</v>
      </c>
      <c r="N1042" t="n">
        <v>36.56247347638821</v>
      </c>
      <c r="O1042" t="n">
        <v>-0.3716840699704227</v>
      </c>
      <c r="P1042" t="n">
        <v>159.0221226201463</v>
      </c>
      <c r="Q1042" t="n">
        <v>166.841329884247</v>
      </c>
    </row>
    <row r="1043">
      <c r="A1043" s="115" t="n">
        <v>45925</v>
      </c>
      <c r="B1043" s="116" t="n">
        <v>69.61938920057813</v>
      </c>
      <c r="C1043" s="116" t="n">
        <v>69.61938920057813</v>
      </c>
      <c r="D1043" s="116" t="n">
        <v>67.55507011477485</v>
      </c>
      <c r="E1043" s="116" t="n">
        <v>67.74095153808594</v>
      </c>
      <c r="F1043" s="117" t="n">
        <v>13075300</v>
      </c>
      <c r="G1043" s="118" t="n">
        <v>-0.02780108498501832</v>
      </c>
      <c r="H1043" s="119" t="n">
        <v>42.97332016489398</v>
      </c>
      <c r="I1043" s="116" t="n">
        <v>73.07563156127929</v>
      </c>
      <c r="J1043" s="116" t="n">
        <v>67.84719121932983</v>
      </c>
      <c r="K1043" s="118" t="n">
        <v>0.1908384380895858</v>
      </c>
      <c r="L1043" s="118" t="n">
        <v>-0.1216577717324102</v>
      </c>
      <c r="M1043" s="118" t="n">
        <v>-0.2086719567783585</v>
      </c>
      <c r="N1043" t="n">
        <v>29.56652226511869</v>
      </c>
      <c r="O1043" t="n">
        <v>-0.4317765088863512</v>
      </c>
      <c r="P1043" t="n">
        <v>158.2884792153984</v>
      </c>
      <c r="Q1043" t="n">
        <v>166.1220282170696</v>
      </c>
    </row>
    <row r="1044">
      <c r="A1044" s="115" t="n">
        <v>45926</v>
      </c>
      <c r="B1044" s="116" t="n">
        <v>67.87791718167053</v>
      </c>
      <c r="C1044" s="116" t="n">
        <v>67.93662325463075</v>
      </c>
      <c r="D1044" s="116" t="n">
        <v>66.55714623544138</v>
      </c>
      <c r="E1044" s="116" t="n">
        <v>67.80943298339844</v>
      </c>
      <c r="F1044" s="117" t="n">
        <v>15627600</v>
      </c>
      <c r="G1044" s="118" t="n">
        <v>0.0010109312573503</v>
      </c>
      <c r="H1044" s="119" t="n">
        <v>43.01676323748079</v>
      </c>
      <c r="I1044" s="116" t="n">
        <v>73.01120346069337</v>
      </c>
      <c r="J1044" s="116" t="n">
        <v>67.80677850723266</v>
      </c>
      <c r="K1044" s="118" t="n">
        <v>0.1918469973667578</v>
      </c>
      <c r="L1044" s="118" t="n">
        <v>-0.1207698281192038</v>
      </c>
      <c r="M1044" s="118" t="n">
        <v>-0.2078719785246479</v>
      </c>
      <c r="N1044" t="n">
        <v>30.07589746868859</v>
      </c>
      <c r="O1044" t="n">
        <v>-0.4353628393161161</v>
      </c>
      <c r="P1044" t="n">
        <v>159.1953193077078</v>
      </c>
      <c r="Q1044" t="n">
        <v>166.8049301645746</v>
      </c>
    </row>
    <row r="1045">
      <c r="A1045" s="115" t="n">
        <v>45929</v>
      </c>
      <c r="B1045" s="116" t="n">
        <v>68.25947358063465</v>
      </c>
      <c r="C1045" s="116" t="n">
        <v>68.44536246200835</v>
      </c>
      <c r="D1045" s="116" t="n">
        <v>67.25177431381108</v>
      </c>
      <c r="E1045" s="116" t="n">
        <v>68.04424285888672</v>
      </c>
      <c r="F1045" s="117" t="n">
        <v>18479300</v>
      </c>
      <c r="G1045" s="118" t="n">
        <v>0.003462790723316678</v>
      </c>
      <c r="H1045" s="119" t="n">
        <v>43.16572128616664</v>
      </c>
      <c r="I1045" s="116" t="n">
        <v>72.96139892578125</v>
      </c>
      <c r="J1045" s="116" t="n">
        <v>67.7735523033142</v>
      </c>
      <c r="K1045" s="118" t="n">
        <v>0.1943393156113321</v>
      </c>
      <c r="L1045" s="118" t="n">
        <v>-0.1177252380363549</v>
      </c>
      <c r="M1045" s="118" t="n">
        <v>-0.2051290049602038</v>
      </c>
      <c r="N1045" t="n">
        <v>31.89462719623124</v>
      </c>
      <c r="O1045" t="n">
        <v>-0.3917372624687824</v>
      </c>
      <c r="P1045" t="n">
        <v>159.6427292807728</v>
      </c>
      <c r="Q1045" t="n">
        <v>167.5774340597989</v>
      </c>
    </row>
    <row r="1046">
      <c r="A1046" s="115" t="n">
        <v>45930</v>
      </c>
      <c r="B1046" s="116" t="n">
        <v>68.55297993995462</v>
      </c>
      <c r="C1046" s="116" t="n">
        <v>68.68994833430277</v>
      </c>
      <c r="D1046" s="116" t="n">
        <v>67.3300425159764</v>
      </c>
      <c r="E1046" s="116" t="n">
        <v>68.22034454345703</v>
      </c>
      <c r="F1046" s="117" t="n">
        <v>40567700</v>
      </c>
      <c r="G1046" s="118" t="n">
        <v>0.002588046793841503</v>
      </c>
      <c r="H1046" s="119" t="n">
        <v>43.27743619274516</v>
      </c>
      <c r="I1046" s="116" t="n">
        <v>72.88494461059571</v>
      </c>
      <c r="J1046" s="116" t="n">
        <v>67.74553556442261</v>
      </c>
      <c r="K1046" s="118" t="n">
        <v>0.1606056453439907</v>
      </c>
      <c r="L1046" s="118" t="n">
        <v>-0.1154418696673677</v>
      </c>
      <c r="M1046" s="118" t="n">
        <v>-0.2030718416299735</v>
      </c>
      <c r="N1046" t="n">
        <v>33.29590927740885</v>
      </c>
      <c r="O1046" t="n">
        <v>-0.3236608727428707</v>
      </c>
      <c r="P1046" t="n">
        <v>160.2440770618679</v>
      </c>
      <c r="Q1046" t="n">
        <v>168.0364511559225</v>
      </c>
    </row>
    <row r="1047">
      <c r="A1047" s="115" t="n">
        <v>45931</v>
      </c>
      <c r="B1047" s="116" t="n">
        <v>72.74032088713273</v>
      </c>
      <c r="C1047" s="116" t="n">
        <v>73.07296376797728</v>
      </c>
      <c r="D1047" s="116" t="n">
        <v>70.05964398153699</v>
      </c>
      <c r="E1047" s="116" t="n">
        <v>72.59356689453125</v>
      </c>
      <c r="F1047" s="117" t="n">
        <v>57921900</v>
      </c>
      <c r="G1047" s="118" t="n">
        <v>0.0641043720951664</v>
      </c>
      <c r="H1047" s="119" t="n">
        <v>46.05170906576973</v>
      </c>
      <c r="I1047" s="116" t="n">
        <v>72.86928634643554</v>
      </c>
      <c r="J1047" s="116" t="n">
        <v>67.72923593521118</v>
      </c>
      <c r="K1047" s="118" t="n">
        <v>0.2870015553836545</v>
      </c>
      <c r="L1047" s="118" t="n">
        <v>-0.05873782614071976</v>
      </c>
      <c r="M1047" s="118" t="n">
        <v>-0.1490357884042405</v>
      </c>
      <c r="N1047" t="n">
        <v>56.97228451237266</v>
      </c>
      <c r="O1047" t="n">
        <v>0.02476026026001232</v>
      </c>
      <c r="P1047" t="n">
        <v>160.7901203280288</v>
      </c>
      <c r="Q1047" t="n">
        <v>168.8425257770624</v>
      </c>
    </row>
    <row r="1048">
      <c r="A1048" s="115" t="n">
        <v>45932</v>
      </c>
      <c r="B1048" s="116" t="n">
        <v>73.37624957297592</v>
      </c>
      <c r="C1048" s="116" t="n">
        <v>75.30360025603431</v>
      </c>
      <c r="D1048" s="116" t="n">
        <v>72.2804948922343</v>
      </c>
      <c r="E1048" s="116" t="n">
        <v>72.95555877685547</v>
      </c>
      <c r="F1048" s="117" t="n">
        <v>26254400</v>
      </c>
      <c r="G1048" s="118" t="n">
        <v>0.004986555941659976</v>
      </c>
      <c r="H1048" s="119" t="n">
        <v>46.28134848923523</v>
      </c>
      <c r="I1048" s="116" t="n">
        <v>72.83439453125</v>
      </c>
      <c r="J1048" s="116" t="n">
        <v>67.71902708053589</v>
      </c>
      <c r="K1048" s="118" t="n">
        <v>0.2859925876729618</v>
      </c>
      <c r="L1048" s="118" t="n">
        <v>-0.05404416965500203</v>
      </c>
      <c r="M1048" s="118" t="n">
        <v>-0.1447924077587676</v>
      </c>
      <c r="N1048" t="n">
        <v>58.29195214481882</v>
      </c>
      <c r="O1048" t="n">
        <v>0.2745874444465606</v>
      </c>
      <c r="P1048" t="n">
        <v>160.9753075554985</v>
      </c>
      <c r="Q1048" t="n">
        <v>169.5366579725116</v>
      </c>
    </row>
    <row r="1049">
      <c r="A1049" s="115" t="n">
        <v>45933</v>
      </c>
      <c r="B1049" s="116" t="n">
        <v>73.16100700586584</v>
      </c>
      <c r="C1049" s="116" t="n">
        <v>73.16100700586584</v>
      </c>
      <c r="D1049" s="116" t="n">
        <v>70.36292559230155</v>
      </c>
      <c r="E1049" s="116" t="n">
        <v>70.37271118164062</v>
      </c>
      <c r="F1049" s="117" t="n">
        <v>18794900</v>
      </c>
      <c r="G1049" s="118" t="n">
        <v>-0.03540302669896389</v>
      </c>
      <c r="H1049" s="119" t="n">
        <v>44.64284867300679</v>
      </c>
      <c r="I1049" s="116" t="n">
        <v>72.77373519897461</v>
      </c>
      <c r="J1049" s="116" t="n">
        <v>67.69931905746461</v>
      </c>
      <c r="K1049" s="118" t="n">
        <v>0.3053452465759243</v>
      </c>
      <c r="L1049" s="118" t="n">
        <v>-0.08753386917274653</v>
      </c>
      <c r="M1049" s="118" t="n">
        <v>-0.1240639653511202</v>
      </c>
      <c r="N1049" t="n">
        <v>47.17443896418971</v>
      </c>
      <c r="O1049" t="n">
        <v>0.2609628816785352</v>
      </c>
      <c r="P1049" t="n">
        <v>160.9729390537882</v>
      </c>
      <c r="Q1049" t="n">
        <v>168.8229457111811</v>
      </c>
    </row>
    <row r="1050">
      <c r="A1050" s="115" t="n">
        <v>45936</v>
      </c>
      <c r="B1050" s="116" t="n">
        <v>70.46075391146327</v>
      </c>
      <c r="C1050" s="116" t="n">
        <v>70.82274604821231</v>
      </c>
      <c r="D1050" s="116" t="n">
        <v>69.47262592319366</v>
      </c>
      <c r="E1050" s="116" t="n">
        <v>69.62915802001953</v>
      </c>
      <c r="F1050" s="117" t="n">
        <v>14039600</v>
      </c>
      <c r="G1050" s="118" t="n">
        <v>-0.0105659303036072</v>
      </c>
      <c r="H1050" s="119" t="n">
        <v>44.17115544537332</v>
      </c>
      <c r="I1050" s="116" t="n">
        <v>72.68165893554688</v>
      </c>
      <c r="J1050" s="116" t="n">
        <v>67.67613386154174</v>
      </c>
      <c r="K1050" s="118" t="n">
        <v>0.3066204679784574</v>
      </c>
      <c r="L1050" s="118" t="n">
        <v>-0.09717492271546946</v>
      </c>
      <c r="M1050" s="118" t="n">
        <v>-0.1333190444436383</v>
      </c>
      <c r="N1050" t="n">
        <v>44.54080712936478</v>
      </c>
      <c r="O1050" t="n">
        <v>0.1997107765517608</v>
      </c>
      <c r="P1050" t="n">
        <v>161.550216936253</v>
      </c>
      <c r="Q1050" t="n">
        <v>170.0908321313682</v>
      </c>
    </row>
    <row r="1051">
      <c r="A1051" s="115" t="n">
        <v>45937</v>
      </c>
      <c r="B1051" s="116" t="n">
        <v>69.6878621425677</v>
      </c>
      <c r="C1051" s="116" t="n">
        <v>70.03028309252103</v>
      </c>
      <c r="D1051" s="116" t="n">
        <v>67.40830523196615</v>
      </c>
      <c r="E1051" s="116" t="n">
        <v>67.4180908203125</v>
      </c>
      <c r="F1051" s="117" t="n">
        <v>17368000</v>
      </c>
      <c r="G1051" s="118" t="n">
        <v>-0.03175490358609989</v>
      </c>
      <c r="H1051" s="119" t="n">
        <v>42.76850466291886</v>
      </c>
      <c r="I1051" s="116" t="n">
        <v>72.48754791259766</v>
      </c>
      <c r="J1051" s="116" t="n">
        <v>67.63804529190064</v>
      </c>
      <c r="K1051" s="118" t="n">
        <v>0.3241256751671313</v>
      </c>
      <c r="L1051" s="118" t="n">
        <v>-0.1258440459997529</v>
      </c>
      <c r="M1051" s="118" t="n">
        <v>-0.1608404146272394</v>
      </c>
      <c r="N1051" t="n">
        <v>37.78546048423299</v>
      </c>
      <c r="O1051" t="n">
        <v>0.01770908835104001</v>
      </c>
      <c r="P1051" t="n">
        <v>160.9512672631395</v>
      </c>
      <c r="Q1051" t="n">
        <v>169.1952069987591</v>
      </c>
    </row>
    <row r="1052">
      <c r="A1052" s="115" t="n">
        <v>45938</v>
      </c>
      <c r="B1052" s="116" t="n">
        <v>67.41809668463229</v>
      </c>
      <c r="C1052" s="116" t="n">
        <v>67.92683535964142</v>
      </c>
      <c r="D1052" s="116" t="n">
        <v>67.1832873291965</v>
      </c>
      <c r="E1052" s="116" t="n">
        <v>67.59419250488281</v>
      </c>
      <c r="F1052" s="117" t="n">
        <v>13051800</v>
      </c>
      <c r="G1052" s="118" t="n">
        <v>0.002612083528732212</v>
      </c>
      <c r="H1052" s="119" t="n">
        <v>42.88021956949738</v>
      </c>
      <c r="I1052" s="116" t="n">
        <v>72.3146726989746</v>
      </c>
      <c r="J1052" s="116" t="n">
        <v>67.60612821578979</v>
      </c>
      <c r="K1052" s="118" t="n">
        <v>0.3218349997730194</v>
      </c>
      <c r="L1052" s="118" t="n">
        <v>-0.1235606776307655</v>
      </c>
      <c r="M1052" s="118" t="n">
        <v>-0.1586484596963095</v>
      </c>
      <c r="N1052" t="n">
        <v>38.58440109957076</v>
      </c>
      <c r="O1052" t="n">
        <v>-0.07813209123498843</v>
      </c>
      <c r="P1052" t="n">
        <v>161.9110285655371</v>
      </c>
      <c r="Q1052" t="n">
        <v>171.1348165547571</v>
      </c>
    </row>
    <row r="1053">
      <c r="A1053" s="115" t="n">
        <v>45939</v>
      </c>
      <c r="B1053" s="116" t="n">
        <v>68.04424122884124</v>
      </c>
      <c r="C1053" s="116" t="n">
        <v>68.15186031924604</v>
      </c>
      <c r="D1053" s="116" t="n">
        <v>66.42017674761797</v>
      </c>
      <c r="E1053" s="116" t="n">
        <v>66.58649444580078</v>
      </c>
      <c r="F1053" s="117" t="n">
        <v>13410900</v>
      </c>
      <c r="G1053" s="118" t="n">
        <v>-0.01490805676847518</v>
      </c>
      <c r="H1053" s="119" t="n">
        <v>42.24095882191063</v>
      </c>
      <c r="I1053" s="116" t="n">
        <v>72.15376220703125</v>
      </c>
      <c r="J1053" s="116" t="n">
        <v>67.56821069717407</v>
      </c>
      <c r="K1053" s="118" t="n">
        <v>0.3238792899563995</v>
      </c>
      <c r="L1053" s="118" t="n">
        <v>-0.13662668480277</v>
      </c>
      <c r="M1053" s="118" t="n">
        <v>-0.1711913762214009</v>
      </c>
      <c r="N1053" t="n">
        <v>35.75490057691863</v>
      </c>
      <c r="O1053" t="n">
        <v>-0.1903146354512478</v>
      </c>
      <c r="P1053" t="n">
        <v>161.4419764080948</v>
      </c>
      <c r="Q1053" t="n">
        <v>170.9276999209168</v>
      </c>
    </row>
    <row r="1054">
      <c r="A1054" s="115" t="n">
        <v>45940</v>
      </c>
      <c r="B1054" s="116" t="n">
        <v>66.70390227289971</v>
      </c>
      <c r="C1054" s="116" t="n">
        <v>67.00718837968644</v>
      </c>
      <c r="D1054" s="116" t="n">
        <v>63.4753443368562</v>
      </c>
      <c r="E1054" s="116" t="n">
        <v>63.80798721313477</v>
      </c>
      <c r="F1054" s="117" t="n">
        <v>18806100</v>
      </c>
      <c r="G1054" s="118" t="n">
        <v>-0.04172778963349133</v>
      </c>
      <c r="H1054" s="119" t="n">
        <v>40.47833697827297</v>
      </c>
      <c r="I1054" s="116" t="n">
        <v>71.97601829528809</v>
      </c>
      <c r="J1054" s="116" t="n">
        <v>67.51717021942139</v>
      </c>
      <c r="K1054" s="118" t="n">
        <v>0.3474362208736682</v>
      </c>
      <c r="L1054" s="118" t="n">
        <v>-0.17265334487449</v>
      </c>
      <c r="M1054" s="118" t="n">
        <v>-0.2057757281208578</v>
      </c>
      <c r="N1054" t="n">
        <v>29.36137752943752</v>
      </c>
      <c r="O1054" t="n">
        <v>-0.4194339750663429</v>
      </c>
      <c r="P1054" t="n">
        <v>157.0785449198564</v>
      </c>
      <c r="Q1054" t="n">
        <v>164.9940655426417</v>
      </c>
    </row>
    <row r="1055">
      <c r="A1055" s="115" t="n">
        <v>45943</v>
      </c>
      <c r="B1055" s="116" t="n">
        <v>64.27759060942564</v>
      </c>
      <c r="C1055" s="116" t="n">
        <v>66.0581872719392</v>
      </c>
      <c r="D1055" s="116" t="n">
        <v>64.13084408400753</v>
      </c>
      <c r="E1055" s="116" t="n">
        <v>65.92121887207031</v>
      </c>
      <c r="F1055" s="117" t="n">
        <v>13191200</v>
      </c>
      <c r="G1055" s="118" t="n">
        <v>0.03311860710911985</v>
      </c>
      <c r="H1055" s="119" t="n">
        <v>41.81892311708695</v>
      </c>
      <c r="I1055" s="116" t="n">
        <v>71.8419017791748</v>
      </c>
      <c r="J1055" s="116" t="n">
        <v>67.47756168365478</v>
      </c>
      <c r="K1055" s="118" t="n">
        <v>0.3731319889543547</v>
      </c>
      <c r="L1055" s="118" t="n">
        <v>-0.1452527760603438</v>
      </c>
      <c r="M1055" s="118" t="n">
        <v>-0.1794721265039658</v>
      </c>
      <c r="N1055" t="n">
        <v>38.38555198568869</v>
      </c>
      <c r="O1055" t="n">
        <v>-0.3967008952708988</v>
      </c>
      <c r="P1055" t="n">
        <v>159.488776669607</v>
      </c>
      <c r="Q1055" t="n">
        <v>168.4954682520462</v>
      </c>
    </row>
    <row r="1056">
      <c r="A1056" s="115" t="n">
        <v>45944</v>
      </c>
      <c r="B1056" s="116" t="n">
        <v>65.03092285649932</v>
      </c>
      <c r="C1056" s="116" t="n">
        <v>66.52779709690482</v>
      </c>
      <c r="D1056" s="116" t="n">
        <v>64.62979579117872</v>
      </c>
      <c r="E1056" s="116" t="n">
        <v>66.17559051513672</v>
      </c>
      <c r="F1056" s="117" t="n">
        <v>9483700</v>
      </c>
      <c r="G1056" s="118" t="n">
        <v>0.003858721780615859</v>
      </c>
      <c r="H1056" s="119" t="n">
        <v>41.98029070656076</v>
      </c>
      <c r="I1056" s="116" t="n">
        <v>71.70897956848144</v>
      </c>
      <c r="J1056" s="116" t="n">
        <v>67.4390807723999</v>
      </c>
      <c r="K1056" s="118" t="n">
        <v>0.3741091808937292</v>
      </c>
      <c r="L1056" s="118" t="n">
        <v>-0.1419545443304069</v>
      </c>
      <c r="M1056" s="118" t="n">
        <v>-0.1763059377269042</v>
      </c>
      <c r="N1056" t="n">
        <v>39.38929120585101</v>
      </c>
      <c r="O1056" t="n">
        <v>-0.3350272457807608</v>
      </c>
      <c r="P1056" t="n">
        <v>159.2939377976681</v>
      </c>
      <c r="Q1056" t="n">
        <v>167.3731292742988</v>
      </c>
    </row>
    <row r="1057">
      <c r="A1057" s="115" t="n">
        <v>45945</v>
      </c>
      <c r="B1057" s="116" t="n">
        <v>67.0952489326462</v>
      </c>
      <c r="C1057" s="116" t="n">
        <v>68.02467850432494</v>
      </c>
      <c r="D1057" s="116" t="n">
        <v>66.65498692694159</v>
      </c>
      <c r="E1057" s="116" t="n">
        <v>66.97784423828125</v>
      </c>
      <c r="F1057" s="117" t="n">
        <v>13001500</v>
      </c>
      <c r="G1057" s="118" t="n">
        <v>0.01212310637350522</v>
      </c>
      <c r="H1057" s="119" t="n">
        <v>42.48922223638706</v>
      </c>
      <c r="I1057" s="116" t="n">
        <v>71.60066749572754</v>
      </c>
      <c r="J1057" s="116" t="n">
        <v>67.40388957977295</v>
      </c>
      <c r="K1057" s="118" t="n">
        <v>0.3779272227341893</v>
      </c>
      <c r="L1057" s="118" t="n">
        <v>-0.1315523679980217</v>
      </c>
      <c r="M1057" s="118" t="n">
        <v>-0.1663202069907428</v>
      </c>
      <c r="N1057" t="n">
        <v>42.56709337730982</v>
      </c>
      <c r="O1057" t="n">
        <v>-0.216451286967023</v>
      </c>
      <c r="P1057" t="n">
        <v>160.0011279989397</v>
      </c>
      <c r="Q1057" t="n">
        <v>168.5542427405234</v>
      </c>
    </row>
    <row r="1058">
      <c r="A1058" s="115" t="n">
        <v>45946</v>
      </c>
      <c r="B1058" s="116" t="n">
        <v>67.11480416761049</v>
      </c>
      <c r="C1058" s="116" t="n">
        <v>67.54528052832632</v>
      </c>
      <c r="D1058" s="116" t="n">
        <v>65.13854057964882</v>
      </c>
      <c r="E1058" s="116" t="n">
        <v>65.39290618896484</v>
      </c>
      <c r="F1058" s="117" t="n">
        <v>15349700</v>
      </c>
      <c r="G1058" s="118" t="n">
        <v>-0.02366361693693531</v>
      </c>
      <c r="H1058" s="119" t="n">
        <v>41.48377355743689</v>
      </c>
      <c r="I1058" s="116" t="n">
        <v>71.43924415588378</v>
      </c>
      <c r="J1058" s="116" t="n">
        <v>67.36327484130859</v>
      </c>
      <c r="K1058" s="118" t="n">
        <v>0.3853580026216687</v>
      </c>
      <c r="L1058" s="118" t="n">
        <v>-0.152102980091505</v>
      </c>
      <c r="M1058" s="118" t="n">
        <v>-0.1860480862605773</v>
      </c>
      <c r="N1058" t="n">
        <v>38.29531799608129</v>
      </c>
      <c r="O1058" t="n">
        <v>-0.2202776764852794</v>
      </c>
      <c r="P1058" t="n">
        <v>158.9114691808709</v>
      </c>
      <c r="Q1058" t="n">
        <v>167.9300981360788</v>
      </c>
    </row>
    <row r="1059">
      <c r="A1059" s="115" t="n">
        <v>45947</v>
      </c>
      <c r="B1059" s="116" t="n">
        <v>65.18745366016505</v>
      </c>
      <c r="C1059" s="116" t="n">
        <v>66.30277199197711</v>
      </c>
      <c r="D1059" s="116" t="n">
        <v>64.88416756803547</v>
      </c>
      <c r="E1059" s="116" t="n">
        <v>65.91143798828125</v>
      </c>
      <c r="F1059" s="117" t="n">
        <v>10054000</v>
      </c>
      <c r="G1059" s="118" t="n">
        <v>0.007929480880051631</v>
      </c>
      <c r="H1059" s="119" t="n">
        <v>41.81271834669298</v>
      </c>
      <c r="I1059" s="116" t="n">
        <v>71.31018775939941</v>
      </c>
      <c r="J1059" s="116" t="n">
        <v>67.33376644134522</v>
      </c>
      <c r="K1059" s="118" t="n">
        <v>0.3840450067635068</v>
      </c>
      <c r="L1059" s="118" t="n">
        <v>-0.1453795968838879</v>
      </c>
      <c r="M1059" s="118" t="n">
        <v>-0.1795938701232991</v>
      </c>
      <c r="N1059" t="n">
        <v>40.40253839434179</v>
      </c>
      <c r="O1059" t="n">
        <v>-0.165882311916185</v>
      </c>
      <c r="P1059" t="n">
        <v>159.8135130572171</v>
      </c>
      <c r="Q1059" t="n">
        <v>169.032857047945</v>
      </c>
    </row>
    <row r="1060">
      <c r="A1060" s="115" t="n">
        <v>45950</v>
      </c>
      <c r="B1060" s="116" t="n">
        <v>66.09732267272402</v>
      </c>
      <c r="C1060" s="116" t="n">
        <v>66.70390235122778</v>
      </c>
      <c r="D1060" s="116" t="n">
        <v>66.00927475679919</v>
      </c>
      <c r="E1060" s="116" t="n">
        <v>66.15602874755859</v>
      </c>
      <c r="F1060" s="117" t="n">
        <v>9670000</v>
      </c>
      <c r="G1060" s="118" t="n">
        <v>0.003710900061395073</v>
      </c>
      <c r="H1060" s="119" t="n">
        <v>41.96788116577282</v>
      </c>
      <c r="I1060" s="116" t="n">
        <v>71.18913764953614</v>
      </c>
      <c r="J1060" s="116" t="n">
        <v>67.30057487487792</v>
      </c>
      <c r="K1060" s="118" t="n">
        <v>0.3836169526361604</v>
      </c>
      <c r="L1060" s="118" t="n">
        <v>-0.1422081859774947</v>
      </c>
      <c r="M1060" s="118" t="n">
        <v>-0.1712177576034523</v>
      </c>
      <c r="N1060" t="n">
        <v>41.41878602050923</v>
      </c>
      <c r="O1060" t="n">
        <v>-0.09495037257842642</v>
      </c>
      <c r="P1060" t="n">
        <v>161.4756535417873</v>
      </c>
      <c r="Q1060" t="n">
        <v>171.1627978748256</v>
      </c>
    </row>
    <row r="1061">
      <c r="A1061" s="115" t="n">
        <v>45951</v>
      </c>
      <c r="B1061" s="116" t="n">
        <v>66.28321080097258</v>
      </c>
      <c r="C1061" s="116" t="n">
        <v>67.78987065805877</v>
      </c>
      <c r="D1061" s="116" t="n">
        <v>65.95057539232369</v>
      </c>
      <c r="E1061" s="116" t="n">
        <v>66.8800048828125</v>
      </c>
      <c r="F1061" s="117" t="n">
        <v>9659200</v>
      </c>
      <c r="G1061" s="118" t="n">
        <v>0.01094346424596448</v>
      </c>
      <c r="H1061" s="119" t="n">
        <v>42.42715517278933</v>
      </c>
      <c r="I1061" s="116" t="n">
        <v>71.08587654113769</v>
      </c>
      <c r="J1061" s="116" t="n">
        <v>67.28062316894531</v>
      </c>
      <c r="K1061" s="118" t="n">
        <v>0.3863355164570849</v>
      </c>
      <c r="L1061" s="118" t="n">
        <v>-0.1320543205666713</v>
      </c>
      <c r="M1061" s="118" t="n">
        <v>-0.1572978685810517</v>
      </c>
      <c r="N1061" t="n">
        <v>44.43882198932604</v>
      </c>
      <c r="O1061" t="n">
        <v>0.01343766785684952</v>
      </c>
      <c r="P1061" t="n">
        <v>161.47324063067</v>
      </c>
      <c r="Q1061" t="n">
        <v>171.1180140463826</v>
      </c>
    </row>
    <row r="1062">
      <c r="A1062" s="115" t="n">
        <v>45952</v>
      </c>
      <c r="B1062" s="116" t="n">
        <v>66.74303766008498</v>
      </c>
      <c r="C1062" s="116" t="n">
        <v>67.85835605402087</v>
      </c>
      <c r="D1062" s="116" t="n">
        <v>66.48866457213983</v>
      </c>
      <c r="E1062" s="116" t="n">
        <v>67.58441925048828</v>
      </c>
      <c r="F1062" s="117" t="n">
        <v>8096100</v>
      </c>
      <c r="G1062" s="118" t="n">
        <v>0.01053251070944228</v>
      </c>
      <c r="H1062" s="119" t="n">
        <v>42.87401963901791</v>
      </c>
      <c r="I1062" s="116" t="n">
        <v>70.97957359313965</v>
      </c>
      <c r="J1062" s="116" t="n">
        <v>67.26592510223389</v>
      </c>
      <c r="K1062" s="118" t="n">
        <v>0.3882584616955012</v>
      </c>
      <c r="L1062" s="118" t="n">
        <v>-0.1229126734028256</v>
      </c>
      <c r="M1062" s="118" t="n">
        <v>-0.140305203213734</v>
      </c>
      <c r="N1062" t="n">
        <v>47.28633426348066</v>
      </c>
      <c r="O1062" t="n">
        <v>0.1383415731622573</v>
      </c>
      <c r="P1062" t="n">
        <v>160.6337548057457</v>
      </c>
      <c r="Q1062" t="n">
        <v>169.4694822298472</v>
      </c>
    </row>
    <row r="1063">
      <c r="A1063" s="115" t="n">
        <v>45953</v>
      </c>
      <c r="B1063" s="116" t="n">
        <v>67.59419451339629</v>
      </c>
      <c r="C1063" s="116" t="n">
        <v>68.37687745967069</v>
      </c>
      <c r="D1063" s="116" t="n">
        <v>67.2517735234829</v>
      </c>
      <c r="E1063" s="116" t="n">
        <v>68.17142486572266</v>
      </c>
      <c r="F1063" s="117" t="n">
        <v>9124900</v>
      </c>
      <c r="G1063" s="118" t="n">
        <v>0.008685516894933354</v>
      </c>
      <c r="H1063" s="119" t="n">
        <v>43.2464026609463</v>
      </c>
      <c r="I1063" s="116" t="n">
        <v>70.84023948669433</v>
      </c>
      <c r="J1063" s="116" t="n">
        <v>67.26046314239503</v>
      </c>
      <c r="K1063" s="118" t="n">
        <v>0.376581269555128</v>
      </c>
      <c r="L1063" s="118" t="n">
        <v>-0.115294716609334</v>
      </c>
      <c r="M1063" s="118" t="n">
        <v>-0.1328383095317606</v>
      </c>
      <c r="N1063" t="n">
        <v>49.60419470011816</v>
      </c>
      <c r="O1063" t="n">
        <v>0.2592415727713329</v>
      </c>
      <c r="P1063" t="n">
        <v>161.5863069810628</v>
      </c>
      <c r="Q1063" t="n">
        <v>170.8941291950013</v>
      </c>
    </row>
    <row r="1064">
      <c r="A1064" s="115" t="n">
        <v>45954</v>
      </c>
      <c r="B1064" s="116" t="n">
        <v>68.20077804217524</v>
      </c>
      <c r="C1064" s="116" t="n">
        <v>68.56277023161793</v>
      </c>
      <c r="D1064" s="116" t="n">
        <v>67.41810251568097</v>
      </c>
      <c r="E1064" s="116" t="n">
        <v>67.61376953125</v>
      </c>
      <c r="F1064" s="117" t="n">
        <v>7102900</v>
      </c>
      <c r="G1064" s="118" t="n">
        <v>-0.008180191855620911</v>
      </c>
      <c r="H1064" s="119" t="n">
        <v>42.89263879011433</v>
      </c>
      <c r="I1064" s="116" t="n">
        <v>70.70551963806152</v>
      </c>
      <c r="J1064" s="116" t="n">
        <v>67.25178001403809</v>
      </c>
      <c r="K1064" s="118" t="n">
        <v>0.3778535816412248</v>
      </c>
      <c r="L1064" s="118" t="n">
        <v>-0.1225317755631511</v>
      </c>
      <c r="M1064" s="118" t="n">
        <v>-0.1399318585296353</v>
      </c>
      <c r="N1064" t="n">
        <v>47.46878849360311</v>
      </c>
      <c r="O1064" t="n">
        <v>0.297653772444064</v>
      </c>
      <c r="P1064" t="n">
        <v>162.9068799127446</v>
      </c>
      <c r="Q1064" t="n">
        <v>172.7189673315517</v>
      </c>
    </row>
    <row r="1065">
      <c r="A1065" s="115" t="n">
        <v>45957</v>
      </c>
      <c r="B1065" s="116" t="n">
        <v>68.5236227126388</v>
      </c>
      <c r="C1065" s="116" t="n">
        <v>68.9149641359044</v>
      </c>
      <c r="D1065" s="116" t="n">
        <v>66.78216121653456</v>
      </c>
      <c r="E1065" s="116" t="n">
        <v>67.10501098632812</v>
      </c>
      <c r="F1065" s="117" t="n">
        <v>9838100</v>
      </c>
      <c r="G1065" s="118" t="n">
        <v>-0.007524481306825148</v>
      </c>
      <c r="H1065" s="119" t="n">
        <v>42.56989393133771</v>
      </c>
      <c r="I1065" s="116" t="n">
        <v>70.54933418273926</v>
      </c>
      <c r="J1065" s="116" t="n">
        <v>67.2444010925293</v>
      </c>
      <c r="K1065" s="118" t="n">
        <v>0.3785774789865824</v>
      </c>
      <c r="L1065" s="118" t="n">
        <v>-0.1291342688152591</v>
      </c>
      <c r="M1065" s="118" t="n">
        <v>-0.1464034251827249</v>
      </c>
      <c r="N1065" t="n">
        <v>45.54255032995357</v>
      </c>
      <c r="O1065" t="n">
        <v>0.2847926519116977</v>
      </c>
      <c r="P1065" t="n">
        <v>164.8288154286572</v>
      </c>
      <c r="Q1065" t="n">
        <v>175.7949751069981</v>
      </c>
    </row>
    <row r="1066">
      <c r="A1066" s="115" t="n">
        <v>45958</v>
      </c>
      <c r="B1066" s="116" t="n">
        <v>66.63541682569567</v>
      </c>
      <c r="C1066" s="116" t="n">
        <v>67.12459180902086</v>
      </c>
      <c r="D1066" s="116" t="n">
        <v>65.59836824959598</v>
      </c>
      <c r="E1066" s="116" t="n">
        <v>65.97013854980469</v>
      </c>
      <c r="F1066" s="117" t="n">
        <v>11262400</v>
      </c>
      <c r="G1066" s="118" t="n">
        <v>-0.01691188809662303</v>
      </c>
      <c r="H1066" s="119" t="n">
        <v>41.84995664888582</v>
      </c>
      <c r="I1066" s="116" t="n">
        <v>70.36149711608887</v>
      </c>
      <c r="J1066" s="116" t="n">
        <v>67.23178073883057</v>
      </c>
      <c r="K1066" s="118" t="n">
        <v>0.3828218868479677</v>
      </c>
      <c r="L1066" s="118" t="n">
        <v>-0.1438622526082393</v>
      </c>
      <c r="M1066" s="118" t="n">
        <v>-0.1608393549356953</v>
      </c>
      <c r="N1066" t="n">
        <v>41.49733149747898</v>
      </c>
      <c r="O1066" t="n">
        <v>0.1998623828872241</v>
      </c>
      <c r="P1066" t="n">
        <v>165.2665885603886</v>
      </c>
      <c r="Q1066" t="n">
        <v>177.1468054873906</v>
      </c>
    </row>
    <row r="1067">
      <c r="A1067" s="115" t="n">
        <v>45959</v>
      </c>
      <c r="B1067" s="116" t="n">
        <v>65.559237668995</v>
      </c>
      <c r="C1067" s="116" t="n">
        <v>65.73534097314831</v>
      </c>
      <c r="D1067" s="116" t="n">
        <v>63.54383152941412</v>
      </c>
      <c r="E1067" s="116" t="n">
        <v>63.93517303466797</v>
      </c>
      <c r="F1067" s="117" t="n">
        <v>15143100</v>
      </c>
      <c r="G1067" s="118" t="n">
        <v>-0.03084676733853464</v>
      </c>
      <c r="H1067" s="119" t="n">
        <v>40.55902077300988</v>
      </c>
      <c r="I1067" s="116" t="n">
        <v>70.14366691589356</v>
      </c>
      <c r="J1067" s="116" t="n">
        <v>67.20475269317627</v>
      </c>
      <c r="K1067" s="118" t="n">
        <v>0.3084804432187338</v>
      </c>
      <c r="L1067" s="118" t="n">
        <v>-0.17027133451177</v>
      </c>
      <c r="M1067" s="118" t="n">
        <v>-0.1867247481136486</v>
      </c>
      <c r="N1067" t="n">
        <v>35.42173178396531</v>
      </c>
      <c r="O1067" t="n">
        <v>0.0163153885480416</v>
      </c>
      <c r="P1067" t="n">
        <v>165.3459777770888</v>
      </c>
      <c r="Q1067" t="n">
        <v>177.9444959997599</v>
      </c>
    </row>
    <row r="1068">
      <c r="A1068" s="115" t="n">
        <v>45960</v>
      </c>
      <c r="B1068" s="116" t="n">
        <v>63.76885180786629</v>
      </c>
      <c r="C1068" s="116" t="n">
        <v>64.57109849054372</v>
      </c>
      <c r="D1068" s="116" t="n">
        <v>63.1720577246799</v>
      </c>
      <c r="E1068" s="116" t="n">
        <v>63.49491500854492</v>
      </c>
      <c r="F1068" s="117" t="n">
        <v>13895200</v>
      </c>
      <c r="G1068" s="118" t="n">
        <v>-0.006886006641200759</v>
      </c>
      <c r="H1068" s="119" t="n">
        <v>40.27973108660633</v>
      </c>
      <c r="I1068" s="116" t="n">
        <v>69.92910034179687</v>
      </c>
      <c r="J1068" s="116" t="n">
        <v>67.17990049362183</v>
      </c>
      <c r="K1068" s="118" t="n">
        <v>0.3056618743340527</v>
      </c>
      <c r="L1068" s="118" t="n">
        <v>-0.1759848516127166</v>
      </c>
      <c r="M1068" s="118" t="n">
        <v>-0.1923249668992623</v>
      </c>
      <c r="N1068" t="n">
        <v>34.25329232423863</v>
      </c>
      <c r="O1068" t="n">
        <v>-0.1176875016040375</v>
      </c>
      <c r="P1068" t="n">
        <v>163.5274865733711</v>
      </c>
      <c r="Q1068" t="n">
        <v>175.2239812943504</v>
      </c>
    </row>
    <row r="1069">
      <c r="A1069" s="115" t="n">
        <v>45961</v>
      </c>
      <c r="B1069" s="116" t="n">
        <v>63.59274309763594</v>
      </c>
      <c r="C1069" s="116" t="n">
        <v>63.83733057108839</v>
      </c>
      <c r="D1069" s="116" t="n">
        <v>62.8589806772786</v>
      </c>
      <c r="E1069" s="116" t="n">
        <v>63.19161605834961</v>
      </c>
      <c r="F1069" s="117" t="n">
        <v>17822500</v>
      </c>
      <c r="G1069" s="118" t="n">
        <v>-0.004776743935392291</v>
      </c>
      <c r="H1069" s="119" t="n">
        <v>40.08732512541915</v>
      </c>
      <c r="I1069" s="116" t="n">
        <v>69.71002510070801</v>
      </c>
      <c r="J1069" s="116" t="n">
        <v>67.15401275634765</v>
      </c>
      <c r="K1069" s="118" t="n">
        <v>0.2862936378400133</v>
      </c>
      <c r="L1069" s="118" t="n">
        <v>-0.179920960975447</v>
      </c>
      <c r="M1069" s="118" t="n">
        <v>-0.1961830237153939</v>
      </c>
      <c r="N1069" t="n">
        <v>33.43504122688358</v>
      </c>
      <c r="O1069" t="n">
        <v>-0.2046038122631664</v>
      </c>
      <c r="P1069" t="n">
        <v>164.0638781950628</v>
      </c>
      <c r="Q1069" t="n">
        <v>176.0692503380861</v>
      </c>
    </row>
    <row r="1070">
      <c r="A1070" s="115" t="n">
        <v>45964</v>
      </c>
      <c r="B1070" s="116" t="n">
        <v>63.31881288413886</v>
      </c>
      <c r="C1070" s="116" t="n">
        <v>63.44599569639738</v>
      </c>
      <c r="D1070" s="116" t="n">
        <v>60.9903388505532</v>
      </c>
      <c r="E1070" s="116" t="n">
        <v>61.29362869262695</v>
      </c>
      <c r="F1070" s="117" t="n">
        <v>22633300</v>
      </c>
      <c r="G1070" s="118" t="n">
        <v>-0.03003543007936527</v>
      </c>
      <c r="H1070" s="119" t="n">
        <v>38.88328507454584</v>
      </c>
      <c r="I1070" s="116" t="n">
        <v>69.41016540527343</v>
      </c>
      <c r="J1070" s="116" t="n">
        <v>67.11844270706177</v>
      </c>
      <c r="K1070" s="118" t="n">
        <v>0.2991746767445325</v>
      </c>
      <c r="L1070" s="118" t="n">
        <v>-0.2045523876116221</v>
      </c>
      <c r="M1070" s="118" t="n">
        <v>-0.220326012303197</v>
      </c>
      <c r="N1070" t="n">
        <v>28.79880242600481</v>
      </c>
      <c r="O1070" t="n">
        <v>-0.3587538262084029</v>
      </c>
      <c r="P1070" t="n">
        <v>164.3717686142587</v>
      </c>
      <c r="Q1070" t="n">
        <v>176.9117246788985</v>
      </c>
    </row>
    <row r="1071">
      <c r="A1071" s="115" t="n">
        <v>45965</v>
      </c>
      <c r="B1071" s="116" t="n">
        <v>61.06860449712519</v>
      </c>
      <c r="C1071" s="116" t="n">
        <v>61.23492593588423</v>
      </c>
      <c r="D1071" s="116" t="n">
        <v>59.79675025836438</v>
      </c>
      <c r="E1071" s="116" t="n">
        <v>59.90436935424805</v>
      </c>
      <c r="F1071" s="117" t="n">
        <v>13725400</v>
      </c>
      <c r="G1071" s="118" t="n">
        <v>-0.02266564026329254</v>
      </c>
      <c r="H1071" s="119" t="n">
        <v>38.00197052279113</v>
      </c>
      <c r="I1071" s="116" t="n">
        <v>69.06714241027832</v>
      </c>
      <c r="J1071" s="116" t="n">
        <v>67.07722507476807</v>
      </c>
      <c r="K1071" s="118" t="n">
        <v>0.2904848141892071</v>
      </c>
      <c r="L1071" s="118" t="n">
        <v>-0.2225817170423121</v>
      </c>
      <c r="M1071" s="118" t="n">
        <v>-0.2379978224309796</v>
      </c>
      <c r="N1071" t="n">
        <v>25.96113025343811</v>
      </c>
      <c r="O1071" t="n">
        <v>-0.5136803176262474</v>
      </c>
      <c r="P1071" t="n">
        <v>162.4233798948698</v>
      </c>
      <c r="Q1071" t="n">
        <v>173.320754312608</v>
      </c>
    </row>
    <row r="1072">
      <c r="A1072" s="115" t="n">
        <v>45966</v>
      </c>
      <c r="B1072" s="116" t="n">
        <v>59.95328375937023</v>
      </c>
      <c r="C1072" s="116" t="n">
        <v>61.48929288275359</v>
      </c>
      <c r="D1072" s="116" t="n">
        <v>59.54237857166156</v>
      </c>
      <c r="E1072" s="116" t="n">
        <v>60.76531600952148</v>
      </c>
      <c r="F1072" s="117" t="n">
        <v>20979800</v>
      </c>
      <c r="G1072" s="118" t="n">
        <v>0.01437201767674368</v>
      </c>
      <c r="H1072" s="119" t="n">
        <v>38.54813551489578</v>
      </c>
      <c r="I1072" s="116" t="n">
        <v>68.75146072387696</v>
      </c>
      <c r="J1072" s="116" t="n">
        <v>67.02910490036011</v>
      </c>
      <c r="K1072" s="118" t="n">
        <v>0.2978698409260371</v>
      </c>
      <c r="L1072" s="118" t="n">
        <v>-0.2114086477374204</v>
      </c>
      <c r="M1072" s="118" t="n">
        <v>-0.2270463136652403</v>
      </c>
      <c r="N1072" t="n">
        <v>30.52954513177541</v>
      </c>
      <c r="O1072" t="n">
        <v>-0.5161983164229251</v>
      </c>
      <c r="P1072" t="n">
        <v>162.9862543263091</v>
      </c>
      <c r="Q1072" t="n">
        <v>174.4486998416191</v>
      </c>
    </row>
    <row r="1073">
      <c r="A1073" s="115" t="n">
        <v>45967</v>
      </c>
      <c r="B1073" s="116" t="n">
        <v>60.54029367400167</v>
      </c>
      <c r="C1073" s="116" t="n">
        <v>61.12730212908007</v>
      </c>
      <c r="D1073" s="116" t="n">
        <v>60.33483735582637</v>
      </c>
      <c r="E1073" s="116" t="n">
        <v>60.55007553100586</v>
      </c>
      <c r="F1073" s="117" t="n">
        <v>15164600</v>
      </c>
      <c r="G1073" s="118" t="n">
        <v>-0.003542160111236758</v>
      </c>
      <c r="H1073" s="119" t="n">
        <v>38.41159184691237</v>
      </c>
      <c r="I1073" s="116" t="n">
        <v>68.44295906066894</v>
      </c>
      <c r="J1073" s="116" t="n">
        <v>66.97572387695313</v>
      </c>
      <c r="K1073" s="118" t="n">
        <v>0.2956516868968432</v>
      </c>
      <c r="L1073" s="118" t="n">
        <v>-0.2142019645694712</v>
      </c>
      <c r="M1073" s="118" t="n">
        <v>-0.2297842393808087</v>
      </c>
      <c r="N1073" t="n">
        <v>30.03065721786515</v>
      </c>
      <c r="O1073" t="n">
        <v>-0.4905608553598331</v>
      </c>
      <c r="P1073" t="n">
        <v>161.2375154979581</v>
      </c>
      <c r="Q1073" t="n">
        <v>171.1991804490812</v>
      </c>
    </row>
    <row r="1074">
      <c r="A1074" s="115" t="n">
        <v>45968</v>
      </c>
      <c r="B1074" s="116" t="n">
        <v>60.40332394183388</v>
      </c>
      <c r="C1074" s="116" t="n">
        <v>60.83379655052404</v>
      </c>
      <c r="D1074" s="116" t="n">
        <v>58.98471585277247</v>
      </c>
      <c r="E1074" s="116" t="n">
        <v>59.76739501953125</v>
      </c>
      <c r="F1074" s="117" t="n">
        <v>15504800</v>
      </c>
      <c r="G1074" s="118" t="n">
        <v>-0.01292616903630162</v>
      </c>
      <c r="H1074" s="119" t="n">
        <v>37.91507711774575</v>
      </c>
      <c r="I1074" s="116" t="n">
        <v>68.12152885437011</v>
      </c>
      <c r="J1074" s="116" t="n">
        <v>66.91722682952881</v>
      </c>
      <c r="K1074" s="118" t="n">
        <v>0.2635844384332955</v>
      </c>
      <c r="L1074" s="118" t="n">
        <v>-0.22435932280384</v>
      </c>
      <c r="M1074" s="118" t="n">
        <v>-0.239740178496996</v>
      </c>
      <c r="N1074" t="n">
        <v>28.22450543360875</v>
      </c>
      <c r="O1074" t="n">
        <v>-0.4837146654318032</v>
      </c>
      <c r="P1074" t="n">
        <v>161.3962643250871</v>
      </c>
      <c r="Q1074" t="n">
        <v>170.6590140956756</v>
      </c>
    </row>
    <row r="1075">
      <c r="A1075" s="115" t="n">
        <v>45971</v>
      </c>
      <c r="B1075" s="116" t="n">
        <v>60.41311012021002</v>
      </c>
      <c r="C1075" s="116" t="n">
        <v>60.74574925639108</v>
      </c>
      <c r="D1075" s="116" t="n">
        <v>59.18039081089722</v>
      </c>
      <c r="E1075" s="116" t="n">
        <v>59.48367691040039</v>
      </c>
      <c r="F1075" s="117" t="n">
        <v>13063100</v>
      </c>
      <c r="G1075" s="118" t="n">
        <v>-0.004747038231098122</v>
      </c>
      <c r="H1075" s="119" t="n">
        <v>37.73509279713277</v>
      </c>
      <c r="I1075" s="116" t="n">
        <v>67.80513046264649</v>
      </c>
      <c r="J1075" s="116" t="n">
        <v>66.86077451705933</v>
      </c>
      <c r="K1075" s="118" t="n">
        <v>0.2261173588940874</v>
      </c>
      <c r="L1075" s="118" t="n">
        <v>-0.228041318752085</v>
      </c>
      <c r="M1075" s="118" t="n">
        <v>-0.2433491609352386</v>
      </c>
      <c r="N1075" t="n">
        <v>27.57702879952802</v>
      </c>
      <c r="O1075" t="n">
        <v>-0.4560602703742733</v>
      </c>
      <c r="P1075" t="n">
        <v>163.9147366029958</v>
      </c>
      <c r="Q1075" t="n">
        <v>174.4346920361682</v>
      </c>
    </row>
    <row r="1076">
      <c r="A1076" s="115" t="n">
        <v>45972</v>
      </c>
      <c r="B1076" s="116" t="n">
        <v>60.39353994390034</v>
      </c>
      <c r="C1076" s="116" t="n">
        <v>62.22305324416469</v>
      </c>
      <c r="D1076" s="116" t="n">
        <v>59.91415057442945</v>
      </c>
      <c r="E1076" s="116" t="n">
        <v>61.78279876708984</v>
      </c>
      <c r="F1076" s="117" t="n">
        <v>17646400</v>
      </c>
      <c r="G1076" s="118" t="n">
        <v>0.03865130698212549</v>
      </c>
      <c r="H1076" s="119" t="n">
        <v>39.19360345283375</v>
      </c>
      <c r="I1076" s="116" t="n">
        <v>67.58715393066406</v>
      </c>
      <c r="J1076" s="116" t="n">
        <v>66.8061496925354</v>
      </c>
      <c r="K1076" s="118" t="n">
        <v>0.2730987828463313</v>
      </c>
      <c r="L1076" s="118" t="n">
        <v>-0.1982041067856549</v>
      </c>
      <c r="M1076" s="118" t="n">
        <v>-0.2141036170762637</v>
      </c>
      <c r="N1076" t="n">
        <v>39.65742586154703</v>
      </c>
      <c r="O1076" t="n">
        <v>-0.250943118307879</v>
      </c>
      <c r="P1076" t="n">
        <v>164.2899960927125</v>
      </c>
      <c r="Q1076" t="n">
        <v>173.9700855341975</v>
      </c>
    </row>
    <row r="1077">
      <c r="A1077" s="115" t="n">
        <v>45973</v>
      </c>
      <c r="B1077" s="116" t="n">
        <v>62.71222890846503</v>
      </c>
      <c r="C1077" s="116" t="n">
        <v>63.7786342116589</v>
      </c>
      <c r="D1077" s="116" t="n">
        <v>62.3600260692637</v>
      </c>
      <c r="E1077" s="116" t="n">
        <v>62.81006240844727</v>
      </c>
      <c r="F1077" s="117" t="n">
        <v>14812200</v>
      </c>
      <c r="G1077" s="118" t="n">
        <v>0.01662701693443869</v>
      </c>
      <c r="H1077" s="119" t="n">
        <v>39.84527616116569</v>
      </c>
      <c r="I1077" s="116" t="n">
        <v>67.38091773986817</v>
      </c>
      <c r="J1077" s="116" t="n">
        <v>66.76238506317139</v>
      </c>
      <c r="K1077" s="118" t="n">
        <v>0.2769110397782312</v>
      </c>
      <c r="L1077" s="118" t="n">
        <v>-0.1848726328912168</v>
      </c>
      <c r="M1077" s="118" t="n">
        <v>-0.2010365046086766</v>
      </c>
      <c r="N1077" t="n">
        <v>44.14079245601711</v>
      </c>
      <c r="O1077" t="n">
        <v>-0.02594339810720392</v>
      </c>
      <c r="P1077" t="n">
        <v>164.3814054555922</v>
      </c>
      <c r="Q1077" t="n">
        <v>173.8329393459451</v>
      </c>
    </row>
    <row r="1078">
      <c r="A1078" s="115" t="n">
        <v>45974</v>
      </c>
      <c r="B1078" s="116" t="n">
        <v>64.28736931792623</v>
      </c>
      <c r="C1078" s="116" t="n">
        <v>64.82546473425529</v>
      </c>
      <c r="D1078" s="116" t="n">
        <v>63.47533713118137</v>
      </c>
      <c r="E1078" s="116" t="n">
        <v>64.60044097900391</v>
      </c>
      <c r="F1078" s="117" t="n">
        <v>21923600</v>
      </c>
      <c r="G1078" s="118" t="n">
        <v>0.0285046456237219</v>
      </c>
      <c r="H1078" s="119" t="n">
        <v>40.98105163791905</v>
      </c>
      <c r="I1078" s="116" t="n">
        <v>67.19855323791504</v>
      </c>
      <c r="J1078" s="116" t="n">
        <v>66.71703842163086</v>
      </c>
      <c r="K1078" s="118" t="n">
        <v>0.2871633024321908</v>
      </c>
      <c r="L1078" s="118" t="n">
        <v>-0.1616377161535834</v>
      </c>
      <c r="M1078" s="118" t="n">
        <v>-0.1782623333062568</v>
      </c>
      <c r="N1078" t="n">
        <v>50.97717546966978</v>
      </c>
      <c r="O1078" t="n">
        <v>0.2484828157413332</v>
      </c>
      <c r="P1078" t="n">
        <v>161.6536612484478</v>
      </c>
      <c r="Q1078" t="n">
        <v>170.2839752505909</v>
      </c>
    </row>
    <row r="1079">
      <c r="A1079" s="115" t="n">
        <v>45975</v>
      </c>
      <c r="B1079" s="116" t="n">
        <v>63.53404960115149</v>
      </c>
      <c r="C1079" s="116" t="n">
        <v>63.65144682074916</v>
      </c>
      <c r="D1079" s="116" t="n">
        <v>62.36981074535512</v>
      </c>
      <c r="E1079" s="116" t="n">
        <v>62.78071594238281</v>
      </c>
      <c r="F1079" s="117" t="n">
        <v>17760100</v>
      </c>
      <c r="G1079" s="118" t="n">
        <v>-0.02816892592439935</v>
      </c>
      <c r="H1079" s="119" t="n">
        <v>39.82665943002653</v>
      </c>
      <c r="I1079" s="116" t="n">
        <v>67.00797065734864</v>
      </c>
      <c r="J1079" s="116" t="n">
        <v>66.65417572021484</v>
      </c>
      <c r="K1079" s="118" t="n">
        <v>0.3014196760378392</v>
      </c>
      <c r="L1079" s="118" t="n">
        <v>-0.1852534812250631</v>
      </c>
      <c r="M1079" s="118" t="n">
        <v>-0.2014098007686417</v>
      </c>
      <c r="N1079" t="n">
        <v>44.95497804549212</v>
      </c>
      <c r="O1079" t="n">
        <v>0.3085480017105056</v>
      </c>
      <c r="P1079" t="n">
        <v>161.6271784387001</v>
      </c>
      <c r="Q1079" t="n">
        <v>170.4126858938226</v>
      </c>
    </row>
    <row r="1080">
      <c r="A1080" s="115" t="n">
        <v>45978</v>
      </c>
      <c r="B1080" s="116" t="n">
        <v>61.70453334348217</v>
      </c>
      <c r="C1080" s="116" t="n">
        <v>62.16435903136359</v>
      </c>
      <c r="D1080" s="116" t="n">
        <v>60.91206851094145</v>
      </c>
      <c r="E1080" s="116" t="n">
        <v>61.53821563720703</v>
      </c>
      <c r="F1080" s="117" t="n">
        <v>17064700</v>
      </c>
      <c r="G1080" s="118" t="n">
        <v>-0.01979111398340994</v>
      </c>
      <c r="H1080" s="119" t="n">
        <v>39.03844547366842</v>
      </c>
      <c r="I1080" s="116" t="n">
        <v>66.78784187316894</v>
      </c>
      <c r="J1080" s="116" t="n">
        <v>66.59197875976562</v>
      </c>
      <c r="K1080" s="118" t="n">
        <v>0.3067433309517235</v>
      </c>
      <c r="L1080" s="118" t="n">
        <v>-0.2013782224457245</v>
      </c>
      <c r="M1080" s="118" t="n">
        <v>-0.2172147904276636</v>
      </c>
      <c r="N1080" t="n">
        <v>41.36198778949446</v>
      </c>
      <c r="O1080" t="n">
        <v>0.2672410225164641</v>
      </c>
      <c r="P1080" t="n">
        <v>160.121403476413</v>
      </c>
      <c r="Q1080" t="n">
        <v>168.9572800510932</v>
      </c>
    </row>
    <row r="1081">
      <c r="A1081" s="115" t="n">
        <v>45979</v>
      </c>
      <c r="B1081" s="116" t="n">
        <v>61.04904094184239</v>
      </c>
      <c r="C1081" s="116" t="n">
        <v>61.40124380369194</v>
      </c>
      <c r="D1081" s="116" t="n">
        <v>60.3446277539252</v>
      </c>
      <c r="E1081" s="116" t="n">
        <v>61.13709259033203</v>
      </c>
      <c r="F1081" s="117" t="n">
        <v>14614600</v>
      </c>
      <c r="G1081" s="118" t="n">
        <v>-0.006518275558065945</v>
      </c>
      <c r="H1081" s="119" t="n">
        <v>38.78398212871252</v>
      </c>
      <c r="I1081" s="116" t="n">
        <v>66.57045249938965</v>
      </c>
      <c r="J1081" s="116" t="n">
        <v>66.52926727294921</v>
      </c>
      <c r="K1081" s="118" t="n">
        <v>0.3021152884172075</v>
      </c>
      <c r="L1081" s="118" t="n">
        <v>-0.2013380597744571</v>
      </c>
      <c r="M1081" s="118" t="n">
        <v>-0.2223172001264345</v>
      </c>
      <c r="N1081" t="n">
        <v>40.24372915109902</v>
      </c>
      <c r="O1081" t="n">
        <v>0.2176469488756529</v>
      </c>
      <c r="P1081" t="n">
        <v>158.7767754492365</v>
      </c>
      <c r="Q1081" t="n">
        <v>166.9001043727241</v>
      </c>
    </row>
    <row r="1082">
      <c r="A1082" s="115" t="n">
        <v>45980</v>
      </c>
      <c r="B1082" s="116" t="n">
        <v>61.07838758595597</v>
      </c>
      <c r="C1082" s="116" t="n">
        <v>61.85128494100914</v>
      </c>
      <c r="D1082" s="116" t="n">
        <v>60.66747866687232</v>
      </c>
      <c r="E1082" s="116" t="n">
        <v>61.28384017944336</v>
      </c>
      <c r="F1082" s="117" t="n">
        <v>11732100</v>
      </c>
      <c r="G1082" s="118" t="n">
        <v>0.002400303692795092</v>
      </c>
      <c r="H1082" s="119" t="n">
        <v>38.87707546423737</v>
      </c>
      <c r="I1082" s="116" t="n">
        <v>66.3432795715332</v>
      </c>
      <c r="J1082" s="116" t="n">
        <v>66.46666421890259</v>
      </c>
      <c r="K1082" s="118" t="n">
        <v>0.2981705792308202</v>
      </c>
      <c r="L1082" s="118" t="n">
        <v>-0.1933700273221628</v>
      </c>
      <c r="M1082" s="118" t="n">
        <v>-0.2204505252300748</v>
      </c>
      <c r="N1082" t="n">
        <v>40.87352657379461</v>
      </c>
      <c r="O1082" t="n">
        <v>0.1999262509149042</v>
      </c>
      <c r="P1082" t="n">
        <v>159.3901581796467</v>
      </c>
      <c r="Q1082" t="n">
        <v>167.8965102647466</v>
      </c>
    </row>
    <row r="1083">
      <c r="A1083" s="115" t="n">
        <v>45981</v>
      </c>
      <c r="B1083" s="116" t="n">
        <v>61.58712896558099</v>
      </c>
      <c r="C1083" s="116" t="n">
        <v>62.4480779507281</v>
      </c>
      <c r="D1083" s="116" t="n">
        <v>60.08046917460077</v>
      </c>
      <c r="E1083" s="116" t="n">
        <v>60.10003662109375</v>
      </c>
      <c r="F1083" s="117" t="n">
        <v>13886600</v>
      </c>
      <c r="G1083" s="118" t="n">
        <v>-0.01931673267999112</v>
      </c>
      <c r="H1083" s="119" t="n">
        <v>38.12609739011486</v>
      </c>
      <c r="I1083" s="116" t="n">
        <v>66.09086532592774</v>
      </c>
      <c r="J1083" s="116" t="n">
        <v>66.40848367691041</v>
      </c>
      <c r="K1083" s="118" t="n">
        <v>0.2980479262096405</v>
      </c>
      <c r="L1083" s="118" t="n">
        <v>-0.2075302728060973</v>
      </c>
      <c r="M1083" s="118" t="n">
        <v>-0.235508874045033</v>
      </c>
      <c r="N1083" t="n">
        <v>37.44502128905216</v>
      </c>
      <c r="O1083" t="n">
        <v>0.117743777422048</v>
      </c>
      <c r="P1083" t="n">
        <v>156.9606971566361</v>
      </c>
      <c r="Q1083" t="n">
        <v>163.9220997991842</v>
      </c>
    </row>
    <row r="1084">
      <c r="A1084" s="115" t="n">
        <v>45982</v>
      </c>
      <c r="B1084" s="116" t="n">
        <v>60.66747892341676</v>
      </c>
      <c r="C1084" s="116" t="n">
        <v>62.12522199503446</v>
      </c>
      <c r="D1084" s="116" t="n">
        <v>60.20765698349229</v>
      </c>
      <c r="E1084" s="116" t="n">
        <v>61.44037628173828</v>
      </c>
      <c r="F1084" s="117" t="n">
        <v>12476900</v>
      </c>
      <c r="G1084" s="118" t="n">
        <v>0.02230181104705187</v>
      </c>
      <c r="H1084" s="119" t="n">
        <v>38.97637841007069</v>
      </c>
      <c r="I1084" s="116" t="n">
        <v>65.89128189086914</v>
      </c>
      <c r="J1084" s="116" t="n">
        <v>66.37061708450318</v>
      </c>
      <c r="K1084" s="118" t="n">
        <v>0.3144349029692417</v>
      </c>
      <c r="L1084" s="118" t="n">
        <v>-0.1840977172381532</v>
      </c>
      <c r="M1084" s="118" t="n">
        <v>-0.2184593374068373</v>
      </c>
      <c r="N1084" t="n">
        <v>43.24936775638091</v>
      </c>
      <c r="O1084" t="n">
        <v>0.1602826144099188</v>
      </c>
      <c r="P1084" t="n">
        <v>158.5242043481104</v>
      </c>
      <c r="Q1084" t="n">
        <v>165.1536036451155</v>
      </c>
    </row>
    <row r="1085">
      <c r="A1085" s="115" t="n">
        <v>45985</v>
      </c>
      <c r="B1085" s="116" t="n">
        <v>61.15665152003011</v>
      </c>
      <c r="C1085" s="116" t="n">
        <v>61.70452881576984</v>
      </c>
      <c r="D1085" s="116" t="n">
        <v>60.58921051025391</v>
      </c>
      <c r="E1085" s="116" t="n">
        <v>60.58921051025391</v>
      </c>
      <c r="F1085" s="117" t="n">
        <v>16681700</v>
      </c>
      <c r="G1085" s="118" t="n">
        <v>-0.01385352471770851</v>
      </c>
      <c r="H1085" s="119" t="n">
        <v>38.43641818836002</v>
      </c>
      <c r="I1085" s="116" t="n">
        <v>65.67408813476563</v>
      </c>
      <c r="J1085" s="116" t="n">
        <v>66.34321321487427</v>
      </c>
      <c r="K1085" s="118" t="n">
        <v>0.3160168989414108</v>
      </c>
      <c r="L1085" s="118" t="n">
        <v>-0.1781021858528056</v>
      </c>
      <c r="M1085" s="118" t="n">
        <v>-0.229286430293966</v>
      </c>
      <c r="N1085" t="n">
        <v>40.66867984298498</v>
      </c>
      <c r="O1085" t="n">
        <v>0.1385423230045462</v>
      </c>
      <c r="P1085" t="n">
        <v>160.8574597922781</v>
      </c>
      <c r="Q1085" t="n">
        <v>169.3771198700376</v>
      </c>
    </row>
    <row r="1086">
      <c r="A1086" s="115" t="n">
        <v>45986</v>
      </c>
      <c r="B1086" s="116" t="n">
        <v>60.99033390054907</v>
      </c>
      <c r="C1086" s="116" t="n">
        <v>62.73179928851538</v>
      </c>
      <c r="D1086" s="116" t="n">
        <v>60.53050824584607</v>
      </c>
      <c r="E1086" s="116" t="n">
        <v>62.30132293701172</v>
      </c>
      <c r="F1086" s="117" t="n">
        <v>11527200</v>
      </c>
      <c r="G1086" s="118" t="n">
        <v>0.02825771143639599</v>
      </c>
      <c r="H1086" s="119" t="n">
        <v>39.52254340217534</v>
      </c>
      <c r="I1086" s="116" t="n">
        <v>65.49661529541015</v>
      </c>
      <c r="J1086" s="116" t="n">
        <v>66.31349927902221</v>
      </c>
      <c r="K1086" s="118" t="n">
        <v>0.3334511583311529</v>
      </c>
      <c r="L1086" s="118" t="n">
        <v>-0.1548772345904295</v>
      </c>
      <c r="M1086" s="118" t="n">
        <v>-0.2075078286410982</v>
      </c>
      <c r="N1086" t="n">
        <v>47.45992246440019</v>
      </c>
      <c r="O1086" t="n">
        <v>0.2409194415637526</v>
      </c>
      <c r="P1086" t="n">
        <v>162.3704882910529</v>
      </c>
      <c r="Q1086" t="n">
        <v>170.4211214388432</v>
      </c>
    </row>
    <row r="1087">
      <c r="A1087" s="115" t="n">
        <v>45987</v>
      </c>
      <c r="B1087" s="116" t="n">
        <v>62.12522358643916</v>
      </c>
      <c r="C1087" s="116" t="n">
        <v>63.46556574306032</v>
      </c>
      <c r="D1087" s="116" t="n">
        <v>61.60669929251225</v>
      </c>
      <c r="E1087" s="116" t="n">
        <v>62.937255859375</v>
      </c>
      <c r="F1087" s="117" t="n">
        <v>13791000</v>
      </c>
      <c r="G1087" s="118" t="n">
        <v>0.01020737429614815</v>
      </c>
      <c r="H1087" s="119" t="n">
        <v>39.9259647958171</v>
      </c>
      <c r="I1087" s="116" t="n">
        <v>65.34047073364258</v>
      </c>
      <c r="J1087" s="116" t="n">
        <v>66.28504106521606</v>
      </c>
      <c r="K1087" s="118" t="n">
        <v>0.3189315779286792</v>
      </c>
      <c r="L1087" s="118" t="n">
        <v>-0.1462507501976983</v>
      </c>
      <c r="M1087" s="118" t="n">
        <v>-0.1994185644212706</v>
      </c>
      <c r="N1087" t="n">
        <v>49.76018283641297</v>
      </c>
      <c r="O1087" t="n">
        <v>0.3464958044506645</v>
      </c>
      <c r="P1087" t="n">
        <v>163.4913965285612</v>
      </c>
      <c r="Q1087" t="n">
        <v>171.9269005158626</v>
      </c>
    </row>
    <row r="1088">
      <c r="A1088" s="115" t="n">
        <v>45989</v>
      </c>
      <c r="B1088" s="116" t="n">
        <v>63.07422654627121</v>
      </c>
      <c r="C1088" s="116" t="n">
        <v>63.37751266181814</v>
      </c>
      <c r="D1088" s="116" t="n">
        <v>62.58505153966351</v>
      </c>
      <c r="E1088" s="116" t="n">
        <v>63.23075866699219</v>
      </c>
      <c r="F1088" s="117" t="n">
        <v>4941400</v>
      </c>
      <c r="G1088" s="118" t="n">
        <v>0.004663419203928765</v>
      </c>
      <c r="H1088" s="119" t="n">
        <v>40.1121563067813</v>
      </c>
      <c r="I1088" s="116" t="n">
        <v>65.19430526733399</v>
      </c>
      <c r="J1088" s="116" t="n">
        <v>66.25362520217895</v>
      </c>
      <c r="K1088" s="118" t="n">
        <v>0.3185448241408886</v>
      </c>
      <c r="L1088" s="118" t="n">
        <v>-0.1332975892845657</v>
      </c>
      <c r="M1088" s="118" t="n">
        <v>-0.195685117580284</v>
      </c>
      <c r="N1088" t="n">
        <v>50.83015085903318</v>
      </c>
      <c r="O1088" t="n">
        <v>0.4259000803321864</v>
      </c>
      <c r="P1088" t="n">
        <v>164.3838035635738</v>
      </c>
      <c r="Q1088" t="n">
        <v>173.320754312608</v>
      </c>
    </row>
    <row r="1089">
      <c r="A1089" s="115" t="n">
        <v>45992</v>
      </c>
      <c r="B1089" s="116" t="n">
        <v>62.78768418914595</v>
      </c>
      <c r="C1089" s="116" t="n">
        <v>64.9734846443512</v>
      </c>
      <c r="D1089" s="116" t="n">
        <v>62.60061231076207</v>
      </c>
      <c r="E1089" s="116" t="n">
        <v>64.38272857666016</v>
      </c>
      <c r="F1089" s="117" t="n">
        <v>12047300</v>
      </c>
      <c r="G1089" s="118" t="n">
        <v>0.01821850526473789</v>
      </c>
      <c r="H1089" s="119" t="n">
        <v>40.84293983763638</v>
      </c>
      <c r="I1089" s="116" t="n">
        <v>65.09485534667969</v>
      </c>
      <c r="J1089" s="116" t="n">
        <v>66.22339967727662</v>
      </c>
      <c r="K1089" s="118" t="n">
        <v>0.3243926620564174</v>
      </c>
      <c r="L1089" s="118" t="n">
        <v>-0.1175075668519857</v>
      </c>
      <c r="M1089" s="118" t="n">
        <v>-0.1810317026604132</v>
      </c>
      <c r="N1089" t="n">
        <v>54.89085117321659</v>
      </c>
      <c r="O1089" t="n">
        <v>0.5385523482486425</v>
      </c>
      <c r="P1089" t="n">
        <v>163.6333141904119</v>
      </c>
      <c r="Q1089" t="n">
        <v>172.7385645428495</v>
      </c>
    </row>
    <row r="1090">
      <c r="A1090" s="115" t="n">
        <v>45993</v>
      </c>
      <c r="B1090" s="116" t="n">
        <v>64.4418076486732</v>
      </c>
      <c r="C1090" s="116" t="n">
        <v>64.46150377607103</v>
      </c>
      <c r="D1090" s="116" t="n">
        <v>63.58521390365872</v>
      </c>
      <c r="E1090" s="116" t="n">
        <v>63.9298210144043</v>
      </c>
      <c r="F1090" s="117" t="n">
        <v>9051200</v>
      </c>
      <c r="G1090" s="118" t="n">
        <v>-0.007034612733391454</v>
      </c>
      <c r="H1090" s="119" t="n">
        <v>40.55562557298541</v>
      </c>
      <c r="I1090" s="116" t="n">
        <v>64.97871620178222</v>
      </c>
      <c r="J1090" s="116" t="n">
        <v>66.19172729492188</v>
      </c>
      <c r="K1090" s="118" t="n">
        <v>0.3047628774454081</v>
      </c>
      <c r="L1090" s="118" t="n">
        <v>-0.1237155593593302</v>
      </c>
      <c r="M1090" s="118" t="n">
        <v>-0.1867928274731222</v>
      </c>
      <c r="N1090" t="n">
        <v>53.0363429890291</v>
      </c>
      <c r="O1090" t="n">
        <v>0.5624913947073531</v>
      </c>
      <c r="P1090" t="n">
        <v>163.9363935905089</v>
      </c>
      <c r="Q1090" t="n">
        <v>174.0904292140754</v>
      </c>
    </row>
    <row r="1091">
      <c r="A1091" s="115" t="n">
        <v>45994</v>
      </c>
      <c r="B1091" s="116" t="n">
        <v>64.07751345583392</v>
      </c>
      <c r="C1091" s="116" t="n">
        <v>65.63317703513853</v>
      </c>
      <c r="D1091" s="116" t="n">
        <v>63.97905535210352</v>
      </c>
      <c r="E1091" s="116" t="n">
        <v>64.63873291015625</v>
      </c>
      <c r="F1091" s="117" t="n">
        <v>12028300</v>
      </c>
      <c r="G1091" s="118" t="n">
        <v>0.01108890787590711</v>
      </c>
      <c r="H1091" s="119" t="n">
        <v>41.00534316881402</v>
      </c>
      <c r="I1091" s="116" t="n">
        <v>64.88360359191894</v>
      </c>
      <c r="J1091" s="116" t="n">
        <v>66.14171409606934</v>
      </c>
      <c r="K1091" s="118" t="n">
        <v>0.2913739144641483</v>
      </c>
      <c r="L1091" s="118" t="n">
        <v>-0.1139985219239751</v>
      </c>
      <c r="M1091" s="118" t="n">
        <v>-0.1777752480529449</v>
      </c>
      <c r="N1091" t="n">
        <v>55.56682641669168</v>
      </c>
      <c r="O1091" t="n">
        <v>0.6024343601634048</v>
      </c>
      <c r="P1091" t="n">
        <v>164.5040790410471</v>
      </c>
      <c r="Q1091" t="n">
        <v>174.5158755842835</v>
      </c>
    </row>
    <row r="1092">
      <c r="A1092" s="115" t="n">
        <v>45995</v>
      </c>
      <c r="B1092" s="116" t="n">
        <v>64.58949067659665</v>
      </c>
      <c r="C1092" s="116" t="n">
        <v>65.08178863527783</v>
      </c>
      <c r="D1092" s="116" t="n">
        <v>64.0085826910508</v>
      </c>
      <c r="E1092" s="116" t="n">
        <v>64.67810821533203</v>
      </c>
      <c r="F1092" s="117" t="n">
        <v>10619500</v>
      </c>
      <c r="G1092" s="118" t="n">
        <v>0.0006091596076072125</v>
      </c>
      <c r="H1092" s="119" t="n">
        <v>41.03032196756854</v>
      </c>
      <c r="I1092" s="116" t="n">
        <v>64.78360420227051</v>
      </c>
      <c r="J1092" s="116" t="n">
        <v>66.095793800354</v>
      </c>
      <c r="K1092" s="118" t="n">
        <v>0.2889424769162657</v>
      </c>
      <c r="L1092" s="118" t="n">
        <v>-0.1134588056112508</v>
      </c>
      <c r="M1092" s="118" t="n">
        <v>-0.1772743819456838</v>
      </c>
      <c r="N1092" t="n">
        <v>55.70957368383614</v>
      </c>
      <c r="O1092" t="n">
        <v>0.6062130649299529</v>
      </c>
      <c r="P1092" t="n">
        <v>164.6243397153847</v>
      </c>
      <c r="Q1092" t="n">
        <v>174.3535256334694</v>
      </c>
    </row>
    <row r="1093">
      <c r="A1093" s="115" t="n">
        <v>45996</v>
      </c>
      <c r="B1093" s="116" t="n">
        <v>64.68795815600353</v>
      </c>
      <c r="C1093" s="116" t="n">
        <v>65.06210946650994</v>
      </c>
      <c r="D1093" s="116" t="n">
        <v>63.88058968704436</v>
      </c>
      <c r="E1093" s="116" t="n">
        <v>64.84549713134766</v>
      </c>
      <c r="F1093" s="117" t="n">
        <v>10917900</v>
      </c>
      <c r="G1093" s="118" t="n">
        <v>0.002588030488744897</v>
      </c>
      <c r="H1093" s="119" t="n">
        <v>41.13650969178362</v>
      </c>
      <c r="I1093" s="116" t="n">
        <v>64.72569511413575</v>
      </c>
      <c r="J1093" s="116" t="n">
        <v>66.04854595184327</v>
      </c>
      <c r="K1093" s="118" t="n">
        <v>0.287839600363387</v>
      </c>
      <c r="L1093" s="118" t="n">
        <v>-0.1111644099706445</v>
      </c>
      <c r="M1093" s="118" t="n">
        <v>-0.1751451429622877</v>
      </c>
      <c r="N1093" t="n">
        <v>56.35154670266848</v>
      </c>
      <c r="O1093" t="n">
        <v>0.5939144731479924</v>
      </c>
      <c r="P1093" t="n">
        <v>164.9370411536796</v>
      </c>
      <c r="Q1093" t="n">
        <v>175.064460337293</v>
      </c>
    </row>
    <row r="1094">
      <c r="A1094" s="115" t="n">
        <v>45999</v>
      </c>
      <c r="B1094" s="116" t="n">
        <v>64.58949502843662</v>
      </c>
      <c r="C1094" s="116" t="n">
        <v>64.78641873229962</v>
      </c>
      <c r="D1094" s="116" t="n">
        <v>62.2953883394989</v>
      </c>
      <c r="E1094" s="116" t="n">
        <v>62.56122970581055</v>
      </c>
      <c r="F1094" s="117" t="n">
        <v>12867300</v>
      </c>
      <c r="G1094" s="118" t="n">
        <v>-0.03522630755548406</v>
      </c>
      <c r="H1094" s="119" t="n">
        <v>39.68742234962171</v>
      </c>
      <c r="I1094" s="116" t="n">
        <v>64.62073104858399</v>
      </c>
      <c r="J1094" s="116" t="n">
        <v>65.99338808059693</v>
      </c>
      <c r="K1094" s="118" t="n">
        <v>0.3144621132788199</v>
      </c>
      <c r="L1094" s="118" t="n">
        <v>-0.1424748058312786</v>
      </c>
      <c r="M1094" s="118" t="n">
        <v>-0.204201733844933</v>
      </c>
      <c r="N1094" t="n">
        <v>46.45573949225185</v>
      </c>
      <c r="O1094" t="n">
        <v>0.4143710244395854</v>
      </c>
      <c r="P1094" t="n">
        <v>164.4415209896254</v>
      </c>
      <c r="Q1094" t="n">
        <v>174.7285816239709</v>
      </c>
    </row>
    <row r="1095">
      <c r="A1095" s="115" t="n">
        <v>46000</v>
      </c>
      <c r="B1095" s="116" t="n">
        <v>62.53169313186056</v>
      </c>
      <c r="C1095" s="116" t="n">
        <v>62.96491779522756</v>
      </c>
      <c r="D1095" s="116" t="n">
        <v>62.00001412235644</v>
      </c>
      <c r="E1095" s="116" t="n">
        <v>62.35446929931641</v>
      </c>
      <c r="F1095" s="117" t="n">
        <v>9300200</v>
      </c>
      <c r="G1095" s="118" t="n">
        <v>-0.003304928746867941</v>
      </c>
      <c r="H1095" s="119" t="n">
        <v>39.55625824660935</v>
      </c>
      <c r="I1095" s="116" t="n">
        <v>64.50693557739258</v>
      </c>
      <c r="J1095" s="116" t="n">
        <v>65.91901464462281</v>
      </c>
      <c r="K1095" s="118" t="n">
        <v>0.3140643679324212</v>
      </c>
      <c r="L1095" s="118" t="n">
        <v>-0.1453088654966505</v>
      </c>
      <c r="M1095" s="118" t="n">
        <v>-0.2068317904114565</v>
      </c>
      <c r="N1095" t="n">
        <v>45.67389824407529</v>
      </c>
      <c r="O1095" t="n">
        <v>0.2710509128805454</v>
      </c>
      <c r="P1095" t="n">
        <v>164.2996181309104</v>
      </c>
      <c r="Q1095" t="n">
        <v>174.9440995119984</v>
      </c>
    </row>
    <row r="1096">
      <c r="A1096" s="115" t="n">
        <v>46001</v>
      </c>
      <c r="B1096" s="116" t="n">
        <v>62.994453029406</v>
      </c>
      <c r="C1096" s="116" t="n">
        <v>65.13102834998018</v>
      </c>
      <c r="D1096" s="116" t="n">
        <v>62.77784070269215</v>
      </c>
      <c r="E1096" s="116" t="n">
        <v>64.77657318115234</v>
      </c>
      <c r="F1096" s="117" t="n">
        <v>20302100</v>
      </c>
      <c r="G1096" s="118" t="n">
        <v>0.03884411027875578</v>
      </c>
      <c r="H1096" s="119" t="n">
        <v>41.09278590415559</v>
      </c>
      <c r="I1096" s="116" t="n">
        <v>64.43806015014648</v>
      </c>
      <c r="J1096" s="116" t="n">
        <v>65.84982534408569</v>
      </c>
      <c r="K1096" s="118" t="n">
        <v>0.3143589593360286</v>
      </c>
      <c r="L1096" s="118" t="n">
        <v>-0.1121091488137272</v>
      </c>
      <c r="M1096" s="118" t="n">
        <v>-0.1760218770085958</v>
      </c>
      <c r="N1096" t="n">
        <v>55.18828566988122</v>
      </c>
      <c r="O1096" t="n">
        <v>0.3250981618737444</v>
      </c>
      <c r="P1096" t="n">
        <v>165.3892769489792</v>
      </c>
      <c r="Q1096" t="n">
        <v>175.6606064762524</v>
      </c>
    </row>
    <row r="1097">
      <c r="A1097" s="115" t="n">
        <v>46002</v>
      </c>
      <c r="B1097" s="116" t="n">
        <v>64.8159512711171</v>
      </c>
      <c r="C1097" s="116" t="n">
        <v>66.77529505024589</v>
      </c>
      <c r="D1097" s="116" t="n">
        <v>64.55010616584528</v>
      </c>
      <c r="E1097" s="116" t="n">
        <v>66.69652557373047</v>
      </c>
      <c r="F1097" s="117" t="n">
        <v>16153500</v>
      </c>
      <c r="G1097" s="118" t="n">
        <v>0.02963961040681862</v>
      </c>
      <c r="H1097" s="119" t="n">
        <v>42.31076006888556</v>
      </c>
      <c r="I1097" s="116" t="n">
        <v>64.32011932373047</v>
      </c>
      <c r="J1097" s="116" t="n">
        <v>65.79288133621216</v>
      </c>
      <c r="K1097" s="118" t="n">
        <v>0.3252882827381336</v>
      </c>
      <c r="L1097" s="118" t="n">
        <v>-0.08579240990078774</v>
      </c>
      <c r="M1097" s="118" t="n">
        <v>-0.151599486459389</v>
      </c>
      <c r="N1097" t="n">
        <v>61.0164997737632</v>
      </c>
      <c r="O1097" t="n">
        <v>0.4672311033203393</v>
      </c>
      <c r="P1097" t="n">
        <v>165.7741288706223</v>
      </c>
      <c r="Q1097" t="n">
        <v>175.0924588027783</v>
      </c>
    </row>
    <row r="1098">
      <c r="A1098" s="115" t="n">
        <v>46003</v>
      </c>
      <c r="B1098" s="116" t="n">
        <v>67.11990878838311</v>
      </c>
      <c r="C1098" s="116" t="n">
        <v>68.07496812837108</v>
      </c>
      <c r="D1098" s="116" t="n">
        <v>66.08608747592564</v>
      </c>
      <c r="E1098" s="116" t="n">
        <v>66.43069458007812</v>
      </c>
      <c r="F1098" s="117" t="n">
        <v>14829200</v>
      </c>
      <c r="G1098" s="118" t="n">
        <v>-0.003985679784151208</v>
      </c>
      <c r="H1098" s="119" t="n">
        <v>42.14212292782694</v>
      </c>
      <c r="I1098" s="116" t="n">
        <v>64.18962203979493</v>
      </c>
      <c r="J1098" s="116" t="n">
        <v>65.7401396369934</v>
      </c>
      <c r="K1098" s="118" t="n">
        <v>0.3119442652938249</v>
      </c>
      <c r="L1098" s="118" t="n">
        <v>-0.08943614861116367</v>
      </c>
      <c r="M1098" s="118" t="n">
        <v>-0.1549809392350714</v>
      </c>
      <c r="N1098" t="n">
        <v>59.85572103824023</v>
      </c>
      <c r="O1098" t="n">
        <v>0.5165671031228118</v>
      </c>
      <c r="P1098" t="n">
        <v>163.9917277117145</v>
      </c>
      <c r="Q1098" t="n">
        <v>171.7449704991672</v>
      </c>
    </row>
    <row r="1099">
      <c r="A1099" s="115" t="n">
        <v>46006</v>
      </c>
      <c r="B1099" s="116" t="n">
        <v>66.37162042278415</v>
      </c>
      <c r="C1099" s="116" t="n">
        <v>67.29713556108544</v>
      </c>
      <c r="D1099" s="116" t="n">
        <v>65.66271009600263</v>
      </c>
      <c r="E1099" s="116" t="n">
        <v>66.73591613769531</v>
      </c>
      <c r="F1099" s="117" t="n">
        <v>15287500</v>
      </c>
      <c r="G1099" s="118" t="n">
        <v>0.004594586275915802</v>
      </c>
      <c r="H1099" s="119" t="n">
        <v>42.33574854746909</v>
      </c>
      <c r="I1099" s="116" t="n">
        <v>64.11688613891602</v>
      </c>
      <c r="J1099" s="116" t="n">
        <v>65.69176195144654</v>
      </c>
      <c r="K1099" s="118" t="n">
        <v>0.291511914782204</v>
      </c>
      <c r="L1099" s="118" t="n">
        <v>-0.08525248443622746</v>
      </c>
      <c r="M1099" s="118" t="n">
        <v>-0.1510984262555934</v>
      </c>
      <c r="N1099" t="n">
        <v>60.77834004281384</v>
      </c>
      <c r="O1099" t="n">
        <v>0.5404193818650653</v>
      </c>
      <c r="P1099" t="n">
        <v>163.7439676296873</v>
      </c>
      <c r="Q1099" t="n">
        <v>170.8829160924736</v>
      </c>
    </row>
    <row r="1100">
      <c r="A1100" s="115" t="n">
        <v>46007</v>
      </c>
      <c r="B1100" s="116" t="n">
        <v>66.2534619661092</v>
      </c>
      <c r="C1100" s="116" t="n">
        <v>67.14944036888065</v>
      </c>
      <c r="D1100" s="116" t="n">
        <v>65.71193119221867</v>
      </c>
      <c r="E1100" s="116" t="n">
        <v>66.08608245849609</v>
      </c>
      <c r="F1100" s="117" t="n">
        <v>16376700</v>
      </c>
      <c r="G1100" s="118" t="n">
        <v>-0.009737390550815683</v>
      </c>
      <c r="H1100" s="119" t="n">
        <v>41.92350882960125</v>
      </c>
      <c r="I1100" s="116" t="n">
        <v>64.04602462768554</v>
      </c>
      <c r="J1100" s="116" t="n">
        <v>65.64313238143922</v>
      </c>
      <c r="K1100" s="118" t="n">
        <v>0.2830480752088607</v>
      </c>
      <c r="L1100" s="118" t="n">
        <v>-0.09415973825066026</v>
      </c>
      <c r="M1100" s="118" t="n">
        <v>-0.1593645124183448</v>
      </c>
      <c r="N1100" t="n">
        <v>57.73593765924268</v>
      </c>
      <c r="O1100" t="n">
        <v>0.4848674629654977</v>
      </c>
      <c r="P1100" t="n">
        <v>163.2965576566224</v>
      </c>
      <c r="Q1100" t="n">
        <v>171.2215723633026</v>
      </c>
    </row>
    <row r="1101">
      <c r="A1101" s="115" t="n">
        <v>46008</v>
      </c>
      <c r="B1101" s="116" t="n">
        <v>65.53470185584003</v>
      </c>
      <c r="C1101" s="116" t="n">
        <v>65.80054696017547</v>
      </c>
      <c r="D1101" s="116" t="n">
        <v>64.60918680159149</v>
      </c>
      <c r="E1101" s="116" t="n">
        <v>64.67810821533203</v>
      </c>
      <c r="F1101" s="117" t="n">
        <v>13205500</v>
      </c>
      <c r="G1101" s="118" t="n">
        <v>-0.02130515519736409</v>
      </c>
      <c r="H1101" s="119" t="n">
        <v>41.03032196756853</v>
      </c>
      <c r="I1101" s="116" t="n">
        <v>63.99122497558594</v>
      </c>
      <c r="J1101" s="116" t="n">
        <v>65.59273233413697</v>
      </c>
      <c r="K1101" s="118" t="n">
        <v>0.2947673814560703</v>
      </c>
      <c r="L1101" s="118" t="n">
        <v>-0.1134588056112509</v>
      </c>
      <c r="M1101" s="118" t="n">
        <v>-0.1772743819456838</v>
      </c>
      <c r="N1101" t="n">
        <v>51.69762511423453</v>
      </c>
      <c r="O1101" t="n">
        <v>0.3329707840185288</v>
      </c>
      <c r="P1101" t="n">
        <v>161.499708637282</v>
      </c>
      <c r="Q1101" t="n">
        <v>168.0476299676164</v>
      </c>
    </row>
    <row r="1102">
      <c r="A1102" s="115" t="n">
        <v>46009</v>
      </c>
      <c r="B1102" s="116" t="n">
        <v>64.99318510708291</v>
      </c>
      <c r="C1102" s="116" t="n">
        <v>65.96793305941291</v>
      </c>
      <c r="D1102" s="116" t="n">
        <v>64.39258093648779</v>
      </c>
      <c r="E1102" s="116" t="n">
        <v>64.61903381347656</v>
      </c>
      <c r="F1102" s="117" t="n">
        <v>35650000</v>
      </c>
      <c r="G1102" s="118" t="n">
        <v>-0.0009133600763150396</v>
      </c>
      <c r="H1102" s="119" t="n">
        <v>40.99284650956501</v>
      </c>
      <c r="I1102" s="116" t="n">
        <v>63.93172180175781</v>
      </c>
      <c r="J1102" s="116" t="n">
        <v>65.5396681022644</v>
      </c>
      <c r="K1102" s="118" t="n">
        <v>0.2950886865328801</v>
      </c>
      <c r="L1102" s="118" t="n">
        <v>-0.1142685369442142</v>
      </c>
      <c r="M1102" s="118" t="n">
        <v>-0.1780258266789763</v>
      </c>
      <c r="N1102" t="n">
        <v>51.45447090713698</v>
      </c>
      <c r="O1102" t="n">
        <v>0.2139744797162855</v>
      </c>
      <c r="P1102" t="n">
        <v>162.7192501678862</v>
      </c>
      <c r="Q1102" t="n">
        <v>170.4826734848271</v>
      </c>
    </row>
    <row r="1103">
      <c r="A1103" s="115" t="n">
        <v>46010</v>
      </c>
      <c r="B1103" s="116" t="n">
        <v>58.28808726496187</v>
      </c>
      <c r="C1103" s="116" t="n">
        <v>59.44991091148832</v>
      </c>
      <c r="D1103" s="116" t="n">
        <v>57.32318358081777</v>
      </c>
      <c r="E1103" s="116" t="n">
        <v>57.80563354492188</v>
      </c>
      <c r="F1103" s="117" t="n">
        <v>108652700</v>
      </c>
      <c r="G1103" s="118" t="n">
        <v>-0.1054395255772723</v>
      </c>
      <c r="H1103" s="119" t="n">
        <v>36.67058022153453</v>
      </c>
      <c r="I1103" s="116" t="n">
        <v>63.75610458374023</v>
      </c>
      <c r="J1103" s="116" t="n">
        <v>65.45302030563354</v>
      </c>
      <c r="K1103" s="118" t="n">
        <v>0.4807262146091296</v>
      </c>
      <c r="L1103" s="118" t="n">
        <v>-0.2076596421976795</v>
      </c>
      <c r="M1103" s="118" t="n">
        <v>-0.2646943935507157</v>
      </c>
      <c r="N1103" t="n">
        <v>32.4798126039457</v>
      </c>
      <c r="O1103" t="n">
        <v>-0.3096955128390613</v>
      </c>
      <c r="P1103" t="n">
        <v>164.1940421671763</v>
      </c>
      <c r="Q1103" t="n">
        <v>172.7049766715171</v>
      </c>
    </row>
    <row r="1104">
      <c r="A1104" s="115" t="n">
        <v>46013</v>
      </c>
      <c r="B1104" s="116" t="n">
        <v>58.08132028849413</v>
      </c>
      <c r="C1104" s="116" t="n">
        <v>58.16993407964069</v>
      </c>
      <c r="D1104" s="116" t="n">
        <v>56.25981541624509</v>
      </c>
      <c r="E1104" s="116" t="n">
        <v>56.33858489990234</v>
      </c>
      <c r="F1104" s="117" t="n">
        <v>38695900</v>
      </c>
      <c r="G1104" s="118" t="n">
        <v>-0.02537899085353779</v>
      </c>
      <c r="H1104" s="119" t="n">
        <v>35.73991790149828</v>
      </c>
      <c r="I1104" s="116" t="n">
        <v>63.60671653747558</v>
      </c>
      <c r="J1104" s="116" t="n">
        <v>65.35478303909302</v>
      </c>
      <c r="K1104" s="118" t="n">
        <v>0.4792205059091357</v>
      </c>
      <c r="L1104" s="118" t="n">
        <v>-0.2277684408912335</v>
      </c>
      <c r="M1104" s="118" t="n">
        <v>-0.2833557078113471</v>
      </c>
      <c r="N1104" t="n">
        <v>29.92125094130284</v>
      </c>
      <c r="O1104" t="n">
        <v>-0.7176579577454204</v>
      </c>
      <c r="P1104" t="n">
        <v>165.2169536464233</v>
      </c>
      <c r="Q1104" t="n">
        <v>173.5328431172937</v>
      </c>
    </row>
    <row r="1105">
      <c r="A1105" s="115" t="n">
        <v>46014</v>
      </c>
      <c r="B1105" s="116" t="n">
        <v>56.29920230093564</v>
      </c>
      <c r="C1105" s="116" t="n">
        <v>56.71273083806883</v>
      </c>
      <c r="D1105" s="116" t="n">
        <v>56.11213040403289</v>
      </c>
      <c r="E1105" s="116" t="n">
        <v>56.45673751831055</v>
      </c>
      <c r="F1105" s="117" t="n">
        <v>23276700</v>
      </c>
      <c r="G1105" s="118" t="n">
        <v>0.00209718825238725</v>
      </c>
      <c r="H1105" s="119" t="n">
        <v>35.81487123746258</v>
      </c>
      <c r="I1105" s="116" t="n">
        <v>63.41742691040039</v>
      </c>
      <c r="J1105" s="116" t="n">
        <v>65.26772373199464</v>
      </c>
      <c r="K1105" s="118" t="n">
        <v>0.4781582642334803</v>
      </c>
      <c r="L1105" s="118" t="n">
        <v>-0.226148925937348</v>
      </c>
      <c r="M1105" s="118" t="n">
        <v>-0.2818527698206286</v>
      </c>
      <c r="N1105" t="n">
        <v>30.39679975310455</v>
      </c>
      <c r="O1105" t="n">
        <v>-0.9289115589593824</v>
      </c>
      <c r="P1105" t="n">
        <v>165.9720615979202</v>
      </c>
      <c r="Q1105" t="n">
        <v>174.3455530146998</v>
      </c>
    </row>
    <row r="1106">
      <c r="A1106" s="115" t="n">
        <v>46015</v>
      </c>
      <c r="B1106" s="116" t="n">
        <v>57.97301716494331</v>
      </c>
      <c r="C1106" s="116" t="n">
        <v>59.64683122103161</v>
      </c>
      <c r="D1106" s="116" t="n">
        <v>57.97301716494331</v>
      </c>
      <c r="E1106" s="116" t="n">
        <v>59.07576370239258</v>
      </c>
      <c r="F1106" s="117" t="n">
        <v>36073300</v>
      </c>
      <c r="G1106" s="118" t="n">
        <v>0.04638996688805497</v>
      </c>
      <c r="H1106" s="119" t="n">
        <v>37.47632192826843</v>
      </c>
      <c r="I1106" s="116" t="n">
        <v>63.27543037414551</v>
      </c>
      <c r="J1106" s="116" t="n">
        <v>65.20454015731812</v>
      </c>
      <c r="K1106" s="118" t="n">
        <v>0.4978441748817259</v>
      </c>
      <c r="L1106" s="118" t="n">
        <v>-0.1902500002352956</v>
      </c>
      <c r="M1106" s="118" t="n">
        <v>-0.2485379435918592</v>
      </c>
      <c r="N1106" t="n">
        <v>40.10003386958221</v>
      </c>
      <c r="O1106" t="n">
        <v>-0.8440805191678502</v>
      </c>
      <c r="P1106" t="n">
        <v>166.5558972694952</v>
      </c>
      <c r="Q1106" t="n">
        <v>174.855612016365</v>
      </c>
    </row>
    <row r="1107">
      <c r="A1107" s="115" t="n">
        <v>46017</v>
      </c>
      <c r="B1107" s="116" t="n">
        <v>59.0757614024262</v>
      </c>
      <c r="C1107" s="116" t="n">
        <v>59.99143600463867</v>
      </c>
      <c r="D1107" s="116" t="n">
        <v>58.9379185601036</v>
      </c>
      <c r="E1107" s="116" t="n">
        <v>59.99143600463867</v>
      </c>
      <c r="F1107" s="117" t="n">
        <v>22303600</v>
      </c>
      <c r="G1107" s="118" t="n">
        <v>0.01549996555032274</v>
      </c>
      <c r="H1107" s="119" t="n">
        <v>38.05720362710939</v>
      </c>
      <c r="I1107" s="116" t="n">
        <v>63.13570220947265</v>
      </c>
      <c r="J1107" s="116" t="n">
        <v>65.14878715515137</v>
      </c>
      <c r="K1107" s="118" t="n">
        <v>0.4999393553711409</v>
      </c>
      <c r="L1107" s="118" t="n">
        <v>-0.1776989031345689</v>
      </c>
      <c r="M1107" s="118" t="n">
        <v>-0.2368903076051584</v>
      </c>
      <c r="N1107" t="n">
        <v>43.08734899628632</v>
      </c>
      <c r="O1107" t="n">
        <v>-0.6848965809397016</v>
      </c>
      <c r="P1107" t="n">
        <v>166.539006891674</v>
      </c>
      <c r="Q1107" t="n">
        <v>174.8444160592543</v>
      </c>
    </row>
    <row r="1108">
      <c r="A1108" s="115" t="n">
        <v>46020</v>
      </c>
      <c r="B1108" s="116" t="n">
        <v>59.60744284305253</v>
      </c>
      <c r="C1108" s="116" t="n">
        <v>60.79880310365918</v>
      </c>
      <c r="D1108" s="116" t="n">
        <v>59.5779024089659</v>
      </c>
      <c r="E1108" s="116" t="n">
        <v>60.26712036132812</v>
      </c>
      <c r="F1108" s="117" t="n">
        <v>18062100</v>
      </c>
      <c r="G1108" s="118" t="n">
        <v>0.004595395193876195</v>
      </c>
      <c r="H1108" s="119" t="n">
        <v>38.23209151774978</v>
      </c>
      <c r="I1108" s="116" t="n">
        <v>63.03318649291992</v>
      </c>
      <c r="J1108" s="116" t="n">
        <v>65.09895683288575</v>
      </c>
      <c r="K1108" s="118" t="n">
        <v>0.499927560552727</v>
      </c>
      <c r="L1108" s="118" t="n">
        <v>-0.1436009875224038</v>
      </c>
      <c r="M1108" s="118" t="n">
        <v>-0.2333835169923267</v>
      </c>
      <c r="N1108" t="n">
        <v>43.99298487158566</v>
      </c>
      <c r="O1108" t="n">
        <v>-0.5267358892159973</v>
      </c>
      <c r="P1108" t="n">
        <v>165.9455195756298</v>
      </c>
      <c r="Q1108" t="n">
        <v>173.9980497088491</v>
      </c>
    </row>
    <row r="1109">
      <c r="A1109" s="115" t="n">
        <v>46021</v>
      </c>
      <c r="B1109" s="116" t="n">
        <v>60.35573505680147</v>
      </c>
      <c r="C1109" s="116" t="n">
        <v>60.35573505680147</v>
      </c>
      <c r="D1109" s="116" t="n">
        <v>59.70590183618617</v>
      </c>
      <c r="E1109" s="116" t="n">
        <v>60.24742889404297</v>
      </c>
      <c r="F1109" s="117" t="n">
        <v>13507800</v>
      </c>
      <c r="G1109" s="118" t="n">
        <v>-0.0003267364886043733</v>
      </c>
      <c r="H1109" s="119" t="n">
        <v>38.21959969841527</v>
      </c>
      <c r="I1109" s="116" t="n">
        <v>62.91990631103516</v>
      </c>
      <c r="J1109" s="116" t="n">
        <v>65.05376567840577</v>
      </c>
      <c r="K1109" s="118" t="n">
        <v>0.4943278759960817</v>
      </c>
      <c r="L1109" s="118" t="n">
        <v>-0.134738511749333</v>
      </c>
      <c r="M1109" s="118" t="n">
        <v>-0.2336339985700908</v>
      </c>
      <c r="N1109" t="n">
        <v>43.93920155231173</v>
      </c>
      <c r="O1109" t="n">
        <v>-0.395157250781044</v>
      </c>
      <c r="P1109" t="n">
        <v>165.7428794511828</v>
      </c>
      <c r="Q1109" t="n">
        <v>173.5944808903612</v>
      </c>
    </row>
    <row r="1110">
      <c r="A1110" s="115" t="n">
        <v>46022</v>
      </c>
      <c r="B1110" s="116" t="n">
        <v>61.29110171703891</v>
      </c>
      <c r="C1110" s="116" t="n">
        <v>63.2110609347518</v>
      </c>
      <c r="D1110" s="116" t="n">
        <v>60.9661832303886</v>
      </c>
      <c r="E1110" s="116" t="n">
        <v>62.72861099243164</v>
      </c>
      <c r="F1110" s="117" t="n">
        <v>35457400</v>
      </c>
      <c r="G1110" s="118" t="n">
        <v>0.041183203066679</v>
      </c>
      <c r="H1110" s="119" t="n">
        <v>39.79360523392229</v>
      </c>
      <c r="I1110" s="116" t="n">
        <v>62.85135795593262</v>
      </c>
      <c r="J1110" s="116" t="n">
        <v>65.01111848831177</v>
      </c>
      <c r="K1110" s="118" t="n">
        <v>0.5179608176864858</v>
      </c>
      <c r="L1110" s="118" t="n">
        <v>-0.07984010725918866</v>
      </c>
      <c r="M1110" s="118" t="n">
        <v>-0.2020725919098041</v>
      </c>
      <c r="N1110" t="n">
        <v>51.91602183647151</v>
      </c>
      <c r="O1110" t="n">
        <v>-0.1266367462463995</v>
      </c>
      <c r="P1110" t="n">
        <v>164.5149001332358</v>
      </c>
      <c r="Q1110" t="n">
        <v>172.1596152568488</v>
      </c>
    </row>
    <row r="1111">
      <c r="A1111" s="115" t="n">
        <v>46024</v>
      </c>
      <c r="B1111" s="116" t="n">
        <v>63.01414717401337</v>
      </c>
      <c r="C1111" s="116" t="n">
        <v>63.14214195618677</v>
      </c>
      <c r="D1111" s="116" t="n">
        <v>61.58648215091496</v>
      </c>
      <c r="E1111" s="116" t="n">
        <v>62.30523681640625</v>
      </c>
      <c r="F1111" s="117" t="n">
        <v>22284100</v>
      </c>
      <c r="G1111" s="118" t="n">
        <v>-0.006749299391891062</v>
      </c>
      <c r="H1111" s="119" t="n">
        <v>39.52502627831582</v>
      </c>
      <c r="I1111" s="116" t="n">
        <v>62.75986259460449</v>
      </c>
      <c r="J1111" s="116" t="n">
        <v>64.96823976516724</v>
      </c>
      <c r="K1111" s="118" t="n">
        <v>0.5165702869393021</v>
      </c>
      <c r="L1111" s="118" t="n">
        <v>-0.08605054186370686</v>
      </c>
      <c r="M1111" s="118" t="n">
        <v>-0.2074580428800005</v>
      </c>
      <c r="N1111" t="n">
        <v>50.59316517778588</v>
      </c>
      <c r="O1111" t="n">
        <v>0.02856661329854393</v>
      </c>
      <c r="P1111" t="n">
        <v>164.8164548103568</v>
      </c>
      <c r="Q1111" t="n">
        <v>171.8261197564491</v>
      </c>
    </row>
    <row r="1112">
      <c r="A1112" s="115" t="n">
        <v>46027</v>
      </c>
      <c r="B1112" s="116" t="n">
        <v>62.75815222018763</v>
      </c>
      <c r="C1112" s="116" t="n">
        <v>64.36304479091379</v>
      </c>
      <c r="D1112" s="116" t="n">
        <v>62.41354135823816</v>
      </c>
      <c r="E1112" s="116" t="n">
        <v>63.53598022460938</v>
      </c>
      <c r="F1112" s="117" t="n">
        <v>23482500</v>
      </c>
      <c r="G1112" s="118" t="n">
        <v>0.01975345044959442</v>
      </c>
      <c r="H1112" s="119" t="n">
        <v>40.30578192642345</v>
      </c>
      <c r="I1112" s="116" t="n">
        <v>62.67889381408691</v>
      </c>
      <c r="J1112" s="116" t="n">
        <v>64.93306173324585</v>
      </c>
      <c r="K1112" s="118" t="n">
        <v>0.5219584423097783</v>
      </c>
      <c r="L1112" s="118" t="n">
        <v>-0.06799688652897784</v>
      </c>
      <c r="M1112" s="118" t="n">
        <v>-0.191802604600806</v>
      </c>
      <c r="N1112" t="n">
        <v>54.24318330691833</v>
      </c>
      <c r="O1112" t="n">
        <v>0.2101057759281559</v>
      </c>
      <c r="P1112" t="n">
        <v>165.9141517311048</v>
      </c>
      <c r="Q1112" t="n">
        <v>173.19092921729</v>
      </c>
    </row>
    <row r="1113">
      <c r="A1113" s="115" t="n">
        <v>46028</v>
      </c>
      <c r="B1113" s="116" t="n">
        <v>63.0732234081886</v>
      </c>
      <c r="C1113" s="116" t="n">
        <v>64.42212276189157</v>
      </c>
      <c r="D1113" s="116" t="n">
        <v>62.43323820034229</v>
      </c>
      <c r="E1113" s="116" t="n">
        <v>64.34335327148438</v>
      </c>
      <c r="F1113" s="117" t="n">
        <v>19973200</v>
      </c>
      <c r="G1113" s="118" t="n">
        <v>0.01270733596964768</v>
      </c>
      <c r="H1113" s="119" t="n">
        <v>40.81796103888187</v>
      </c>
      <c r="I1113" s="116" t="n">
        <v>62.60233238220215</v>
      </c>
      <c r="J1113" s="116" t="n">
        <v>64.90738336563111</v>
      </c>
      <c r="K1113" s="118" t="n">
        <v>0.5239484231030741</v>
      </c>
      <c r="L1113" s="118" t="n">
        <v>-0.05615360984134388</v>
      </c>
      <c r="M1113" s="118" t="n">
        <v>-0.1815325687676743</v>
      </c>
      <c r="N1113" t="n">
        <v>56.51284137274853</v>
      </c>
      <c r="O1113" t="n">
        <v>0.3711377458846868</v>
      </c>
      <c r="P1113" t="n">
        <v>166.9008843467278</v>
      </c>
      <c r="Q1113" t="n">
        <v>174.7126878226818</v>
      </c>
    </row>
    <row r="1114">
      <c r="A1114" s="115" t="n">
        <v>46029</v>
      </c>
      <c r="B1114" s="116" t="n">
        <v>64.51072483008127</v>
      </c>
      <c r="C1114" s="116" t="n">
        <v>64.59934237380276</v>
      </c>
      <c r="D1114" s="116" t="n">
        <v>62.2166181666345</v>
      </c>
      <c r="E1114" s="116" t="n">
        <v>62.24615859985352</v>
      </c>
      <c r="F1114" s="117" t="n">
        <v>18284100</v>
      </c>
      <c r="G1114" s="118" t="n">
        <v>-0.03259380441025739</v>
      </c>
      <c r="H1114" s="119" t="n">
        <v>39.48754840035505</v>
      </c>
      <c r="I1114" s="116" t="n">
        <v>62.49498016357422</v>
      </c>
      <c r="J1114" s="116" t="n">
        <v>64.8901696395874</v>
      </c>
      <c r="K1114" s="118" t="n">
        <v>0.5216695681167796</v>
      </c>
      <c r="L1114" s="118" t="n">
        <v>-0.08691715447550263</v>
      </c>
      <c r="M1114" s="118" t="n">
        <v>-0.2082095361374265</v>
      </c>
      <c r="N1114" t="n">
        <v>49.62679363177082</v>
      </c>
      <c r="O1114" t="n">
        <v>0.3246660186146745</v>
      </c>
      <c r="P1114" t="n">
        <v>166.3628939863817</v>
      </c>
      <c r="Q1114" t="n">
        <v>174.8808500697601</v>
      </c>
    </row>
    <row r="1115">
      <c r="A1115" s="115" t="n">
        <v>46030</v>
      </c>
      <c r="B1115" s="116" t="n">
        <v>61.22218033383797</v>
      </c>
      <c r="C1115" s="116" t="n">
        <v>64.72733973317152</v>
      </c>
      <c r="D1115" s="116" t="n">
        <v>60.74957469873465</v>
      </c>
      <c r="E1115" s="116" t="n">
        <v>64.25473785400391</v>
      </c>
      <c r="F1115" s="117" t="n">
        <v>21573900</v>
      </c>
      <c r="G1115" s="118" t="n">
        <v>0.03226832465377427</v>
      </c>
      <c r="H1115" s="119" t="n">
        <v>40.76174543191933</v>
      </c>
      <c r="I1115" s="116" t="n">
        <v>62.43797470092773</v>
      </c>
      <c r="J1115" s="116" t="n">
        <v>64.88565769195557</v>
      </c>
      <c r="K1115" s="118" t="n">
        <v>0.5335751772627925</v>
      </c>
      <c r="L1115" s="118" t="n">
        <v>-0.05745350078032607</v>
      </c>
      <c r="M1115" s="118" t="n">
        <v>-0.1826597843917466</v>
      </c>
      <c r="N1115" t="n">
        <v>55.25076857391206</v>
      </c>
      <c r="O1115" t="n">
        <v>0.4118520392493307</v>
      </c>
      <c r="P1115" t="n">
        <v>166.3460036085606</v>
      </c>
      <c r="Q1115" t="n">
        <v>173.885952974408</v>
      </c>
    </row>
    <row r="1116">
      <c r="A1116" s="115" t="n">
        <v>46031</v>
      </c>
      <c r="B1116" s="116" t="n">
        <v>64.10704357971909</v>
      </c>
      <c r="C1116" s="116" t="n">
        <v>65.51501610350279</v>
      </c>
      <c r="D1116" s="116" t="n">
        <v>63.40798134929096</v>
      </c>
      <c r="E1116" s="116" t="n">
        <v>64.90456390380859</v>
      </c>
      <c r="F1116" s="117" t="n">
        <v>18470400</v>
      </c>
      <c r="G1116" s="118" t="n">
        <v>0.01011327835904008</v>
      </c>
      <c r="H1116" s="119" t="n">
        <v>41.17398030987266</v>
      </c>
      <c r="I1116" s="116" t="n">
        <v>62.41666320800781</v>
      </c>
      <c r="J1116" s="116" t="n">
        <v>64.88850406646729</v>
      </c>
      <c r="K1116" s="118" t="n">
        <v>0.5167853414197338</v>
      </c>
      <c r="L1116" s="118" t="n">
        <v>-0.04792126566737875</v>
      </c>
      <c r="M1116" s="118" t="n">
        <v>-0.1743937952772625</v>
      </c>
      <c r="N1116" t="n">
        <v>56.92628592658383</v>
      </c>
      <c r="O1116" t="n">
        <v>0.4905905623073737</v>
      </c>
      <c r="P1116" t="n">
        <v>167.4461134404258</v>
      </c>
      <c r="Q1116" t="n">
        <v>175.617897243231</v>
      </c>
    </row>
    <row r="1117">
      <c r="A1117" s="115" t="n">
        <v>46034</v>
      </c>
      <c r="B1117" s="116" t="n">
        <v>64.24489150777713</v>
      </c>
      <c r="C1117" s="116" t="n">
        <v>65.31809758397111</v>
      </c>
      <c r="D1117" s="116" t="n">
        <v>63.25044740563536</v>
      </c>
      <c r="E1117" s="116" t="n">
        <v>64.62888336181641</v>
      </c>
      <c r="F1117" s="117" t="n">
        <v>13901100</v>
      </c>
      <c r="G1117" s="118" t="n">
        <v>-0.004247475453355798</v>
      </c>
      <c r="H1117" s="119" t="n">
        <v>40.99909483918952</v>
      </c>
      <c r="I1117" s="116" t="n">
        <v>62.43053741455078</v>
      </c>
      <c r="J1117" s="116" t="n">
        <v>64.89383949279785</v>
      </c>
      <c r="K1117" s="118" t="n">
        <v>0.5054215528574704</v>
      </c>
      <c r="L1117" s="118" t="n">
        <v>-0.05196519672111866</v>
      </c>
      <c r="M1117" s="118" t="n">
        <v>-0.1779005373659606</v>
      </c>
      <c r="N1117" t="n">
        <v>55.96886366973261</v>
      </c>
      <c r="O1117" t="n">
        <v>0.4997249303875766</v>
      </c>
      <c r="P1117" t="n">
        <v>167.7090763428056</v>
      </c>
      <c r="Q1117" t="n">
        <v>175.7636161398377</v>
      </c>
    </row>
    <row r="1118">
      <c r="A1118" s="115" t="n">
        <v>46035</v>
      </c>
      <c r="B1118" s="116" t="n">
        <v>65.22948423684309</v>
      </c>
      <c r="C1118" s="116" t="n">
        <v>66.04670071013113</v>
      </c>
      <c r="D1118" s="116" t="n">
        <v>64.83564433907658</v>
      </c>
      <c r="E1118" s="116" t="n">
        <v>65.27871704101562</v>
      </c>
      <c r="F1118" s="117" t="n">
        <v>13685200</v>
      </c>
      <c r="G1118" s="118" t="n">
        <v>0.01005484924691036</v>
      </c>
      <c r="H1118" s="119" t="n">
        <v>41.41133455705735</v>
      </c>
      <c r="I1118" s="116" t="n">
        <v>62.4662134552002</v>
      </c>
      <c r="J1118" s="116" t="n">
        <v>64.90213394165039</v>
      </c>
      <c r="K1118" s="118" t="n">
        <v>0.5068040360287551</v>
      </c>
      <c r="L1118" s="118" t="n">
        <v>-0.04243284969332517</v>
      </c>
      <c r="M1118" s="118" t="n">
        <v>-0.1696344512032093</v>
      </c>
      <c r="N1118" t="n">
        <v>57.77177465594556</v>
      </c>
      <c r="O1118" t="n">
        <v>0.5226791051417857</v>
      </c>
      <c r="P1118" t="n">
        <v>167.3737409100422</v>
      </c>
      <c r="Q1118" t="n">
        <v>175.5029886604497</v>
      </c>
    </row>
    <row r="1119">
      <c r="A1119" s="115" t="n">
        <v>46036</v>
      </c>
      <c r="B1119" s="116" t="n">
        <v>65.26886973343372</v>
      </c>
      <c r="C1119" s="116" t="n">
        <v>66.09592676763421</v>
      </c>
      <c r="D1119" s="116" t="n">
        <v>64.0381247335844</v>
      </c>
      <c r="E1119" s="116" t="n">
        <v>64.55995941162109</v>
      </c>
      <c r="F1119" s="117" t="n">
        <v>15939100</v>
      </c>
      <c r="G1119" s="118" t="n">
        <v>-0.01101059674538218</v>
      </c>
      <c r="H1119" s="119" t="n">
        <v>40.95537105156148</v>
      </c>
      <c r="I1119" s="116" t="n">
        <v>62.49358032226562</v>
      </c>
      <c r="J1119" s="116" t="n">
        <v>64.91896884918214</v>
      </c>
      <c r="K1119" s="118" t="n">
        <v>0.5078020445713434</v>
      </c>
      <c r="L1119" s="118" t="n">
        <v>-0.05297623544197683</v>
      </c>
      <c r="M1119" s="118" t="n">
        <v>-0.1787772714122687</v>
      </c>
      <c r="N1119" t="n">
        <v>55.08510949548661</v>
      </c>
      <c r="O1119" t="n">
        <v>0.464560379771179</v>
      </c>
      <c r="P1119" t="n">
        <v>166.5510714472606</v>
      </c>
      <c r="Q1119" t="n">
        <v>173.6281201979436</v>
      </c>
    </row>
    <row r="1120">
      <c r="A1120" s="115" t="n">
        <v>46037</v>
      </c>
      <c r="B1120" s="116" t="n">
        <v>64.74703381864438</v>
      </c>
      <c r="C1120" s="116" t="n">
        <v>64.74703381864438</v>
      </c>
      <c r="D1120" s="116" t="n">
        <v>63.22090704323369</v>
      </c>
      <c r="E1120" s="116" t="n">
        <v>63.59505081176758</v>
      </c>
      <c r="F1120" s="117" t="n">
        <v>13295300</v>
      </c>
      <c r="G1120" s="118" t="n">
        <v>-0.01494592946847217</v>
      </c>
      <c r="H1120" s="119" t="n">
        <v>40.34325496446974</v>
      </c>
      <c r="I1120" s="116" t="n">
        <v>62.53960876464843</v>
      </c>
      <c r="J1120" s="116" t="n">
        <v>64.93006069183349</v>
      </c>
      <c r="K1120" s="118" t="n">
        <v>0.5093043598240901</v>
      </c>
      <c r="L1120" s="118" t="n">
        <v>-0.06713038583202791</v>
      </c>
      <c r="M1120" s="118" t="n">
        <v>-0.1910512083916472</v>
      </c>
      <c r="N1120" t="n">
        <v>51.61485788979175</v>
      </c>
      <c r="O1120" t="n">
        <v>0.3419058039084465</v>
      </c>
      <c r="P1120" t="n">
        <v>167.0046247216365</v>
      </c>
      <c r="Q1120" t="n">
        <v>174.2530877823901</v>
      </c>
    </row>
    <row r="1121">
      <c r="A1121" s="115" t="n">
        <v>46038</v>
      </c>
      <c r="B1121" s="116" t="n">
        <v>63.39813846900594</v>
      </c>
      <c r="C1121" s="116" t="n">
        <v>63.59505467242612</v>
      </c>
      <c r="D1121" s="116" t="n">
        <v>62.69907618143119</v>
      </c>
      <c r="E1121" s="116" t="n">
        <v>63.38829040527344</v>
      </c>
      <c r="F1121" s="117" t="n">
        <v>15903000</v>
      </c>
      <c r="G1121" s="118" t="n">
        <v>-0.003251202787872942</v>
      </c>
      <c r="H1121" s="119" t="n">
        <v>40.21209086145738</v>
      </c>
      <c r="I1121" s="116" t="n">
        <v>62.60928718566895</v>
      </c>
      <c r="J1121" s="116" t="n">
        <v>64.93393075942993</v>
      </c>
      <c r="K1121" s="118" t="n">
        <v>0.5039554559810985</v>
      </c>
      <c r="L1121" s="118" t="n">
        <v>-0.070163334122333</v>
      </c>
      <c r="M1121" s="118" t="n">
        <v>-0.1936812649581707</v>
      </c>
      <c r="N1121" t="n">
        <v>50.87525394240981</v>
      </c>
      <c r="O1121" t="n">
        <v>0.2328351368084727</v>
      </c>
      <c r="P1121" t="n">
        <v>166.8646906799681</v>
      </c>
      <c r="Q1121" t="n">
        <v>174.1073517403667</v>
      </c>
    </row>
    <row r="1122">
      <c r="A1122" s="115" t="n">
        <v>46042</v>
      </c>
      <c r="B1122" s="116" t="n">
        <v>62.51200228293902</v>
      </c>
      <c r="C1122" s="116" t="n">
        <v>63.58521208331121</v>
      </c>
      <c r="D1122" s="116" t="n">
        <v>62.04924095666955</v>
      </c>
      <c r="E1122" s="116" t="n">
        <v>62.64984512329102</v>
      </c>
      <c r="F1122" s="117" t="n">
        <v>20406000</v>
      </c>
      <c r="G1122" s="118" t="n">
        <v>-0.01164955352575636</v>
      </c>
      <c r="H1122" s="119" t="n">
        <v>39.74363795658425</v>
      </c>
      <c r="I1122" s="116" t="n">
        <v>62.64697776794434</v>
      </c>
      <c r="J1122" s="116" t="n">
        <v>64.933141746521</v>
      </c>
      <c r="K1122" s="118" t="n">
        <v>0.5055080720035233</v>
      </c>
      <c r="L1122" s="118" t="n">
        <v>-0.08099551613168565</v>
      </c>
      <c r="M1122" s="118" t="n">
        <v>-0.2030745182208606</v>
      </c>
      <c r="N1122" t="n">
        <v>48.21778981907905</v>
      </c>
      <c r="O1122" t="n">
        <v>0.1035347001417258</v>
      </c>
      <c r="P1122" t="n">
        <v>163.4678595428157</v>
      </c>
      <c r="Q1122" t="n">
        <v>170.4080737767278</v>
      </c>
    </row>
    <row r="1123">
      <c r="A1123" s="115" t="n">
        <v>46043</v>
      </c>
      <c r="B1123" s="116" t="n">
        <v>62.89599324614213</v>
      </c>
      <c r="C1123" s="116" t="n">
        <v>64.41226822474781</v>
      </c>
      <c r="D1123" s="116" t="n">
        <v>62.63015187663665</v>
      </c>
      <c r="E1123" s="116" t="n">
        <v>64.40242767333984</v>
      </c>
      <c r="F1123" s="117" t="n">
        <v>17166400</v>
      </c>
      <c r="G1123" s="118" t="n">
        <v>0.02797425191714131</v>
      </c>
      <c r="H1123" s="119" t="n">
        <v>40.8554364968854</v>
      </c>
      <c r="I1123" s="116" t="n">
        <v>62.72402481079101</v>
      </c>
      <c r="J1123" s="116" t="n">
        <v>64.98646167755128</v>
      </c>
      <c r="K1123" s="118" t="n">
        <v>0.3322113804084897</v>
      </c>
      <c r="L1123" s="118" t="n">
        <v>-0.04749538267387843</v>
      </c>
      <c r="M1123" s="118" t="n">
        <v>-0.1807811240343818</v>
      </c>
      <c r="N1123" t="n">
        <v>54.31683501164066</v>
      </c>
      <c r="O1123" t="n">
        <v>0.1270683785956777</v>
      </c>
      <c r="P1123" t="n">
        <v>165.3544599738385</v>
      </c>
      <c r="Q1123" t="n">
        <v>172.7117148202836</v>
      </c>
    </row>
    <row r="1124">
      <c r="A1124" s="115" t="n">
        <v>46044</v>
      </c>
      <c r="B1124" s="116" t="n">
        <v>64.40242723453713</v>
      </c>
      <c r="C1124" s="116" t="n">
        <v>65.52486606084436</v>
      </c>
      <c r="D1124" s="116" t="n">
        <v>64.24488827062743</v>
      </c>
      <c r="E1124" s="116" t="n">
        <v>64.45165252685547</v>
      </c>
      <c r="F1124" s="117" t="n">
        <v>11853700</v>
      </c>
      <c r="G1124" s="118" t="n">
        <v>0.0007643322665613628</v>
      </c>
      <c r="H1124" s="119" t="n">
        <v>40.88666362526442</v>
      </c>
      <c r="I1124" s="116" t="n">
        <v>62.8177099609375</v>
      </c>
      <c r="J1124" s="116" t="n">
        <v>65.03195442199707</v>
      </c>
      <c r="K1124" s="118" t="n">
        <v>0.3122113040274754</v>
      </c>
      <c r="L1124" s="118" t="n">
        <v>-0.03954039229668327</v>
      </c>
      <c r="M1124" s="118" t="n">
        <v>-0.1801549686141052</v>
      </c>
      <c r="N1124" t="n">
        <v>54.47900989729768</v>
      </c>
      <c r="O1124" t="n">
        <v>0.1361679218296308</v>
      </c>
      <c r="P1124" t="n">
        <v>166.2181489256145</v>
      </c>
      <c r="Q1124" t="n">
        <v>173.967222249607</v>
      </c>
    </row>
    <row r="1125">
      <c r="A1125" s="115" t="n">
        <v>46045</v>
      </c>
      <c r="B1125" s="116" t="n">
        <v>64.24488834092695</v>
      </c>
      <c r="C1125" s="116" t="n">
        <v>64.44180453415829</v>
      </c>
      <c r="D1125" s="116" t="n">
        <v>63.44736799290735</v>
      </c>
      <c r="E1125" s="116" t="n">
        <v>64.03812408447266</v>
      </c>
      <c r="F1125" s="117" t="n">
        <v>11243900</v>
      </c>
      <c r="G1125" s="118" t="n">
        <v>-0.006416103019398989</v>
      </c>
      <c r="H1125" s="119" t="n">
        <v>40.62433057932521</v>
      </c>
      <c r="I1125" s="116" t="n">
        <v>62.90879890441894</v>
      </c>
      <c r="J1125" s="116" t="n">
        <v>65.08330781936645</v>
      </c>
      <c r="K1125" s="118" t="n">
        <v>0.3154057348459127</v>
      </c>
      <c r="L1125" s="118" t="n">
        <v>-0.0404248897648507</v>
      </c>
      <c r="M1125" s="118" t="n">
        <v>-0.1854151787954195</v>
      </c>
      <c r="N1125" t="n">
        <v>52.78376132764111</v>
      </c>
      <c r="O1125" t="n">
        <v>0.1059012271447948</v>
      </c>
      <c r="P1125" t="n">
        <v>166.2784420972758</v>
      </c>
      <c r="Q1125" t="n">
        <v>174.5165099647016</v>
      </c>
    </row>
    <row r="1126">
      <c r="A1126" s="115" t="n">
        <v>46048</v>
      </c>
      <c r="B1126" s="116" t="n">
        <v>63.8116640220158</v>
      </c>
      <c r="C1126" s="116" t="n">
        <v>64.62888050058511</v>
      </c>
      <c r="D1126" s="116" t="n">
        <v>63.7821273440699</v>
      </c>
      <c r="E1126" s="116" t="n">
        <v>63.9888916015625</v>
      </c>
      <c r="F1126" s="117" t="n">
        <v>14765900</v>
      </c>
      <c r="G1126" s="118" t="n">
        <v>-0.0007687995801565206</v>
      </c>
      <c r="H1126" s="119" t="n">
        <v>40.59309861103168</v>
      </c>
      <c r="I1126" s="116" t="n">
        <v>62.9529207611084</v>
      </c>
      <c r="J1126" s="116" t="n">
        <v>65.1457274055481</v>
      </c>
      <c r="K1126" s="118" t="n">
        <v>0.2785845640282678</v>
      </c>
      <c r="L1126" s="118" t="n">
        <v>-0.04116261070672833</v>
      </c>
      <c r="M1126" s="118" t="n">
        <v>-0.1860414312639634</v>
      </c>
      <c r="N1126" t="n">
        <v>52.57400922929609</v>
      </c>
      <c r="O1126" t="n">
        <v>0.07555431408543711</v>
      </c>
      <c r="P1126" t="n">
        <v>167.1228277601132</v>
      </c>
      <c r="Q1126" t="n">
        <v>175.2844017428313</v>
      </c>
    </row>
    <row r="1127">
      <c r="A1127" s="115" t="n">
        <v>46049</v>
      </c>
      <c r="B1127" s="116" t="n">
        <v>63.75259333204947</v>
      </c>
      <c r="C1127" s="116" t="n">
        <v>63.83136281777995</v>
      </c>
      <c r="D1127" s="116" t="n">
        <v>61.91139979636119</v>
      </c>
      <c r="E1127" s="116" t="n">
        <v>62.1181640625</v>
      </c>
      <c r="F1127" s="117" t="n">
        <v>13536700</v>
      </c>
      <c r="G1127" s="118" t="n">
        <v>-0.02923519211288883</v>
      </c>
      <c r="H1127" s="119" t="n">
        <v>39.40635157468073</v>
      </c>
      <c r="I1127" s="116" t="n">
        <v>62.93908279418945</v>
      </c>
      <c r="J1127" s="116" t="n">
        <v>65.1695456314087</v>
      </c>
      <c r="K1127" s="118" t="n">
        <v>0.2989208879916344</v>
      </c>
      <c r="L1127" s="118" t="n">
        <v>-0.06919440598773785</v>
      </c>
      <c r="M1127" s="118" t="n">
        <v>-0.2098376663928935</v>
      </c>
      <c r="N1127" t="n">
        <v>45.2206429862684</v>
      </c>
      <c r="O1127" t="n">
        <v>-0.06966780567245795</v>
      </c>
      <c r="P1127" t="n">
        <v>167.7886876065411</v>
      </c>
      <c r="Q1127" t="n">
        <v>176.8734046725544</v>
      </c>
    </row>
    <row r="1128">
      <c r="A1128" s="115" t="n">
        <v>46050</v>
      </c>
      <c r="B1128" s="116" t="n">
        <v>62.07877799778709</v>
      </c>
      <c r="C1128" s="116" t="n">
        <v>62.50215458473394</v>
      </c>
      <c r="D1128" s="116" t="n">
        <v>61.01541625461844</v>
      </c>
      <c r="E1128" s="116" t="n">
        <v>61.28125762939453</v>
      </c>
      <c r="F1128" s="117" t="n">
        <v>10363600</v>
      </c>
      <c r="G1128" s="118" t="n">
        <v>-0.01347281339904727</v>
      </c>
      <c r="H1128" s="119" t="n">
        <v>38.8754371531778</v>
      </c>
      <c r="I1128" s="116" t="n">
        <v>62.87269912719727</v>
      </c>
      <c r="J1128" s="116" t="n">
        <v>65.21296421051025</v>
      </c>
      <c r="K1128" s="118" t="n">
        <v>0.3036124236600765</v>
      </c>
      <c r="L1128" s="118" t="n">
        <v>-0.08173497606665447</v>
      </c>
      <c r="M1128" s="118" t="n">
        <v>-0.2204833760685379</v>
      </c>
      <c r="N1128" t="n">
        <v>42.3658041000661</v>
      </c>
      <c r="O1128" t="n">
        <v>-0.2131438611914792</v>
      </c>
      <c r="P1128" t="n">
        <v>167.7717972287199</v>
      </c>
      <c r="Q1128" t="n">
        <v>177.4591092527381</v>
      </c>
    </row>
    <row r="1129">
      <c r="A1129" s="115" t="n">
        <v>46051</v>
      </c>
      <c r="B1129" s="116" t="n">
        <v>60.97603411453726</v>
      </c>
      <c r="C1129" s="116" t="n">
        <v>61.97047447956156</v>
      </c>
      <c r="D1129" s="116" t="n">
        <v>60.51327276581702</v>
      </c>
      <c r="E1129" s="116" t="n">
        <v>61.63571166992188</v>
      </c>
      <c r="F1129" s="117" t="n">
        <v>12739400</v>
      </c>
      <c r="G1129" s="118" t="n">
        <v>0.005784052975396525</v>
      </c>
      <c r="H1129" s="119" t="n">
        <v>39.10029474111348</v>
      </c>
      <c r="I1129" s="116" t="n">
        <v>62.84979904174805</v>
      </c>
      <c r="J1129" s="116" t="n">
        <v>65.25820343017578</v>
      </c>
      <c r="K1129" s="118" t="n">
        <v>0.3040307914258554</v>
      </c>
      <c r="L1129" s="118" t="n">
        <v>-0.07642368252277021</v>
      </c>
      <c r="M1129" s="118" t="n">
        <v>-0.2159746106205159</v>
      </c>
      <c r="N1129" t="n">
        <v>43.97891452748046</v>
      </c>
      <c r="O1129" t="n">
        <v>-0.2714886253930356</v>
      </c>
      <c r="P1129" t="n">
        <v>167.4388747070738</v>
      </c>
      <c r="Q1129" t="n">
        <v>176.3969678330548</v>
      </c>
    </row>
    <row r="1130">
      <c r="A1130" s="115" t="n">
        <v>46052</v>
      </c>
      <c r="B1130" s="116" t="n">
        <v>61.28125621585293</v>
      </c>
      <c r="C1130" s="116" t="n">
        <v>61.55694189180872</v>
      </c>
      <c r="D1130" s="116" t="n">
        <v>60.08004790329873</v>
      </c>
      <c r="E1130" s="116" t="n">
        <v>60.85787963867188</v>
      </c>
      <c r="F1130" s="117" t="n">
        <v>14309200</v>
      </c>
      <c r="G1130" s="118" t="n">
        <v>-0.01261982721016552</v>
      </c>
      <c r="H1130" s="119" t="n">
        <v>38.60685577761408</v>
      </c>
      <c r="I1130" s="116" t="n">
        <v>62.83619232177735</v>
      </c>
      <c r="J1130" s="116" t="n">
        <v>65.29462245941163</v>
      </c>
      <c r="K1130" s="118" t="n">
        <v>0.26833996752915</v>
      </c>
      <c r="L1130" s="118" t="n">
        <v>-0.08807905606473398</v>
      </c>
      <c r="M1130" s="118" t="n">
        <v>-0.2258688755628678</v>
      </c>
      <c r="N1130" t="n">
        <v>41.25042162985824</v>
      </c>
      <c r="O1130" t="n">
        <v>-0.3450572908947399</v>
      </c>
      <c r="P1130" t="n">
        <v>166.9394761214691</v>
      </c>
      <c r="Q1130" t="n">
        <v>174.2782915449518</v>
      </c>
    </row>
    <row r="1131">
      <c r="A1131" s="115" t="n">
        <v>46055</v>
      </c>
      <c r="B1131" s="116" t="n">
        <v>60.7101890435314</v>
      </c>
      <c r="C1131" s="116" t="n">
        <v>61.60617125084067</v>
      </c>
      <c r="D1131" s="116" t="n">
        <v>60.20804673751802</v>
      </c>
      <c r="E1131" s="116" t="n">
        <v>61.2221794128418</v>
      </c>
      <c r="F1131" s="117" t="n">
        <v>11006300</v>
      </c>
      <c r="G1131" s="118" t="n">
        <v>0.005986074052084289</v>
      </c>
      <c r="H1131" s="119" t="n">
        <v>38.83795927521702</v>
      </c>
      <c r="I1131" s="116" t="n">
        <v>62.83789405822754</v>
      </c>
      <c r="J1131" s="116" t="n">
        <v>65.33566690444947</v>
      </c>
      <c r="K1131" s="118" t="n">
        <v>0.2687658036767216</v>
      </c>
      <c r="L1131" s="118" t="n">
        <v>-0.08262022976469074</v>
      </c>
      <c r="M1131" s="118" t="n">
        <v>-0.2212348693259639</v>
      </c>
      <c r="N1131" t="n">
        <v>43.03304298535269</v>
      </c>
      <c r="O1131" t="n">
        <v>-0.3506367728257117</v>
      </c>
      <c r="P1131" t="n">
        <v>167.7693991207383</v>
      </c>
      <c r="Q1131" t="n">
        <v>175.4749730495478</v>
      </c>
    </row>
    <row r="1132">
      <c r="A1132" s="115" t="n">
        <v>46056</v>
      </c>
      <c r="B1132" s="116" t="n">
        <v>60.82834112213207</v>
      </c>
      <c r="C1132" s="116" t="n">
        <v>61.5667881396624</v>
      </c>
      <c r="D1132" s="116" t="n">
        <v>59.49913799295179</v>
      </c>
      <c r="E1132" s="116" t="n">
        <v>59.99143600463867</v>
      </c>
      <c r="F1132" s="117" t="n">
        <v>17322100</v>
      </c>
      <c r="G1132" s="118" t="n">
        <v>-0.02010290094221912</v>
      </c>
      <c r="H1132" s="119" t="n">
        <v>38.05720362710939</v>
      </c>
      <c r="I1132" s="116" t="n">
        <v>62.81204597473145</v>
      </c>
      <c r="J1132" s="116" t="n">
        <v>65.37674558639526</v>
      </c>
      <c r="K1132" s="118" t="n">
        <v>0.2656759244762351</v>
      </c>
      <c r="L1132" s="118" t="n">
        <v>-0.101062224412127</v>
      </c>
      <c r="M1132" s="118" t="n">
        <v>-0.2368903076051584</v>
      </c>
      <c r="N1132" t="n">
        <v>38.75473165556393</v>
      </c>
      <c r="O1132" t="n">
        <v>-0.4143022234569821</v>
      </c>
      <c r="P1132" t="n">
        <v>166.3508294307952</v>
      </c>
      <c r="Q1132" t="n">
        <v>172.7789762900316</v>
      </c>
    </row>
    <row r="1133">
      <c r="A1133" s="115" t="n">
        <v>46057</v>
      </c>
      <c r="B1133" s="116" t="n">
        <v>60.76926857570081</v>
      </c>
      <c r="C1133" s="116" t="n">
        <v>63.41783431772925</v>
      </c>
      <c r="D1133" s="116" t="n">
        <v>60.56250055352113</v>
      </c>
      <c r="E1133" s="116" t="n">
        <v>63.23075866699219</v>
      </c>
      <c r="F1133" s="117" t="n">
        <v>20957700</v>
      </c>
      <c r="G1133" s="118" t="n">
        <v>0.05399641812379752</v>
      </c>
      <c r="H1133" s="119" t="n">
        <v>40.11215630678129</v>
      </c>
      <c r="I1133" s="116" t="n">
        <v>62.87466041564942</v>
      </c>
      <c r="J1133" s="116" t="n">
        <v>65.42333700180053</v>
      </c>
      <c r="K1133" s="118" t="n">
        <v>0.3301137800425667</v>
      </c>
      <c r="L1133" s="118" t="n">
        <v>-0.05252280441420776</v>
      </c>
      <c r="M1133" s="118" t="n">
        <v>-0.195685117580284</v>
      </c>
      <c r="N1133" t="n">
        <v>52.21934292304988</v>
      </c>
      <c r="O1133" t="n">
        <v>-0.2248239335276282</v>
      </c>
      <c r="P1133" t="n">
        <v>165.5450503458347</v>
      </c>
      <c r="Q1133" t="n">
        <v>169.7606799872263</v>
      </c>
    </row>
    <row r="1134">
      <c r="A1134" s="115" t="n">
        <v>46058</v>
      </c>
      <c r="B1134" s="116" t="n">
        <v>63.2012186765062</v>
      </c>
      <c r="C1134" s="116" t="n">
        <v>63.58521050967951</v>
      </c>
      <c r="D1134" s="116" t="n">
        <v>61.13356485459018</v>
      </c>
      <c r="E1134" s="116" t="n">
        <v>61.73416900634766</v>
      </c>
      <c r="F1134" s="117" t="n">
        <v>12506200</v>
      </c>
      <c r="G1134" s="118" t="n">
        <v>-0.02366869688416029</v>
      </c>
      <c r="H1134" s="119" t="n">
        <v>39.16275383778603</v>
      </c>
      <c r="I1134" s="116" t="n">
        <v>62.8805362701416</v>
      </c>
      <c r="J1134" s="116" t="n">
        <v>65.46070512771607</v>
      </c>
      <c r="K1134" s="118" t="n">
        <v>0.3200320311273796</v>
      </c>
      <c r="L1134" s="118" t="n">
        <v>-0.07494835496118202</v>
      </c>
      <c r="M1134" s="118" t="n">
        <v>-0.2147222027316952</v>
      </c>
      <c r="N1134" t="n">
        <v>47.07056774333123</v>
      </c>
      <c r="O1134" t="n">
        <v>-0.1883352575575123</v>
      </c>
      <c r="P1134" t="n">
        <v>163.4775111872849</v>
      </c>
      <c r="Q1134" t="n">
        <v>167.3169265983275</v>
      </c>
    </row>
    <row r="1135">
      <c r="A1135" s="115" t="n">
        <v>46059</v>
      </c>
      <c r="B1135" s="116" t="n">
        <v>62.03939299394511</v>
      </c>
      <c r="C1135" s="116" t="n">
        <v>63.25044563663491</v>
      </c>
      <c r="D1135" s="116" t="n">
        <v>62.02954868644787</v>
      </c>
      <c r="E1135" s="116" t="n">
        <v>62.93537521362305</v>
      </c>
      <c r="F1135" s="117" t="n">
        <v>11961500</v>
      </c>
      <c r="G1135" s="118" t="n">
        <v>0.0194577205234896</v>
      </c>
      <c r="H1135" s="119" t="n">
        <v>39.92477175689189</v>
      </c>
      <c r="I1135" s="116" t="n">
        <v>62.92745956420899</v>
      </c>
      <c r="J1135" s="116" t="n">
        <v>65.49953500747681</v>
      </c>
      <c r="K1135" s="118" t="n">
        <v>0.3056916385051181</v>
      </c>
      <c r="L1135" s="118" t="n">
        <v>-0.05694895858222249</v>
      </c>
      <c r="M1135" s="118" t="n">
        <v>-0.199442486819147</v>
      </c>
      <c r="N1135" t="n">
        <v>51.227271630478</v>
      </c>
      <c r="O1135" t="n">
        <v>-0.07705402050885984</v>
      </c>
      <c r="P1135" t="n">
        <v>166.6137923331749</v>
      </c>
      <c r="Q1135" t="n">
        <v>170.8536660115685</v>
      </c>
    </row>
    <row r="1136">
      <c r="A1136" s="115" t="n">
        <v>46062</v>
      </c>
      <c r="B1136" s="116" t="n">
        <v>62.59077017607868</v>
      </c>
      <c r="C1136" s="116" t="n">
        <v>62.92553298105936</v>
      </c>
      <c r="D1136" s="116" t="n">
        <v>61.40925417285653</v>
      </c>
      <c r="E1136" s="116" t="n">
        <v>61.44863891601562</v>
      </c>
      <c r="F1136" s="117" t="n">
        <v>12920800</v>
      </c>
      <c r="G1136" s="118" t="n">
        <v>-0.0236232213212515</v>
      </c>
      <c r="H1136" s="119" t="n">
        <v>38.98162003747838</v>
      </c>
      <c r="I1136" s="116" t="n">
        <v>62.91040588378906</v>
      </c>
      <c r="J1136" s="116" t="n">
        <v>65.52933589935303</v>
      </c>
      <c r="K1136" s="118" t="n">
        <v>0.3129943180978547</v>
      </c>
      <c r="L1136" s="118" t="n">
        <v>-0.07922686205087126</v>
      </c>
      <c r="M1136" s="118" t="n">
        <v>-0.2183542341334089</v>
      </c>
      <c r="N1136" t="n">
        <v>46.37306040336603</v>
      </c>
      <c r="O1136" t="n">
        <v>-0.09609039091713423</v>
      </c>
      <c r="P1136" t="n">
        <v>167.4171733101537</v>
      </c>
      <c r="Q1136" t="n">
        <v>172.1624271051889</v>
      </c>
    </row>
    <row r="1137">
      <c r="A1137" s="115" t="n">
        <v>46063</v>
      </c>
      <c r="B1137" s="116" t="n">
        <v>62.02955065117922</v>
      </c>
      <c r="C1137" s="116" t="n">
        <v>63.20122234505598</v>
      </c>
      <c r="D1137" s="116" t="n">
        <v>61.33048836272545</v>
      </c>
      <c r="E1137" s="116" t="n">
        <v>62.06893539428711</v>
      </c>
      <c r="F1137" s="117" t="n">
        <v>13003400</v>
      </c>
      <c r="G1137" s="118" t="n">
        <v>0.01009455195776221</v>
      </c>
      <c r="H1137" s="119" t="n">
        <v>39.37512202634444</v>
      </c>
      <c r="I1137" s="116" t="n">
        <v>62.8930394744873</v>
      </c>
      <c r="J1137" s="116" t="n">
        <v>65.55696882247925</v>
      </c>
      <c r="K1137" s="118" t="n">
        <v>0.3160874759289028</v>
      </c>
      <c r="L1137" s="118" t="n">
        <v>-0.06993206976853228</v>
      </c>
      <c r="M1137" s="118" t="n">
        <v>-0.2104638703373038</v>
      </c>
      <c r="N1137" t="n">
        <v>48.56305317184345</v>
      </c>
      <c r="O1137" t="n">
        <v>-0.06112447623308465</v>
      </c>
      <c r="P1137" t="n">
        <v>166.9756697882287</v>
      </c>
      <c r="Q1137" t="n">
        <v>171.3637078678171</v>
      </c>
    </row>
    <row r="1138">
      <c r="A1138" s="115" t="n">
        <v>46064</v>
      </c>
      <c r="B1138" s="116" t="n">
        <v>62.91568754403264</v>
      </c>
      <c r="C1138" s="116" t="n">
        <v>63.02399370780837</v>
      </c>
      <c r="D1138" s="116" t="n">
        <v>60.72988316509905</v>
      </c>
      <c r="E1138" s="116" t="n">
        <v>61.38956069946289</v>
      </c>
      <c r="F1138" s="117" t="n">
        <v>15511900</v>
      </c>
      <c r="G1138" s="118" t="n">
        <v>-0.01094548650639093</v>
      </c>
      <c r="H1138" s="119" t="n">
        <v>38.9441421595176</v>
      </c>
      <c r="I1138" s="116" t="n">
        <v>62.85621551513672</v>
      </c>
      <c r="J1138" s="116" t="n">
        <v>65.58536239624023</v>
      </c>
      <c r="K1138" s="118" t="n">
        <v>0.3143978578842397</v>
      </c>
      <c r="L1138" s="118" t="n">
        <v>-0.08011211574890764</v>
      </c>
      <c r="M1138" s="118" t="n">
        <v>-0.219105727390835</v>
      </c>
      <c r="N1138" t="n">
        <v>46.33138468034353</v>
      </c>
      <c r="O1138" t="n">
        <v>-0.07694660943003712</v>
      </c>
      <c r="P1138" t="n">
        <v>166.9370780134874</v>
      </c>
      <c r="Q1138" t="n">
        <v>171.8233250535255</v>
      </c>
    </row>
    <row r="1139">
      <c r="A1139" s="115" t="n">
        <v>46065</v>
      </c>
      <c r="B1139" s="116" t="n">
        <v>61.36986984928327</v>
      </c>
      <c r="C1139" s="116" t="n">
        <v>61.75386168436934</v>
      </c>
      <c r="D1139" s="116" t="n">
        <v>59.91266447910368</v>
      </c>
      <c r="E1139" s="116" t="n">
        <v>60.1588134765625</v>
      </c>
      <c r="F1139" s="117" t="n">
        <v>13602400</v>
      </c>
      <c r="G1139" s="118" t="n">
        <v>-0.02004815165440921</v>
      </c>
      <c r="H1139" s="119" t="n">
        <v>38.16338409145272</v>
      </c>
      <c r="I1139" s="116" t="n">
        <v>62.77173721313476</v>
      </c>
      <c r="J1139" s="116" t="n">
        <v>65.60910085678101</v>
      </c>
      <c r="K1139" s="118" t="n">
        <v>0.3190982396542754</v>
      </c>
      <c r="L1139" s="118" t="n">
        <v>-0.09855416755742707</v>
      </c>
      <c r="M1139" s="118" t="n">
        <v>-0.2347612141941631</v>
      </c>
      <c r="N1139" t="n">
        <v>42.51936889868681</v>
      </c>
      <c r="O1139" t="n">
        <v>-0.1587842144912532</v>
      </c>
      <c r="P1139" t="n">
        <v>164.358090516882</v>
      </c>
      <c r="Q1139" t="n">
        <v>168.3286262020541</v>
      </c>
    </row>
    <row r="1140">
      <c r="A1140" s="115" t="n">
        <v>46066</v>
      </c>
      <c r="B1140" s="116" t="n">
        <v>60.6412719659336</v>
      </c>
      <c r="C1140" s="116" t="n">
        <v>62.40369982871714</v>
      </c>
      <c r="D1140" s="116" t="n">
        <v>60.6412719659336</v>
      </c>
      <c r="E1140" s="116" t="n">
        <v>62.15755081176758</v>
      </c>
      <c r="F1140" s="117" t="n">
        <v>20180900</v>
      </c>
      <c r="G1140" s="118" t="n">
        <v>0.03322434768404747</v>
      </c>
      <c r="H1140" s="119" t="n">
        <v>39.43133763330699</v>
      </c>
      <c r="I1140" s="116" t="n">
        <v>62.73629180908203</v>
      </c>
      <c r="J1140" s="116" t="n">
        <v>65.6417211151123</v>
      </c>
      <c r="K1140" s="118" t="n">
        <v>0.3409158216012179</v>
      </c>
      <c r="L1140" s="118" t="n">
        <v>-0.06860421780201953</v>
      </c>
      <c r="M1140" s="118" t="n">
        <v>-0.2093366547132316</v>
      </c>
      <c r="N1140" t="n">
        <v>49.75015741195197</v>
      </c>
      <c r="O1140" t="n">
        <v>-0.07124891472015321</v>
      </c>
      <c r="P1140" t="n">
        <v>164.4738806442415</v>
      </c>
      <c r="Q1140" t="n">
        <v>168.6873254650155</v>
      </c>
    </row>
    <row r="1141">
      <c r="A1141" s="115" t="n">
        <v>46070</v>
      </c>
      <c r="B1141" s="116" t="n">
        <v>61.97047254837756</v>
      </c>
      <c r="C1141" s="116" t="n">
        <v>63.82151412963867</v>
      </c>
      <c r="D1141" s="116" t="n">
        <v>61.97047254837756</v>
      </c>
      <c r="E1141" s="116" t="n">
        <v>63.82151412963867</v>
      </c>
      <c r="F1141" s="117" t="n">
        <v>12347500</v>
      </c>
      <c r="G1141" s="118" t="n">
        <v>0.02677009142316589</v>
      </c>
      <c r="H1141" s="119" t="n">
        <v>40.48691814668834</v>
      </c>
      <c r="I1141" s="116" t="n">
        <v>62.71994743347168</v>
      </c>
      <c r="J1141" s="116" t="n">
        <v>65.68817235946655</v>
      </c>
      <c r="K1141" s="118" t="n">
        <v>0.3545814775007071</v>
      </c>
      <c r="L1141" s="118" t="n">
        <v>-0.04367066756142846</v>
      </c>
      <c r="M1141" s="118" t="n">
        <v>-0.1881705246749587</v>
      </c>
      <c r="N1141" t="n">
        <v>54.84301756785761</v>
      </c>
      <c r="O1141" t="n">
        <v>0.09665519043788712</v>
      </c>
      <c r="P1141" t="n">
        <v>164.7392564577385</v>
      </c>
      <c r="Q1141" t="n">
        <v>168.5135738120902</v>
      </c>
    </row>
    <row r="1142">
      <c r="A1142" s="115" t="n">
        <v>46071</v>
      </c>
      <c r="B1142" s="116" t="n">
        <v>63.31936354989882</v>
      </c>
      <c r="C1142" s="116" t="n">
        <v>65.13102401577947</v>
      </c>
      <c r="D1142" s="116" t="n">
        <v>63.31936354989882</v>
      </c>
      <c r="E1142" s="116" t="n">
        <v>64.54026794433594</v>
      </c>
      <c r="F1142" s="117" t="n">
        <v>11211500</v>
      </c>
      <c r="G1142" s="118" t="n">
        <v>0.01126193611197124</v>
      </c>
      <c r="H1142" s="119" t="n">
        <v>40.94287923222695</v>
      </c>
      <c r="I1142" s="116" t="n">
        <v>62.71719062805176</v>
      </c>
      <c r="J1142" s="116" t="n">
        <v>65.73647701263428</v>
      </c>
      <c r="K1142" s="118" t="n">
        <v>0.3534298035555206</v>
      </c>
      <c r="L1142" s="118" t="n">
        <v>-0.03290054771750117</v>
      </c>
      <c r="M1142" s="118" t="n">
        <v>-0.1790277529900328</v>
      </c>
      <c r="N1142" t="n">
        <v>56.87615000912477</v>
      </c>
      <c r="O1142" t="n">
        <v>0.2455897361280457</v>
      </c>
      <c r="P1142" t="n">
        <v>165.5691646538721</v>
      </c>
      <c r="Q1142" t="n">
        <v>169.7719102351705</v>
      </c>
    </row>
    <row r="1143">
      <c r="A1143" s="115" t="n">
        <v>46072</v>
      </c>
      <c r="B1143" s="116" t="n">
        <v>64.19565439183378</v>
      </c>
      <c r="C1143" s="116" t="n">
        <v>64.82579521318183</v>
      </c>
      <c r="D1143" s="116" t="n">
        <v>63.26029122285902</v>
      </c>
      <c r="E1143" s="116" t="n">
        <v>64.59934234619141</v>
      </c>
      <c r="F1143" s="117" t="n">
        <v>10778300</v>
      </c>
      <c r="G1143" s="118" t="n">
        <v>0.0009153107623665058</v>
      </c>
      <c r="H1143" s="119" t="n">
        <v>40.98035469023048</v>
      </c>
      <c r="I1143" s="116" t="n">
        <v>62.71226753234863</v>
      </c>
      <c r="J1143" s="116" t="n">
        <v>65.77623018264771</v>
      </c>
      <c r="K1143" s="118" t="n">
        <v>0.3395497093592548</v>
      </c>
      <c r="L1143" s="118" t="n">
        <v>-0.03201535118054832</v>
      </c>
      <c r="M1143" s="118" t="n">
        <v>-0.1782763082567405</v>
      </c>
      <c r="N1143" t="n">
        <v>57.04732284608959</v>
      </c>
      <c r="O1143" t="n">
        <v>0.3321681867749243</v>
      </c>
      <c r="P1143" t="n">
        <v>165.1324869541817</v>
      </c>
      <c r="Q1143" t="n">
        <v>169.1217045973288</v>
      </c>
    </row>
    <row r="1144">
      <c r="A1144" s="115" t="n">
        <v>46073</v>
      </c>
      <c r="B1144" s="116" t="n">
        <v>64.29412764782089</v>
      </c>
      <c r="C1144" s="116" t="n">
        <v>67.43498406519049</v>
      </c>
      <c r="D1144" s="116" t="n">
        <v>62.35447214964492</v>
      </c>
      <c r="E1144" s="116" t="n">
        <v>64.39258575439453</v>
      </c>
      <c r="F1144" s="117" t="n">
        <v>33436800</v>
      </c>
      <c r="G1144" s="118" t="n">
        <v>-0.003200599019860806</v>
      </c>
      <c r="H1144" s="119" t="n">
        <v>40.84919300717538</v>
      </c>
      <c r="I1144" s="116" t="n">
        <v>62.74889465332031</v>
      </c>
      <c r="J1144" s="116" t="n">
        <v>65.82094417572021</v>
      </c>
      <c r="K1144" s="118" t="n">
        <v>0.3397798817071265</v>
      </c>
      <c r="L1144" s="118" t="n">
        <v>-0.03511348189880004</v>
      </c>
      <c r="M1144" s="118" t="n">
        <v>-0.1809063162991303</v>
      </c>
      <c r="N1144" t="n">
        <v>56.2064159196817</v>
      </c>
      <c r="O1144" t="n">
        <v>0.3574026681663743</v>
      </c>
      <c r="P1144" t="n">
        <v>166.3267151227577</v>
      </c>
      <c r="Q1144" t="n">
        <v>170.6182422947422</v>
      </c>
    </row>
    <row r="1145">
      <c r="A1145" s="115" t="n">
        <v>46076</v>
      </c>
      <c r="B1145" s="116" t="n">
        <v>63.60490242427272</v>
      </c>
      <c r="C1145" s="116" t="n">
        <v>63.96920566187249</v>
      </c>
      <c r="D1145" s="116" t="n">
        <v>61.09418328361855</v>
      </c>
      <c r="E1145" s="116" t="n">
        <v>62.1181640625</v>
      </c>
      <c r="F1145" s="117" t="n">
        <v>17748800</v>
      </c>
      <c r="G1145" s="118" t="n">
        <v>-0.03532117347437491</v>
      </c>
      <c r="H1145" s="119" t="n">
        <v>39.40635157468072</v>
      </c>
      <c r="I1145" s="116" t="n">
        <v>62.74416854858399</v>
      </c>
      <c r="J1145" s="116" t="n">
        <v>65.85578468322754</v>
      </c>
      <c r="K1145" s="118" t="n">
        <v>0.3619767064766523</v>
      </c>
      <c r="L1145" s="118" t="n">
        <v>-0.06919440598773807</v>
      </c>
      <c r="M1145" s="118" t="n">
        <v>-0.2098376663928935</v>
      </c>
      <c r="N1145" t="n">
        <v>47.85047726974634</v>
      </c>
      <c r="O1145" t="n">
        <v>0.2100969556247279</v>
      </c>
      <c r="P1145" t="n">
        <v>164.6282921526136</v>
      </c>
      <c r="Q1145" t="n">
        <v>168.5444012713323</v>
      </c>
    </row>
    <row r="1146">
      <c r="A1146" s="115" t="n">
        <v>46077</v>
      </c>
      <c r="B1146" s="116" t="n">
        <v>62.3052361128773</v>
      </c>
      <c r="C1146" s="116" t="n">
        <v>63.70336068466437</v>
      </c>
      <c r="D1146" s="116" t="n">
        <v>61.63571050623859</v>
      </c>
      <c r="E1146" s="116" t="n">
        <v>63.10275650024414</v>
      </c>
      <c r="F1146" s="117" t="n">
        <v>14296100</v>
      </c>
      <c r="G1146" s="118" t="n">
        <v>0.01585031451917174</v>
      </c>
      <c r="H1146" s="119" t="n">
        <v>40.03095464119247</v>
      </c>
      <c r="I1146" s="116" t="n">
        <v>62.71069221496582</v>
      </c>
      <c r="J1146" s="116" t="n">
        <v>65.88790990829467</v>
      </c>
      <c r="K1146" s="118" t="n">
        <v>0.367056818998873</v>
      </c>
      <c r="L1146" s="118" t="n">
        <v>-0.05444084456643927</v>
      </c>
      <c r="M1146" s="118" t="n">
        <v>-0.1973133448840181</v>
      </c>
      <c r="N1146" t="n">
        <v>51.23055984753465</v>
      </c>
      <c r="O1146" t="n">
        <v>0.1698722156896054</v>
      </c>
      <c r="P1146" t="n">
        <v>165.8248888228999</v>
      </c>
      <c r="Q1146" t="n">
        <v>170.3548201124307</v>
      </c>
    </row>
    <row r="1147">
      <c r="A1147" s="115" t="n">
        <v>46078</v>
      </c>
      <c r="B1147" s="116" t="n">
        <v>62.9058393833342</v>
      </c>
      <c r="C1147" s="116" t="n">
        <v>63.23075787415979</v>
      </c>
      <c r="D1147" s="116" t="n">
        <v>62.28554283644448</v>
      </c>
      <c r="E1147" s="116" t="n">
        <v>62.42338943481445</v>
      </c>
      <c r="F1147" s="117" t="n">
        <v>9500800</v>
      </c>
      <c r="G1147" s="118" t="n">
        <v>-0.01076604419692917</v>
      </c>
      <c r="H1147" s="119" t="n">
        <v>39.59997961428012</v>
      </c>
      <c r="I1147" s="116" t="n">
        <v>62.6252294921875</v>
      </c>
      <c r="J1147" s="116" t="n">
        <v>65.91523633956909</v>
      </c>
      <c r="K1147" s="118" t="n">
        <v>0.3534455733624837</v>
      </c>
      <c r="L1147" s="118" t="n">
        <v>-0.0646207762246479</v>
      </c>
      <c r="M1147" s="118" t="n">
        <v>-0.205955104889282</v>
      </c>
      <c r="N1147" t="n">
        <v>48.87654008649518</v>
      </c>
      <c r="O1147" t="n">
        <v>0.09229522089578727</v>
      </c>
      <c r="P1147" t="n">
        <v>167.2241700270403</v>
      </c>
      <c r="Q1147" t="n">
        <v>172.8238115547246</v>
      </c>
    </row>
    <row r="1148">
      <c r="A1148" s="115" t="n">
        <v>46079</v>
      </c>
      <c r="B1148" s="116" t="n">
        <v>63.2209095418325</v>
      </c>
      <c r="C1148" s="116" t="n">
        <v>64.05781465644573</v>
      </c>
      <c r="D1148" s="116" t="n">
        <v>62.79753295276396</v>
      </c>
      <c r="E1148" s="116" t="n">
        <v>62.96491622924805</v>
      </c>
      <c r="F1148" s="117" t="n">
        <v>10319100</v>
      </c>
      <c r="G1148" s="118" t="n">
        <v>0.008675062333792116</v>
      </c>
      <c r="H1148" s="119" t="n">
        <v>39.9435119058509</v>
      </c>
      <c r="I1148" s="116" t="n">
        <v>62.5559139251709</v>
      </c>
      <c r="J1148" s="116" t="n">
        <v>65.94821933746339</v>
      </c>
      <c r="K1148" s="118" t="n">
        <v>0.3505823113899416</v>
      </c>
      <c r="L1148" s="118" t="n">
        <v>-0.05650630315266281</v>
      </c>
      <c r="M1148" s="118" t="n">
        <v>-0.1936395923711259</v>
      </c>
      <c r="N1148" t="n">
        <v>50.81653361276121</v>
      </c>
      <c r="O1148" t="n">
        <v>0.07307750507494738</v>
      </c>
      <c r="P1148" t="n">
        <v>166.295332475097</v>
      </c>
      <c r="Q1148" t="n">
        <v>170.7387574287872</v>
      </c>
    </row>
    <row r="1149">
      <c r="A1149" s="115" t="n">
        <v>46080</v>
      </c>
      <c r="B1149" s="116" t="n">
        <v>61.75386215281055</v>
      </c>
      <c r="C1149" s="116" t="n">
        <v>61.75386215281055</v>
      </c>
      <c r="D1149" s="116" t="n">
        <v>60.57234620485853</v>
      </c>
      <c r="E1149" s="116" t="n">
        <v>61.2221794128418</v>
      </c>
      <c r="F1149" s="117" t="n">
        <v>18017400</v>
      </c>
      <c r="G1149" s="118" t="n">
        <v>-0.0276779025649958</v>
      </c>
      <c r="H1149" s="119" t="n">
        <v>38.837959275217</v>
      </c>
      <c r="I1149" s="116" t="n">
        <v>62.44563919067383</v>
      </c>
      <c r="J1149" s="116" t="n">
        <v>65.95179771423339</v>
      </c>
      <c r="K1149" s="118" t="n">
        <v>0.3650889104194259</v>
      </c>
      <c r="L1149" s="118" t="n">
        <v>-0.08262022976469108</v>
      </c>
      <c r="M1149" s="118" t="n">
        <v>-0.2061814269815754</v>
      </c>
      <c r="N1149" t="n">
        <v>44.91015676735519</v>
      </c>
      <c r="O1149" t="n">
        <v>-0.05449724647729209</v>
      </c>
      <c r="P1149" t="n">
        <v>165.4967921234885</v>
      </c>
      <c r="Q1149" t="n">
        <v>170.1922815620328</v>
      </c>
    </row>
    <row r="1150">
      <c r="A1150" s="115" t="n">
        <v>46083</v>
      </c>
      <c r="B1150" s="116" t="n">
        <v>59.3687652996699</v>
      </c>
      <c r="C1150" s="116" t="n">
        <v>60.98430656698472</v>
      </c>
      <c r="D1150" s="116" t="n">
        <v>58.61550340812185</v>
      </c>
      <c r="E1150" s="116" t="n">
        <v>60.46891784667969</v>
      </c>
      <c r="F1150" s="117" t="n">
        <v>15335000</v>
      </c>
      <c r="G1150" s="118" t="n">
        <v>-0.01230373654427774</v>
      </c>
      <c r="H1150" s="119" t="n">
        <v>38.36010725637735</v>
      </c>
      <c r="I1150" s="116" t="n">
        <v>62.3332958984375</v>
      </c>
      <c r="J1150" s="116" t="n">
        <v>65.9525283050537</v>
      </c>
      <c r="K1150" s="118" t="n">
        <v>0.36494669209907</v>
      </c>
      <c r="L1150" s="118" t="n">
        <v>-0.09390742876871638</v>
      </c>
      <c r="M1150" s="118" t="n">
        <v>-0.2159483615679486</v>
      </c>
      <c r="N1150" t="n">
        <v>42.6051263546574</v>
      </c>
      <c r="O1150" t="n">
        <v>-0.1800302003933174</v>
      </c>
      <c r="P1150" t="n">
        <v>165.5908956570636</v>
      </c>
      <c r="Q1150" t="n">
        <v>170.416475030915</v>
      </c>
    </row>
    <row r="1151">
      <c r="A1151" s="115" t="n">
        <v>46084</v>
      </c>
      <c r="B1151" s="116" t="n">
        <v>58.91284468954928</v>
      </c>
      <c r="C1151" s="116" t="n">
        <v>59.57690464439405</v>
      </c>
      <c r="D1151" s="116" t="n">
        <v>58.10011730424026</v>
      </c>
      <c r="E1151" s="116" t="n">
        <v>58.86328887939453</v>
      </c>
      <c r="F1151" s="117" t="n">
        <v>17438600</v>
      </c>
      <c r="G1151" s="118" t="n">
        <v>-0.026552963480449</v>
      </c>
      <c r="H1151" s="119" t="n">
        <v>37.34153272929265</v>
      </c>
      <c r="I1151" s="116" t="n">
        <v>62.21699951171875</v>
      </c>
      <c r="J1151" s="116" t="n">
        <v>65.94842144012451</v>
      </c>
      <c r="K1151" s="118" t="n">
        <v>0.3758968724596112</v>
      </c>
      <c r="L1151" s="118" t="n">
        <v>-0.1179668717225267</v>
      </c>
      <c r="M1151" s="118" t="n">
        <v>-0.236767256090021</v>
      </c>
      <c r="N1151" t="n">
        <v>38.11450495741788</v>
      </c>
      <c r="O1151" t="n">
        <v>-0.3516885212404524</v>
      </c>
      <c r="P1151" t="n">
        <v>164.1313212812618</v>
      </c>
      <c r="Q1151" t="n">
        <v>168.5920483843656</v>
      </c>
    </row>
    <row r="1152">
      <c r="A1152" s="115" t="n">
        <v>46085</v>
      </c>
      <c r="B1152" s="116" t="n">
        <v>58.66505934682952</v>
      </c>
      <c r="C1152" s="116" t="n">
        <v>58.96240175676261</v>
      </c>
      <c r="D1152" s="116" t="n">
        <v>58.09020516808152</v>
      </c>
      <c r="E1152" s="116" t="n">
        <v>58.11993789672852</v>
      </c>
      <c r="F1152" s="117" t="n">
        <v>15971300</v>
      </c>
      <c r="G1152" s="118" t="n">
        <v>-0.01262843101052458</v>
      </c>
      <c r="H1152" s="119" t="n">
        <v>36.86996775939353</v>
      </c>
      <c r="I1152" s="116" t="n">
        <v>62.08701759338379</v>
      </c>
      <c r="J1152" s="116" t="n">
        <v>65.93735877990723</v>
      </c>
      <c r="K1152" s="118" t="n">
        <v>0.3719587343733342</v>
      </c>
      <c r="L1152" s="118" t="n">
        <v>-0.1291055662319761</v>
      </c>
      <c r="M1152" s="118" t="n">
        <v>-0.2464056881414616</v>
      </c>
      <c r="N1152" t="n">
        <v>36.2115641609367</v>
      </c>
      <c r="O1152" t="n">
        <v>-0.4874285798334579</v>
      </c>
      <c r="P1152" t="n">
        <v>165.2893113736712</v>
      </c>
      <c r="Q1152" t="n">
        <v>171.1619234585731</v>
      </c>
    </row>
    <row r="1153">
      <c r="A1153" s="115" t="n">
        <v>46086</v>
      </c>
      <c r="B1153" s="116" t="n">
        <v>58.08029395903205</v>
      </c>
      <c r="C1153" s="116" t="n">
        <v>58.26861132997332</v>
      </c>
      <c r="D1153" s="116" t="n">
        <v>56.92067212706421</v>
      </c>
      <c r="E1153" s="116" t="n">
        <v>57.50543975830078</v>
      </c>
      <c r="F1153" s="117" t="n">
        <v>22040200</v>
      </c>
      <c r="G1153" s="118" t="n">
        <v>-0.01057293177978991</v>
      </c>
      <c r="H1153" s="119" t="n">
        <v>36.48014410555042</v>
      </c>
      <c r="I1153" s="116" t="n">
        <v>62.08101371765137</v>
      </c>
      <c r="J1153" s="116" t="n">
        <v>65.91979124069213</v>
      </c>
      <c r="K1153" s="118" t="n">
        <v>0.3100519771993768</v>
      </c>
      <c r="L1153" s="118" t="n">
        <v>-0.138313473667604</v>
      </c>
      <c r="M1153" s="118" t="n">
        <v>-0.2543733893903796</v>
      </c>
      <c r="N1153" t="n">
        <v>34.67054853871019</v>
      </c>
      <c r="O1153" t="n">
        <v>-0.5842060135010305</v>
      </c>
      <c r="P1153" t="n">
        <v>164.3677421613512</v>
      </c>
      <c r="Q1153" t="n">
        <v>170.6462750510608</v>
      </c>
    </row>
    <row r="1154">
      <c r="A1154" s="115" t="n">
        <v>46087</v>
      </c>
      <c r="B1154" s="116" t="n">
        <v>56.9603178090165</v>
      </c>
      <c r="C1154" s="116" t="n">
        <v>57.03960634806334</v>
      </c>
      <c r="D1154" s="116" t="n">
        <v>56.25661170282152</v>
      </c>
      <c r="E1154" s="116" t="n">
        <v>56.50439453125</v>
      </c>
      <c r="F1154" s="117" t="n">
        <v>16323700</v>
      </c>
      <c r="G1154" s="118" t="n">
        <v>-0.01740783535015544</v>
      </c>
      <c r="H1154" s="119" t="n">
        <v>35.84510376341105</v>
      </c>
      <c r="I1154" s="116" t="n">
        <v>62.08432991027832</v>
      </c>
      <c r="J1154" s="116" t="n">
        <v>65.90219785690307</v>
      </c>
      <c r="K1154" s="118" t="n">
        <v>0.3056982816379245</v>
      </c>
      <c r="L1154" s="118" t="n">
        <v>-0.1533135708414457</v>
      </c>
      <c r="M1154" s="118" t="n">
        <v>-0.2673531346605663</v>
      </c>
      <c r="N1154" t="n">
        <v>32.26193057920291</v>
      </c>
      <c r="O1154" t="n">
        <v>-0.6748262041807884</v>
      </c>
      <c r="P1154" t="n">
        <v>162.2133530057139</v>
      </c>
      <c r="Q1154" t="n">
        <v>168.0791946797768</v>
      </c>
    </row>
    <row r="1155">
      <c r="A1155" s="115" t="n">
        <v>46090</v>
      </c>
      <c r="B1155" s="116" t="n">
        <v>55.24566132347709</v>
      </c>
      <c r="C1155" s="116" t="n">
        <v>56.20705613085387</v>
      </c>
      <c r="D1155" s="116" t="n">
        <v>54.89876309369158</v>
      </c>
      <c r="E1155" s="116" t="n">
        <v>56.02865219116211</v>
      </c>
      <c r="F1155" s="117" t="n">
        <v>18053100</v>
      </c>
      <c r="G1155" s="118" t="n">
        <v>-0.008419563540757458</v>
      </c>
      <c r="H1155" s="119" t="n">
        <v>35.54330363464997</v>
      </c>
      <c r="I1155" s="116" t="n">
        <v>62.07576820373535</v>
      </c>
      <c r="J1155" s="116" t="n">
        <v>65.87990526199341</v>
      </c>
      <c r="K1155" s="118" t="n">
        <v>0.2927788299546746</v>
      </c>
      <c r="L1155" s="118" t="n">
        <v>-0.1604423010308431</v>
      </c>
      <c r="M1155" s="118" t="n">
        <v>-0.2735217014962286</v>
      </c>
      <c r="N1155" t="n">
        <v>31.15421858401747</v>
      </c>
      <c r="O1155" t="n">
        <v>-0.7217750256379242</v>
      </c>
      <c r="P1155" t="n">
        <v>163.6343356067744</v>
      </c>
      <c r="Q1155" t="n">
        <v>170.3239926531886</v>
      </c>
    </row>
    <row r="1156">
      <c r="A1156" s="115" t="n">
        <v>46091</v>
      </c>
      <c r="B1156" s="116" t="n">
        <v>56.19714576690576</v>
      </c>
      <c r="C1156" s="116" t="n">
        <v>56.73235757917769</v>
      </c>
      <c r="D1156" s="116" t="n">
        <v>55.30512607978587</v>
      </c>
      <c r="E1156" s="116" t="n">
        <v>55.58264541625977</v>
      </c>
      <c r="F1156" s="117" t="n">
        <v>15706400</v>
      </c>
      <c r="G1156" s="118" t="n">
        <v>-0.007960333819571952</v>
      </c>
      <c r="H1156" s="119" t="n">
        <v>35.26036707266775</v>
      </c>
      <c r="I1156" s="116" t="n">
        <v>62.00590583801269</v>
      </c>
      <c r="J1156" s="116" t="n">
        <v>65.86785524368287</v>
      </c>
      <c r="K1156" s="118" t="n">
        <v>0.2851952644989096</v>
      </c>
      <c r="L1156" s="118" t="n">
        <v>-0.1671254605754293</v>
      </c>
      <c r="M1156" s="118" t="n">
        <v>-0.2793047112649932</v>
      </c>
      <c r="N1156" t="n">
        <v>30.11044101991844</v>
      </c>
      <c r="O1156" t="n">
        <v>-0.7353476185353651</v>
      </c>
      <c r="P1156" t="n">
        <v>163.3713579012589</v>
      </c>
      <c r="Q1156" t="n">
        <v>170.3268045015288</v>
      </c>
    </row>
    <row r="1157">
      <c r="A1157" s="115" t="n">
        <v>46092</v>
      </c>
      <c r="B1157" s="116" t="n">
        <v>57.08915987817863</v>
      </c>
      <c r="C1157" s="116" t="n">
        <v>57.08915987817863</v>
      </c>
      <c r="D1157" s="116" t="n">
        <v>54.91858374892139</v>
      </c>
      <c r="E1157" s="116" t="n">
        <v>55.20601272583008</v>
      </c>
      <c r="F1157" s="117" t="n">
        <v>20245300</v>
      </c>
      <c r="G1157" s="118" t="n">
        <v>-0.006776084290502471</v>
      </c>
      <c r="H1157" s="119" t="n">
        <v>35.0214398532693</v>
      </c>
      <c r="I1157" s="116" t="n">
        <v>61.91019737243652</v>
      </c>
      <c r="J1157" s="116" t="n">
        <v>65.84744403839112</v>
      </c>
      <c r="K1157" s="118" t="n">
        <v>0.2797039576074595</v>
      </c>
      <c r="L1157" s="118" t="n">
        <v>-0.1727690886579836</v>
      </c>
      <c r="M1157" s="118" t="n">
        <v>-0.2841882032892297</v>
      </c>
      <c r="N1157" t="n">
        <v>29.22014446307793</v>
      </c>
      <c r="O1157" t="n">
        <v>-0.7211858422605479</v>
      </c>
      <c r="P1157" t="n">
        <v>163.1663048656946</v>
      </c>
      <c r="Q1157" t="n">
        <v>170.3043611510572</v>
      </c>
    </row>
    <row r="1158">
      <c r="A1158" s="115" t="n">
        <v>46093</v>
      </c>
      <c r="B1158" s="116" t="n">
        <v>54.78973926315801</v>
      </c>
      <c r="C1158" s="116" t="n">
        <v>54.96814320682024</v>
      </c>
      <c r="D1158" s="116" t="n">
        <v>53.55082508820696</v>
      </c>
      <c r="E1158" s="116" t="n">
        <v>53.64994049072266</v>
      </c>
      <c r="F1158" s="117" t="n">
        <v>18611800</v>
      </c>
      <c r="G1158" s="118" t="n">
        <v>-0.02818664414029237</v>
      </c>
      <c r="H1158" s="119" t="n">
        <v>34.03430299084454</v>
      </c>
      <c r="I1158" s="116" t="n">
        <v>61.77785377502441</v>
      </c>
      <c r="J1158" s="116" t="n">
        <v>65.82553710937501</v>
      </c>
      <c r="K1158" s="118" t="n">
        <v>0.2904847518480568</v>
      </c>
      <c r="L1158" s="118" t="n">
        <v>-0.1960859519778307</v>
      </c>
      <c r="M1158" s="118" t="n">
        <v>-0.3043645356745394</v>
      </c>
      <c r="N1158" t="n">
        <v>25.82295381282711</v>
      </c>
      <c r="O1158" t="n">
        <v>-0.7640084323462148</v>
      </c>
      <c r="P1158" t="n">
        <v>160.6886300297448</v>
      </c>
      <c r="Q1158" t="n">
        <v>167.3813762197354</v>
      </c>
    </row>
    <row r="1159">
      <c r="A1159" s="115" t="n">
        <v>46094</v>
      </c>
      <c r="B1159" s="116" t="n">
        <v>53.85807434815711</v>
      </c>
      <c r="C1159" s="116" t="n">
        <v>54.38337272098835</v>
      </c>
      <c r="D1159" s="116" t="n">
        <v>53.26339708762612</v>
      </c>
      <c r="E1159" s="116" t="n">
        <v>53.50126647949219</v>
      </c>
      <c r="F1159" s="117" t="n">
        <v>14377100</v>
      </c>
      <c r="G1159" s="118" t="n">
        <v>-0.002771186880555443</v>
      </c>
      <c r="H1159" s="119" t="n">
        <v>33.93998757690746</v>
      </c>
      <c r="I1159" s="116" t="n">
        <v>61.6429305267334</v>
      </c>
      <c r="J1159" s="116" t="n">
        <v>65.78930233001709</v>
      </c>
      <c r="K1159" s="118" t="n">
        <v>0.2862850962264514</v>
      </c>
      <c r="L1159" s="118" t="n">
        <v>-0.1904306551520517</v>
      </c>
      <c r="M1159" s="118" t="n">
        <v>-0.3062922715469272</v>
      </c>
      <c r="N1159" t="n">
        <v>25.51769445732914</v>
      </c>
      <c r="O1159" t="n">
        <v>-0.7487446918934597</v>
      </c>
      <c r="P1159" t="n">
        <v>159.7791105698757</v>
      </c>
      <c r="Q1159" t="n">
        <v>166.3892909727235</v>
      </c>
    </row>
    <row r="1160">
      <c r="A1160" s="115" t="n">
        <v>46097</v>
      </c>
      <c r="B1160" s="116" t="n">
        <v>53.78869604866507</v>
      </c>
      <c r="C1160" s="116" t="n">
        <v>54.58160033166583</v>
      </c>
      <c r="D1160" s="116" t="n">
        <v>53.50126706455672</v>
      </c>
      <c r="E1160" s="116" t="n">
        <v>54.30408477783203</v>
      </c>
      <c r="F1160" s="117" t="n">
        <v>13115200</v>
      </c>
      <c r="G1160" s="118" t="n">
        <v>0.01500559428154058</v>
      </c>
      <c r="H1160" s="119" t="n">
        <v>34.44927726040707</v>
      </c>
      <c r="I1160" s="116" t="n">
        <v>61.4744400024414</v>
      </c>
      <c r="J1160" s="116" t="n">
        <v>65.76215770721436</v>
      </c>
      <c r="K1160" s="118" t="n">
        <v>0.2594876316573042</v>
      </c>
      <c r="L1160" s="118" t="n">
        <v>-0.1681196071345594</v>
      </c>
      <c r="M1160" s="118" t="n">
        <v>-0.2958827748237912</v>
      </c>
      <c r="N1160" t="n">
        <v>30.30851259688217</v>
      </c>
      <c r="O1160" t="n">
        <v>-0.6354451583295511</v>
      </c>
      <c r="P1160" t="n">
        <v>161.4051610096361</v>
      </c>
      <c r="Q1160" t="n">
        <v>168.2557581810424</v>
      </c>
    </row>
    <row r="1161">
      <c r="A1161" s="115" t="n">
        <v>46098</v>
      </c>
      <c r="B1161" s="116" t="n">
        <v>54.95823206953708</v>
      </c>
      <c r="C1161" s="116" t="n">
        <v>55.18619181785433</v>
      </c>
      <c r="D1161" s="116" t="n">
        <v>54.51222222245291</v>
      </c>
      <c r="E1161" s="116" t="n">
        <v>54.63115692138672</v>
      </c>
      <c r="F1161" s="117" t="n">
        <v>9861400</v>
      </c>
      <c r="G1161" s="118" t="n">
        <v>0.006022974973112882</v>
      </c>
      <c r="H1161" s="119" t="n">
        <v>34.65676439518833</v>
      </c>
      <c r="I1161" s="116" t="n">
        <v>61.32095840454102</v>
      </c>
      <c r="J1161" s="116" t="n">
        <v>65.73829212188721</v>
      </c>
      <c r="K1161" s="118" t="n">
        <v>0.2332177425376653</v>
      </c>
      <c r="L1161" s="118" t="n">
        <v>-0.1631092123477075</v>
      </c>
      <c r="M1161" s="118" t="n">
        <v>-0.2916418943984173</v>
      </c>
      <c r="N1161" t="n">
        <v>32.22127465719571</v>
      </c>
      <c r="O1161" t="n">
        <v>-0.4955507377959791</v>
      </c>
      <c r="P1161" t="n">
        <v>161.8297445474686</v>
      </c>
      <c r="Q1161" t="n">
        <v>169.0768864780525</v>
      </c>
    </row>
    <row r="1162">
      <c r="A1162" s="115" t="n">
        <v>46099</v>
      </c>
      <c r="B1162" s="116" t="n">
        <v>54.01665642898114</v>
      </c>
      <c r="C1162" s="116" t="n">
        <v>54.47257592446014</v>
      </c>
      <c r="D1162" s="116" t="n">
        <v>52.78765194022699</v>
      </c>
      <c r="E1162" s="116" t="n">
        <v>52.99579238891602</v>
      </c>
      <c r="F1162" s="117" t="n">
        <v>16861300</v>
      </c>
      <c r="G1162" s="118" t="n">
        <v>-0.02993464946795776</v>
      </c>
      <c r="H1162" s="119" t="n">
        <v>33.61932630132476</v>
      </c>
      <c r="I1162" s="116" t="n">
        <v>61.11015464782715</v>
      </c>
      <c r="J1162" s="116" t="n">
        <v>65.71035888671875</v>
      </c>
      <c r="K1162" s="118" t="n">
        <v>0.2347722750736711</v>
      </c>
      <c r="L1162" s="118" t="n">
        <v>-0.1881612447190421</v>
      </c>
      <c r="M1162" s="118" t="n">
        <v>-0.3128463459873871</v>
      </c>
      <c r="N1162" t="n">
        <v>28.0725153137375</v>
      </c>
      <c r="O1162" t="n">
        <v>-0.4704293177103285</v>
      </c>
      <c r="P1162" t="n">
        <v>159.5716298200584</v>
      </c>
      <c r="Q1162" t="n">
        <v>166.7200089156164</v>
      </c>
    </row>
    <row r="1163">
      <c r="A1163" s="115" t="n">
        <v>46100</v>
      </c>
      <c r="B1163" s="116" t="n">
        <v>52.43084877990165</v>
      </c>
      <c r="C1163" s="116" t="n">
        <v>53.15437419586343</v>
      </c>
      <c r="D1163" s="116" t="n">
        <v>52.12359670701406</v>
      </c>
      <c r="E1163" s="116" t="n">
        <v>52.96605682373047</v>
      </c>
      <c r="F1163" s="117" t="n">
        <v>12307700</v>
      </c>
      <c r="G1163" s="118" t="n">
        <v>-0.0005610929442724233</v>
      </c>
      <c r="H1163" s="119" t="n">
        <v>33.6004627345459</v>
      </c>
      <c r="I1163" s="116" t="n">
        <v>60.88260871887207</v>
      </c>
      <c r="J1163" s="116" t="n">
        <v>65.67556129455566</v>
      </c>
      <c r="K1163" s="118" t="n">
        <v>0.2339438645533881</v>
      </c>
      <c r="L1163" s="118" t="n">
        <v>-0.188616761716517</v>
      </c>
      <c r="M1163" s="118" t="n">
        <v>-0.3132319030542846</v>
      </c>
      <c r="N1163" t="n">
        <v>28.0019145240896</v>
      </c>
      <c r="O1163" t="n">
        <v>-0.4150226039117582</v>
      </c>
      <c r="P1163" t="n">
        <v>159.1783993236152</v>
      </c>
      <c r="Q1163" t="n">
        <v>166.19313026016</v>
      </c>
    </row>
    <row r="1164">
      <c r="A1164" s="115" t="n">
        <v>46101</v>
      </c>
      <c r="B1164" s="116" t="n">
        <v>52.47048881037924</v>
      </c>
      <c r="C1164" s="116" t="n">
        <v>53.13454873666556</v>
      </c>
      <c r="D1164" s="116" t="n">
        <v>51.71723069817</v>
      </c>
      <c r="E1164" s="116" t="n">
        <v>51.90554428100586</v>
      </c>
      <c r="F1164" s="117" t="n">
        <v>19566100</v>
      </c>
      <c r="G1164" s="118" t="n">
        <v>-0.02002249376905596</v>
      </c>
      <c r="H1164" s="119" t="n">
        <v>32.92769767880606</v>
      </c>
      <c r="I1164" s="116" t="n">
        <v>60.67579643249512</v>
      </c>
      <c r="J1164" s="116" t="n">
        <v>65.63156793594361</v>
      </c>
      <c r="K1164" s="118" t="n">
        <v>0.2352910281685427</v>
      </c>
      <c r="L1164" s="118" t="n">
        <v>-0.2048626775493645</v>
      </c>
      <c r="M1164" s="118" t="n">
        <v>-0.3269827129961667</v>
      </c>
      <c r="N1164" t="n">
        <v>25.53534036552375</v>
      </c>
      <c r="O1164" t="n">
        <v>-0.4083740243889618</v>
      </c>
      <c r="P1164" t="n">
        <v>156.8964515477456</v>
      </c>
      <c r="Q1164" t="n">
        <v>163.1215974384744</v>
      </c>
    </row>
    <row r="1165">
      <c r="A1165" s="115" t="n">
        <v>46104</v>
      </c>
      <c r="B1165" s="116" t="n">
        <v>52.80747537109458</v>
      </c>
      <c r="C1165" s="116" t="n">
        <v>53.08499471090233</v>
      </c>
      <c r="D1165" s="116" t="n">
        <v>52.06412688318676</v>
      </c>
      <c r="E1165" s="116" t="n">
        <v>52.24253082275391</v>
      </c>
      <c r="F1165" s="117" t="n">
        <v>15242700</v>
      </c>
      <c r="G1165" s="118" t="n">
        <v>0.00649230340257434</v>
      </c>
      <c r="H1165" s="119" t="n">
        <v>33.14147428248511</v>
      </c>
      <c r="I1165" s="116" t="n">
        <v>60.43555229187012</v>
      </c>
      <c r="J1165" s="116" t="n">
        <v>65.58731292724609</v>
      </c>
      <c r="K1165" s="118" t="n">
        <v>0.2235816599421569</v>
      </c>
      <c r="L1165" s="118" t="n">
        <v>-0.1997004048053044</v>
      </c>
      <c r="M1165" s="118" t="n">
        <v>-0.3226132805737604</v>
      </c>
      <c r="N1165" t="n">
        <v>27.71425659777067</v>
      </c>
      <c r="O1165" t="n">
        <v>-0.342518734587514</v>
      </c>
      <c r="P1165" t="n">
        <v>158.5438629123053</v>
      </c>
      <c r="Q1165" t="n">
        <v>164.9940655426414</v>
      </c>
    </row>
    <row r="1166">
      <c r="A1166" s="115" t="n">
        <v>46105</v>
      </c>
      <c r="B1166" s="116" t="n">
        <v>51.8956341566726</v>
      </c>
      <c r="C1166" s="116" t="n">
        <v>53.60038115931096</v>
      </c>
      <c r="D1166" s="116" t="n">
        <v>51.80643219070046</v>
      </c>
      <c r="E1166" s="116" t="n">
        <v>53.0156135559082</v>
      </c>
      <c r="F1166" s="117" t="n">
        <v>12073800</v>
      </c>
      <c r="G1166" s="118" t="n">
        <v>0.01479795716209042</v>
      </c>
      <c r="H1166" s="119" t="n">
        <v>33.63190039920585</v>
      </c>
      <c r="I1166" s="116" t="n">
        <v>60.19777328491211</v>
      </c>
      <c r="J1166" s="116" t="n">
        <v>65.54740997314452</v>
      </c>
      <c r="K1166" s="118" t="n">
        <v>0.2220861945184195</v>
      </c>
      <c r="L1166" s="118" t="n">
        <v>-0.1878576056787749</v>
      </c>
      <c r="M1166" s="118" t="n">
        <v>-0.312589340917522</v>
      </c>
      <c r="N1166" t="n">
        <v>32.58761255077764</v>
      </c>
      <c r="O1166" t="n">
        <v>-0.2143947593042181</v>
      </c>
      <c r="P1166" t="n">
        <v>158.0116605780137</v>
      </c>
      <c r="Q1166" t="n">
        <v>163.8660342865467</v>
      </c>
    </row>
    <row r="1167">
      <c r="A1167" s="115" t="n">
        <v>46106</v>
      </c>
      <c r="B1167" s="116" t="n">
        <v>53.28321685225985</v>
      </c>
      <c r="C1167" s="116" t="n">
        <v>53.73914012224481</v>
      </c>
      <c r="D1167" s="116" t="n">
        <v>52.09386232079537</v>
      </c>
      <c r="E1167" s="116" t="n">
        <v>52.51013565063477</v>
      </c>
      <c r="F1167" s="117" t="n">
        <v>13427100</v>
      </c>
      <c r="G1167" s="118" t="n">
        <v>-0.009534510144646013</v>
      </c>
      <c r="H1167" s="119" t="n">
        <v>33.31123670366589</v>
      </c>
      <c r="I1167" s="116" t="n">
        <v>59.95539833068847</v>
      </c>
      <c r="J1167" s="116" t="n">
        <v>65.50434700012207</v>
      </c>
      <c r="K1167" s="118" t="n">
        <v>0.2219682165422531</v>
      </c>
      <c r="L1167" s="118" t="n">
        <v>-0.1956009855763278</v>
      </c>
      <c r="M1167" s="118" t="n">
        <v>-0.3191434648200816</v>
      </c>
      <c r="N1167" t="n">
        <v>31.11072801513704</v>
      </c>
      <c r="O1167" t="n">
        <v>-0.1350645527746037</v>
      </c>
      <c r="P1167" t="n">
        <v>158.8922103013394</v>
      </c>
      <c r="Q1167" t="n">
        <v>164.9435551450178</v>
      </c>
    </row>
    <row r="1168">
      <c r="A1168" s="115" t="n">
        <v>46107</v>
      </c>
      <c r="B1168" s="116" t="n">
        <v>52.29208695461357</v>
      </c>
      <c r="C1168" s="116" t="n">
        <v>53.14446049760458</v>
      </c>
      <c r="D1168" s="116" t="n">
        <v>51.40998068180017</v>
      </c>
      <c r="E1168" s="116" t="n">
        <v>51.60820770263672</v>
      </c>
      <c r="F1168" s="117" t="n">
        <v>14486700</v>
      </c>
      <c r="G1168" s="118" t="n">
        <v>-0.01717626391214899</v>
      </c>
      <c r="H1168" s="119" t="n">
        <v>32.73907411080366</v>
      </c>
      <c r="I1168" s="116" t="n">
        <v>59.6819881439209</v>
      </c>
      <c r="J1168" s="116" t="n">
        <v>65.46110551834107</v>
      </c>
      <c r="K1168" s="118" t="n">
        <v>0.2142472194131355</v>
      </c>
      <c r="L1168" s="118" t="n">
        <v>-0.2094175553387413</v>
      </c>
      <c r="M1168" s="118" t="n">
        <v>-0.3308380363546433</v>
      </c>
      <c r="N1168" t="n">
        <v>28.61846070790517</v>
      </c>
      <c r="O1168" t="n">
        <v>-0.1154686318312277</v>
      </c>
      <c r="P1168" t="n">
        <v>156.054597221111</v>
      </c>
      <c r="Q1168" t="n">
        <v>161.0066931420473</v>
      </c>
    </row>
    <row r="1169">
      <c r="A1169" s="115" t="n">
        <v>46108</v>
      </c>
      <c r="B1169" s="116" t="n">
        <v>51.25139824293279</v>
      </c>
      <c r="C1169" s="116" t="n">
        <v>51.64785227239643</v>
      </c>
      <c r="D1169" s="116" t="n">
        <v>50.74592294718918</v>
      </c>
      <c r="E1169" s="116" t="n">
        <v>50.91441345214844</v>
      </c>
      <c r="F1169" s="117" t="n">
        <v>13077800</v>
      </c>
      <c r="G1169" s="118" t="n">
        <v>-0.01344348663464312</v>
      </c>
      <c r="H1169" s="119" t="n">
        <v>32.29894680556448</v>
      </c>
      <c r="I1169" s="116" t="n">
        <v>59.40907722473145</v>
      </c>
      <c r="J1169" s="116" t="n">
        <v>65.40485681533814</v>
      </c>
      <c r="K1169" s="118" t="n">
        <v>0.2042243289177657</v>
      </c>
      <c r="L1169" s="118" t="n">
        <v>-0.2200457398671284</v>
      </c>
      <c r="M1169" s="118" t="n">
        <v>-0.3398339062693211</v>
      </c>
      <c r="N1169" t="n">
        <v>26.83743961822091</v>
      </c>
      <c r="O1169" t="n">
        <v>-0.1207944716988041</v>
      </c>
      <c r="P1169" t="n">
        <v>153.393570746517</v>
      </c>
      <c r="Q1169" t="n">
        <v>157.8611607018474</v>
      </c>
    </row>
    <row r="1170">
      <c r="A1170" s="115" t="n">
        <v>46111</v>
      </c>
      <c r="B1170" s="116" t="n">
        <v>50.97388181860143</v>
      </c>
      <c r="C1170" s="116" t="n">
        <v>51.72713992465417</v>
      </c>
      <c r="D1170" s="116" t="n">
        <v>50.4981392599051</v>
      </c>
      <c r="E1170" s="116" t="n">
        <v>50.78556823730469</v>
      </c>
      <c r="F1170" s="117" t="n">
        <v>16869200</v>
      </c>
      <c r="G1170" s="118" t="n">
        <v>-0.002530623572141177</v>
      </c>
      <c r="H1170" s="119" t="n">
        <v>32.21721032942298</v>
      </c>
      <c r="I1170" s="116" t="n">
        <v>59.15288757324219</v>
      </c>
      <c r="J1170" s="116" t="n">
        <v>65.3516623878479</v>
      </c>
      <c r="K1170" s="118" t="n">
        <v>0.2051332113056607</v>
      </c>
      <c r="L1170" s="118" t="n">
        <v>-0.2220195105030127</v>
      </c>
      <c r="M1170" s="118" t="n">
        <v>-0.3415045381476444</v>
      </c>
      <c r="N1170" t="n">
        <v>26.50751547628728</v>
      </c>
      <c r="O1170" t="n">
        <v>-0.1051325564354637</v>
      </c>
      <c r="P1170" t="n">
        <v>152.8807161105709</v>
      </c>
      <c r="Q1170" t="n">
        <v>156.6545691463937</v>
      </c>
    </row>
    <row r="1171">
      <c r="A1171" s="115" t="n">
        <v>46112</v>
      </c>
      <c r="B1171" s="116" t="n">
        <v>51.46944862010977</v>
      </c>
      <c r="C1171" s="116" t="n">
        <v>52.63898385450308</v>
      </c>
      <c r="D1171" s="116" t="n">
        <v>51.23157544495102</v>
      </c>
      <c r="E1171" s="116" t="n">
        <v>52.35155487060547</v>
      </c>
      <c r="F1171" s="117" t="n">
        <v>36422800</v>
      </c>
      <c r="G1171" s="118" t="n">
        <v>0.03083526851532747</v>
      </c>
      <c r="H1171" s="119" t="n">
        <v>33.21063666074552</v>
      </c>
      <c r="I1171" s="116" t="n">
        <v>58.93215286254883</v>
      </c>
      <c r="J1171" s="116" t="n">
        <v>65.30780651092529</v>
      </c>
      <c r="K1171" s="118" t="n">
        <v>0.2371898428460181</v>
      </c>
      <c r="L1171" s="118" t="n">
        <v>-0.1980302732096872</v>
      </c>
      <c r="M1171" s="118" t="n">
        <v>-0.3211996537653024</v>
      </c>
      <c r="N1171" t="n">
        <v>36.69395957890269</v>
      </c>
      <c r="O1171" t="n">
        <v>0.03126288113995823</v>
      </c>
      <c r="P1171" t="n">
        <v>157.3246322475506</v>
      </c>
      <c r="Q1171" t="n">
        <v>161.9579380064593</v>
      </c>
    </row>
    <row r="1172">
      <c r="A1172" s="115" t="n">
        <v>46113</v>
      </c>
      <c r="B1172" s="116" t="n">
        <v>46.14707564565088</v>
      </c>
      <c r="C1172" s="116" t="n">
        <v>46.41468155590174</v>
      </c>
      <c r="D1172" s="116" t="n">
        <v>44.16481300456243</v>
      </c>
      <c r="E1172" s="116" t="n">
        <v>44.23419189453125</v>
      </c>
      <c r="F1172" s="117" t="n">
        <v>114225700</v>
      </c>
      <c r="G1172" s="118" t="n">
        <v>-0.155054859328199</v>
      </c>
      <c r="H1172" s="119" t="n">
        <v>28.0611660651137</v>
      </c>
      <c r="I1172" s="116" t="n">
        <v>58.56383979797364</v>
      </c>
      <c r="J1172" s="116" t="n">
        <v>65.23441068649292</v>
      </c>
      <c r="K1172" s="118" t="n">
        <v>0.5812776898732758</v>
      </c>
      <c r="L1172" s="118" t="n">
        <v>-0.3223795763826333</v>
      </c>
      <c r="M1172" s="118" t="n">
        <v>-0.4264509459626561</v>
      </c>
      <c r="N1172" t="n">
        <v>20.68741678887493</v>
      </c>
      <c r="O1172" t="n">
        <v>-0.3818583271468587</v>
      </c>
      <c r="P1172" t="n">
        <v>158.5099933378489</v>
      </c>
      <c r="Q1172" t="n">
        <v>163.9586366821901</v>
      </c>
    </row>
    <row r="1173">
      <c r="A1173" s="115" t="n">
        <v>46114</v>
      </c>
      <c r="B1173" s="116" t="n">
        <v>43.37190511622997</v>
      </c>
      <c r="C1173" s="116" t="n">
        <v>43.94676309951662</v>
      </c>
      <c r="D1173" s="116" t="n">
        <v>42.78713748327485</v>
      </c>
      <c r="E1173" s="116" t="n">
        <v>43.79809188842773</v>
      </c>
      <c r="F1173" s="117" t="n">
        <v>63242600</v>
      </c>
      <c r="G1173" s="118" t="n">
        <v>-0.009858889411686778</v>
      </c>
      <c r="H1173" s="119" t="n">
        <v>27.78451413211477</v>
      </c>
      <c r="I1173" s="116" t="n">
        <v>58.15175308227539</v>
      </c>
      <c r="J1173" s="116" t="n">
        <v>65.15216730117798</v>
      </c>
      <c r="K1173" s="118" t="n">
        <v>0.5813204749878066</v>
      </c>
      <c r="L1173" s="118" t="n">
        <v>-0.3290601612021772</v>
      </c>
      <c r="M1173" s="118" t="n">
        <v>-0.4321055026585878</v>
      </c>
      <c r="N1173" t="n">
        <v>20.17815599040797</v>
      </c>
      <c r="O1173" t="n">
        <v>-0.6266788364825349</v>
      </c>
      <c r="P1173" t="n">
        <v>158.6527251721624</v>
      </c>
      <c r="Q1173" t="n">
        <v>164.1466361764004</v>
      </c>
    </row>
    <row r="1174">
      <c r="A1174" s="115" t="n">
        <v>46118</v>
      </c>
      <c r="B1174" s="116" t="n">
        <v>43.76835923952276</v>
      </c>
      <c r="C1174" s="116" t="n">
        <v>43.98640934129222</v>
      </c>
      <c r="D1174" s="116" t="n">
        <v>43.17368195579907</v>
      </c>
      <c r="E1174" s="116" t="n">
        <v>43.63951110839844</v>
      </c>
      <c r="F1174" s="117" t="n">
        <v>26999600</v>
      </c>
      <c r="G1174" s="118" t="n">
        <v>-0.003620723487983701</v>
      </c>
      <c r="H1174" s="119" t="n">
        <v>27.68391408919441</v>
      </c>
      <c r="I1174" s="116" t="n">
        <v>57.73551025390625</v>
      </c>
      <c r="J1174" s="116" t="n">
        <v>65.07837728500367</v>
      </c>
      <c r="K1174" s="118" t="n">
        <v>0.581938341589756</v>
      </c>
      <c r="L1174" s="118" t="n">
        <v>-0.3314894488355364</v>
      </c>
      <c r="M1174" s="118" t="n">
        <v>-0.4341616916038086</v>
      </c>
      <c r="N1174" t="n">
        <v>19.98549313545868</v>
      </c>
      <c r="O1174" t="n">
        <v>-0.7340388760909335</v>
      </c>
      <c r="P1174" t="n">
        <v>159.4026520261682</v>
      </c>
      <c r="Q1174" t="n">
        <v>165.1343664875682</v>
      </c>
    </row>
    <row r="1175">
      <c r="A1175" s="115" t="n">
        <v>46119</v>
      </c>
      <c r="B1175" s="116" t="n">
        <v>43.31243846575701</v>
      </c>
      <c r="C1175" s="116" t="n">
        <v>43.48092897155077</v>
      </c>
      <c r="D1175" s="116" t="n">
        <v>41.9843223756015</v>
      </c>
      <c r="E1175" s="116" t="n">
        <v>42.31139373779297</v>
      </c>
      <c r="F1175" s="117" t="n">
        <v>38253000</v>
      </c>
      <c r="G1175" s="118" t="n">
        <v>-0.03043382789753279</v>
      </c>
      <c r="H1175" s="119" t="n">
        <v>26.84138661227378</v>
      </c>
      <c r="I1175" s="116" t="n">
        <v>57.30097564697266</v>
      </c>
      <c r="J1175" s="116" t="n">
        <v>65.00033126831055</v>
      </c>
      <c r="K1175" s="118" t="n">
        <v>0.5853109997404006</v>
      </c>
      <c r="L1175" s="118" t="n">
        <v>-0.3518347838973604</v>
      </c>
      <c r="M1175" s="118" t="n">
        <v>-0.4513823172993694</v>
      </c>
      <c r="N1175" t="n">
        <v>18.40087177452403</v>
      </c>
      <c r="O1175" t="n">
        <v>-0.8225774355262203</v>
      </c>
      <c r="P1175" t="n">
        <v>159.4727892830628</v>
      </c>
      <c r="Q1175" t="n">
        <v>165.1596216863801</v>
      </c>
    </row>
    <row r="1176">
      <c r="A1176" s="115" t="n">
        <v>46120</v>
      </c>
      <c r="B1176" s="116" t="n">
        <v>43.52057494288791</v>
      </c>
      <c r="C1176" s="116" t="n">
        <v>43.90711554238363</v>
      </c>
      <c r="D1176" s="116" t="n">
        <v>42.38077244310726</v>
      </c>
      <c r="E1176" s="116" t="n">
        <v>42.74749374389648</v>
      </c>
      <c r="F1176" s="117" t="n">
        <v>29462900</v>
      </c>
      <c r="G1176" s="118" t="n">
        <v>0.01030691659097926</v>
      </c>
      <c r="H1176" s="119" t="n">
        <v>27.11803854527271</v>
      </c>
      <c r="I1176" s="116" t="n">
        <v>56.87614768981933</v>
      </c>
      <c r="J1176" s="116" t="n">
        <v>64.92310312271118</v>
      </c>
      <c r="K1176" s="118" t="n">
        <v>0.5910581010155374</v>
      </c>
      <c r="L1176" s="118" t="n">
        <v>-0.3451541990778165</v>
      </c>
      <c r="M1176" s="118" t="n">
        <v>-0.4457277606034377</v>
      </c>
      <c r="N1176" t="n">
        <v>20.62633982535624</v>
      </c>
      <c r="O1176" t="n">
        <v>-0.780214666419067</v>
      </c>
      <c r="P1176" t="n">
        <v>163.5345032596876</v>
      </c>
      <c r="Q1176" t="n">
        <v>170.0701547588173</v>
      </c>
    </row>
    <row r="1177">
      <c r="A1177" s="115" t="n">
        <v>46121</v>
      </c>
      <c r="B1177" s="116" t="n">
        <v>42.83669811553343</v>
      </c>
      <c r="C1177" s="116" t="n">
        <v>43.82782946457684</v>
      </c>
      <c r="D1177" s="116" t="n">
        <v>42.34113244101172</v>
      </c>
      <c r="E1177" s="116" t="n">
        <v>43.60977935791016</v>
      </c>
      <c r="F1177" s="117" t="n">
        <v>24147400</v>
      </c>
      <c r="G1177" s="118" t="n">
        <v>0.02017160629766246</v>
      </c>
      <c r="H1177" s="119" t="n">
        <v>27.66505294237279</v>
      </c>
      <c r="I1177" s="116" t="n">
        <v>56.50597999572754</v>
      </c>
      <c r="J1177" s="116" t="n">
        <v>64.84536861419677</v>
      </c>
      <c r="K1177" s="118" t="n">
        <v>0.6020498519184755</v>
      </c>
      <c r="L1177" s="118" t="n">
        <v>-0.3319449073959367</v>
      </c>
      <c r="M1177" s="118" t="n">
        <v>-0.4345471992086064</v>
      </c>
      <c r="N1177" t="n">
        <v>24.98292019699286</v>
      </c>
      <c r="O1177" t="n">
        <v>-0.6290497700239119</v>
      </c>
      <c r="P1177" t="n">
        <v>164.4779367034203</v>
      </c>
      <c r="Q1177" t="n">
        <v>171.2206293653835</v>
      </c>
    </row>
    <row r="1178">
      <c r="A1178" s="115" t="n">
        <v>46122</v>
      </c>
      <c r="B1178" s="116" t="n">
        <v>43.44128761038457</v>
      </c>
      <c r="C1178" s="116" t="n">
        <v>43.57013195987964</v>
      </c>
      <c r="D1178" s="116" t="n">
        <v>42.02396951901127</v>
      </c>
      <c r="E1178" s="116" t="n">
        <v>42.24201583862305</v>
      </c>
      <c r="F1178" s="117" t="n">
        <v>26094800</v>
      </c>
      <c r="G1178" s="118" t="n">
        <v>-0.03136368813200652</v>
      </c>
      <c r="H1178" s="119" t="n">
        <v>26.79737484973276</v>
      </c>
      <c r="I1178" s="116" t="n">
        <v>56.12519515991211</v>
      </c>
      <c r="J1178" s="116" t="n">
        <v>64.75768075942993</v>
      </c>
      <c r="K1178" s="118" t="n">
        <v>0.603358710765217</v>
      </c>
      <c r="L1178" s="118" t="n">
        <v>-0.346092168984542</v>
      </c>
      <c r="M1178" s="118" t="n">
        <v>-0.4522818845059973</v>
      </c>
      <c r="N1178" t="n">
        <v>22.84133495940939</v>
      </c>
      <c r="O1178" t="n">
        <v>-0.5584969159655939</v>
      </c>
      <c r="P1178" t="n">
        <v>164.3690892466989</v>
      </c>
      <c r="Q1178" t="n">
        <v>171.4675576568213</v>
      </c>
    </row>
    <row r="1179">
      <c r="A1179" s="115" t="n">
        <v>46125</v>
      </c>
      <c r="B1179" s="116" t="n">
        <v>41.85547603452363</v>
      </c>
      <c r="C1179" s="116" t="n">
        <v>42.59882453952412</v>
      </c>
      <c r="D1179" s="116" t="n">
        <v>41.7167182518621</v>
      </c>
      <c r="E1179" s="116" t="n">
        <v>42.52944564819336</v>
      </c>
      <c r="F1179" s="117" t="n">
        <v>21236700</v>
      </c>
      <c r="G1179" s="118" t="n">
        <v>0.00680435826425474</v>
      </c>
      <c r="H1179" s="119" t="n">
        <v>26.97971378875187</v>
      </c>
      <c r="I1179" s="116" t="n">
        <v>55.74306983947754</v>
      </c>
      <c r="J1179" s="116" t="n">
        <v>64.67430124282836</v>
      </c>
      <c r="K1179" s="118" t="n">
        <v>0.6060702503595125</v>
      </c>
      <c r="L1179" s="118" t="n">
        <v>-0.3416427458305111</v>
      </c>
      <c r="M1179" s="118" t="n">
        <v>-0.4485550142203537</v>
      </c>
      <c r="N1179" t="n">
        <v>24.30971269854425</v>
      </c>
      <c r="O1179" t="n">
        <v>-0.4352651266639631</v>
      </c>
      <c r="P1179" t="n">
        <v>165.9753775003145</v>
      </c>
      <c r="Q1179" t="n">
        <v>173.2409595432458</v>
      </c>
    </row>
    <row r="1180">
      <c r="A1180" s="115" t="n">
        <v>46126</v>
      </c>
      <c r="B1180" s="116" t="n">
        <v>42.60873826434926</v>
      </c>
      <c r="C1180" s="116" t="n">
        <v>43.81791593650846</v>
      </c>
      <c r="D1180" s="116" t="n">
        <v>42.5690921030677</v>
      </c>
      <c r="E1180" s="116" t="n">
        <v>43.80800628662109</v>
      </c>
      <c r="F1180" s="117" t="n">
        <v>22554100</v>
      </c>
      <c r="G1180" s="118" t="n">
        <v>0.03006295094942169</v>
      </c>
      <c r="H1180" s="119" t="n">
        <v>27.79080360101256</v>
      </c>
      <c r="I1180" s="116" t="n">
        <v>55.40207237243652</v>
      </c>
      <c r="J1180" s="116" t="n">
        <v>64.58899291992188</v>
      </c>
      <c r="K1180" s="118" t="n">
        <v>0.6167877189811775</v>
      </c>
      <c r="L1180" s="118" t="n">
        <v>-0.3218505839912177</v>
      </c>
      <c r="M1180" s="118" t="n">
        <v>-0.4319769506615556</v>
      </c>
      <c r="N1180" t="n">
        <v>30.63349761219507</v>
      </c>
      <c r="O1180" t="n">
        <v>-0.2212315040343631</v>
      </c>
      <c r="P1180" t="n">
        <v>167.9977670950128</v>
      </c>
      <c r="Q1180" t="n">
        <v>176.3864919834458</v>
      </c>
    </row>
    <row r="1181">
      <c r="A1181" s="115" t="n">
        <v>46127</v>
      </c>
      <c r="B1181" s="116" t="n">
        <v>44.69011192421851</v>
      </c>
      <c r="C1181" s="116" t="n">
        <v>45.49292966448566</v>
      </c>
      <c r="D1181" s="116" t="n">
        <v>44.31348095930559</v>
      </c>
      <c r="E1181" s="116" t="n">
        <v>45.03700637817383</v>
      </c>
      <c r="F1181" s="117" t="n">
        <v>31523500</v>
      </c>
      <c r="G1181" s="118" t="n">
        <v>0.02805423473307145</v>
      </c>
      <c r="H1181" s="119" t="n">
        <v>28.57045332865605</v>
      </c>
      <c r="I1181" s="116" t="n">
        <v>55.07836891174316</v>
      </c>
      <c r="J1181" s="116" t="n">
        <v>64.46359819412231</v>
      </c>
      <c r="K1181" s="118" t="n">
        <v>0.6291657498657373</v>
      </c>
      <c r="L1181" s="118" t="n">
        <v>-0.302825621090412</v>
      </c>
      <c r="M1181" s="118" t="n">
        <v>-0.4160414987016199</v>
      </c>
      <c r="N1181" t="n">
        <v>36.15525547601769</v>
      </c>
      <c r="O1181" t="n">
        <v>0.03583634545846159</v>
      </c>
      <c r="P1181" t="n">
        <v>169.3234323053716</v>
      </c>
      <c r="Q1181" t="n">
        <v>178.8558091886571</v>
      </c>
    </row>
    <row r="1182">
      <c r="A1182" s="115" t="n">
        <v>46128</v>
      </c>
      <c r="B1182" s="116" t="n">
        <v>45.39381223902274</v>
      </c>
      <c r="C1182" s="116" t="n">
        <v>46.07769524756912</v>
      </c>
      <c r="D1182" s="116" t="n">
        <v>45.14602941699656</v>
      </c>
      <c r="E1182" s="116" t="n">
        <v>45.29470062255859</v>
      </c>
      <c r="F1182" s="117" t="n">
        <v>21766300</v>
      </c>
      <c r="G1182" s="118" t="n">
        <v>0.005721833334589643</v>
      </c>
      <c r="H1182" s="119" t="n">
        <v>28.73392870089629</v>
      </c>
      <c r="I1182" s="116" t="n">
        <v>54.78443420410157</v>
      </c>
      <c r="J1182" s="116" t="n">
        <v>64.34435846328735</v>
      </c>
      <c r="K1182" s="118" t="n">
        <v>0.6260028314282121</v>
      </c>
      <c r="L1182" s="118" t="n">
        <v>-0.2988365054891454</v>
      </c>
      <c r="M1182" s="118" t="n">
        <v>-0.4127001854828738</v>
      </c>
      <c r="N1182" t="n">
        <v>37.28259090836323</v>
      </c>
      <c r="O1182" t="n">
        <v>0.2443331448838011</v>
      </c>
      <c r="P1182" t="n">
        <v>169.7395188433186</v>
      </c>
      <c r="Q1182" t="n">
        <v>179.7172463603492</v>
      </c>
    </row>
    <row r="1183">
      <c r="A1183" s="115" t="n">
        <v>46129</v>
      </c>
      <c r="B1183" s="116" t="n">
        <v>45.96867099143482</v>
      </c>
      <c r="C1183" s="116" t="n">
        <v>46.36512124497474</v>
      </c>
      <c r="D1183" s="116" t="n">
        <v>45.37398993982613</v>
      </c>
      <c r="E1183" s="116" t="n">
        <v>45.62177276611328</v>
      </c>
      <c r="F1183" s="117" t="n">
        <v>31290400</v>
      </c>
      <c r="G1183" s="118" t="n">
        <v>0.007220980358832341</v>
      </c>
      <c r="H1183" s="119" t="n">
        <v>28.94141583567755</v>
      </c>
      <c r="I1183" s="116" t="n">
        <v>54.43225448608398</v>
      </c>
      <c r="J1183" s="116" t="n">
        <v>64.21522050857544</v>
      </c>
      <c r="K1183" s="118" t="n">
        <v>0.6276746251032036</v>
      </c>
      <c r="L1183" s="118" t="n">
        <v>-0.2937734176669523</v>
      </c>
      <c r="M1183" s="118" t="n">
        <v>-0.4084593050574997</v>
      </c>
      <c r="N1183" t="n">
        <v>38.76061776870212</v>
      </c>
      <c r="O1183" t="n">
        <v>0.4153274551388488</v>
      </c>
      <c r="P1183" t="n">
        <v>171.7909373871031</v>
      </c>
      <c r="Q1183" t="n">
        <v>182.0686888256887</v>
      </c>
    </row>
    <row r="1184">
      <c r="A1184" s="115" t="n">
        <v>46132</v>
      </c>
      <c r="B1184" s="116" t="n">
        <v>45.57221769511245</v>
      </c>
      <c r="C1184" s="116" t="n">
        <v>46.14707567622461</v>
      </c>
      <c r="D1184" s="116" t="n">
        <v>45.16585400465473</v>
      </c>
      <c r="E1184" s="116" t="n">
        <v>46.06778335571289</v>
      </c>
      <c r="F1184" s="117" t="n">
        <v>19003100</v>
      </c>
      <c r="G1184" s="118" t="n">
        <v>0.009776266079929652</v>
      </c>
      <c r="H1184" s="119" t="n">
        <v>29.22435481761703</v>
      </c>
      <c r="I1184" s="116" t="n">
        <v>54.11892677307129</v>
      </c>
      <c r="J1184" s="116" t="n">
        <v>64.07381061553956</v>
      </c>
      <c r="K1184" s="118" t="n">
        <v>0.6281532818918861</v>
      </c>
      <c r="L1184" s="118" t="n">
        <v>-0.286869158685345</v>
      </c>
      <c r="M1184" s="118" t="n">
        <v>-0.4026762458266353</v>
      </c>
      <c r="N1184" t="n">
        <v>40.80911484572045</v>
      </c>
      <c r="O1184" t="n">
        <v>0.5604958859099711</v>
      </c>
      <c r="P1184" t="n">
        <v>171.447401017168</v>
      </c>
      <c r="Q1184" t="n">
        <v>181.4906482467737</v>
      </c>
    </row>
    <row r="1185">
      <c r="A1185" s="115" t="n">
        <v>46133</v>
      </c>
      <c r="B1185" s="116" t="n">
        <v>46.35521142809223</v>
      </c>
      <c r="C1185" s="116" t="n">
        <v>46.55343844457923</v>
      </c>
      <c r="D1185" s="116" t="n">
        <v>45.52266098353952</v>
      </c>
      <c r="E1185" s="116" t="n">
        <v>45.97858047485352</v>
      </c>
      <c r="F1185" s="117" t="n">
        <v>22194000</v>
      </c>
      <c r="G1185" s="118" t="n">
        <v>-0.001936339766352435</v>
      </c>
      <c r="H1185" s="119" t="n">
        <v>29.16776653723768</v>
      </c>
      <c r="I1185" s="116" t="n">
        <v>53.7797908782959</v>
      </c>
      <c r="J1185" s="116" t="n">
        <v>63.93195470809937</v>
      </c>
      <c r="K1185" s="118" t="n">
        <v>0.6267944045707461</v>
      </c>
      <c r="L1185" s="118" t="n">
        <v>-0.2882500222919949</v>
      </c>
      <c r="M1185" s="118" t="n">
        <v>-0.4038328675652282</v>
      </c>
      <c r="N1185" t="n">
        <v>40.51719587299496</v>
      </c>
      <c r="O1185" t="n">
        <v>0.6464336299014111</v>
      </c>
      <c r="P1185" t="n">
        <v>170.324953253548</v>
      </c>
      <c r="Q1185" t="n">
        <v>180.8003737700839</v>
      </c>
    </row>
    <row r="1186">
      <c r="A1186" s="115" t="n">
        <v>46134</v>
      </c>
      <c r="B1186" s="116" t="n">
        <v>45.89929325209091</v>
      </c>
      <c r="C1186" s="116" t="n">
        <v>46.5336166983341</v>
      </c>
      <c r="D1186" s="116" t="n">
        <v>45.09647551370226</v>
      </c>
      <c r="E1186" s="116" t="n">
        <v>45.27487945556641</v>
      </c>
      <c r="F1186" s="117" t="n">
        <v>17985200</v>
      </c>
      <c r="G1186" s="118" t="n">
        <v>-0.01530497488220572</v>
      </c>
      <c r="H1186" s="119" t="n">
        <v>28.72135460301522</v>
      </c>
      <c r="I1186" s="116" t="n">
        <v>53.45631568908691</v>
      </c>
      <c r="J1186" s="116" t="n">
        <v>63.78589895248413</v>
      </c>
      <c r="K1186" s="118" t="n">
        <v>0.6229228753571857</v>
      </c>
      <c r="L1186" s="118" t="n">
        <v>-0.2991433378232264</v>
      </c>
      <c r="M1186" s="118" t="n">
        <v>-0.4129571905527389</v>
      </c>
      <c r="N1186" t="n">
        <v>38.1959736730155</v>
      </c>
      <c r="O1186" t="n">
        <v>0.650052539745646</v>
      </c>
      <c r="P1186" t="n">
        <v>172.0497850177613</v>
      </c>
      <c r="Q1186" t="n">
        <v>183.825271058322</v>
      </c>
    </row>
    <row r="1187">
      <c r="A1187" s="115" t="n">
        <v>46135</v>
      </c>
      <c r="B1187" s="116" t="n">
        <v>45.1757663387775</v>
      </c>
      <c r="C1187" s="116" t="n">
        <v>45.34425684447689</v>
      </c>
      <c r="D1187" s="116" t="n">
        <v>43.84765024936583</v>
      </c>
      <c r="E1187" s="116" t="n">
        <v>44.38285827636719</v>
      </c>
      <c r="F1187" s="117" t="n">
        <v>17457500</v>
      </c>
      <c r="G1187" s="118" t="n">
        <v>-0.01970234244521107</v>
      </c>
      <c r="H1187" s="119" t="n">
        <v>28.15547663913627</v>
      </c>
      <c r="I1187" s="116" t="n">
        <v>53.10259414672851</v>
      </c>
      <c r="J1187" s="116" t="n">
        <v>63.6480845451355</v>
      </c>
      <c r="K1187" s="118" t="n">
        <v>0.6245010573872823</v>
      </c>
      <c r="L1187" s="118" t="n">
        <v>-0.3129518557864408</v>
      </c>
      <c r="M1187" s="118" t="n">
        <v>-0.4245233090144677</v>
      </c>
      <c r="N1187" t="n">
        <v>35.42543512531783</v>
      </c>
      <c r="O1187" t="n">
        <v>0.5883861360076894</v>
      </c>
      <c r="P1187" t="n">
        <v>171.3821043856437</v>
      </c>
      <c r="Q1187" t="n">
        <v>182.7898421978707</v>
      </c>
    </row>
    <row r="1188">
      <c r="A1188" s="115" t="n">
        <v>46136</v>
      </c>
      <c r="B1188" s="116" t="n">
        <v>44.58108437316442</v>
      </c>
      <c r="C1188" s="116" t="n">
        <v>45.01718077380956</v>
      </c>
      <c r="D1188" s="116" t="n">
        <v>44.19454378018212</v>
      </c>
      <c r="E1188" s="116" t="n">
        <v>44.29365539550781</v>
      </c>
      <c r="F1188" s="117" t="n">
        <v>15885000</v>
      </c>
      <c r="G1188" s="118" t="n">
        <v>-0.002009849845720169</v>
      </c>
      <c r="H1188" s="119" t="n">
        <v>28.09888835875693</v>
      </c>
      <c r="I1188" s="116" t="n">
        <v>52.76067604064941</v>
      </c>
      <c r="J1188" s="116" t="n">
        <v>63.51157606124878</v>
      </c>
      <c r="K1188" s="118" t="n">
        <v>0.6237279673113639</v>
      </c>
      <c r="L1188" s="118" t="n">
        <v>-0.3143327193930907</v>
      </c>
      <c r="M1188" s="118" t="n">
        <v>-0.4256799307530604</v>
      </c>
      <c r="N1188" t="n">
        <v>35.1508538683747</v>
      </c>
      <c r="O1188" t="n">
        <v>0.5389257545338388</v>
      </c>
      <c r="P1188" t="n">
        <v>172.7101973102556</v>
      </c>
      <c r="Q1188" t="n">
        <v>186.2861527185127</v>
      </c>
    </row>
    <row r="1189">
      <c r="A1189" s="115" t="n">
        <v>46139</v>
      </c>
      <c r="B1189" s="116" t="n">
        <v>44.2044541791922</v>
      </c>
      <c r="C1189" s="116" t="n">
        <v>45.00727188806503</v>
      </c>
      <c r="D1189" s="116" t="n">
        <v>44.09543291283096</v>
      </c>
      <c r="E1189" s="116" t="n">
        <v>44.73966598510742</v>
      </c>
      <c r="F1189" s="117" t="n">
        <v>14583100</v>
      </c>
      <c r="G1189" s="118" t="n">
        <v>0.01006940126338818</v>
      </c>
      <c r="H1189" s="119" t="n">
        <v>28.3818273406964</v>
      </c>
      <c r="I1189" s="116" t="n">
        <v>52.45229309082031</v>
      </c>
      <c r="J1189" s="116" t="n">
        <v>63.37213916778565</v>
      </c>
      <c r="K1189" s="118" t="n">
        <v>0.6259939840414411</v>
      </c>
      <c r="L1189" s="118" t="n">
        <v>-0.3074284604114838</v>
      </c>
      <c r="M1189" s="118" t="n">
        <v>-0.4198968715221961</v>
      </c>
      <c r="N1189" t="n">
        <v>37.748939281543</v>
      </c>
      <c r="O1189" t="n">
        <v>0.5326364187918302</v>
      </c>
      <c r="P1189" t="n">
        <v>173.0077403376049</v>
      </c>
      <c r="Q1189" t="n">
        <v>186.3843616654197</v>
      </c>
    </row>
    <row r="1190">
      <c r="A1190" s="115" t="n">
        <v>46140</v>
      </c>
      <c r="B1190" s="116" t="n">
        <v>44.97754016627945</v>
      </c>
      <c r="C1190" s="116" t="n">
        <v>45.30461153441868</v>
      </c>
      <c r="D1190" s="116" t="n">
        <v>44.35312637872973</v>
      </c>
      <c r="E1190" s="116" t="n">
        <v>44.63064193725586</v>
      </c>
      <c r="F1190" s="117" t="n">
        <v>12426000</v>
      </c>
      <c r="G1190" s="118" t="n">
        <v>-0.00243685430928009</v>
      </c>
      <c r="H1190" s="119" t="n">
        <v>28.31266496243598</v>
      </c>
      <c r="I1190" s="116" t="n">
        <v>52.10175491333008</v>
      </c>
      <c r="J1190" s="116" t="n">
        <v>63.24184148788452</v>
      </c>
      <c r="K1190" s="118" t="n">
        <v>0.6260002492040003</v>
      </c>
      <c r="L1190" s="118" t="n">
        <v>-0.3091161563522147</v>
      </c>
      <c r="M1190" s="118" t="n">
        <v>-0.4213104983306541</v>
      </c>
      <c r="N1190" t="n">
        <v>37.35497268441771</v>
      </c>
      <c r="O1190" t="n">
        <v>0.5171005554849266</v>
      </c>
      <c r="P1190" t="n">
        <v>172.1658860109703</v>
      </c>
      <c r="Q1190" t="n">
        <v>184.509938983748</v>
      </c>
    </row>
    <row r="1191">
      <c r="A1191" s="115" t="n">
        <v>46141</v>
      </c>
      <c r="B1191" s="116" t="n">
        <v>44.52161720838121</v>
      </c>
      <c r="C1191" s="116" t="n">
        <v>44.75949038945037</v>
      </c>
      <c r="D1191" s="116" t="n">
        <v>43.75844941693546</v>
      </c>
      <c r="E1191" s="116" t="n">
        <v>43.99631881713867</v>
      </c>
      <c r="F1191" s="117" t="n">
        <v>13329700</v>
      </c>
      <c r="G1191" s="118" t="n">
        <v>-0.01421272678553342</v>
      </c>
      <c r="H1191" s="119" t="n">
        <v>27.91026479075453</v>
      </c>
      <c r="I1191" s="116" t="n">
        <v>51.70525100708008</v>
      </c>
      <c r="J1191" s="116" t="n">
        <v>63.11022136688232</v>
      </c>
      <c r="K1191" s="118" t="n">
        <v>0.6114453695619753</v>
      </c>
      <c r="L1191" s="118" t="n">
        <v>-0.3189354996625199</v>
      </c>
      <c r="M1191" s="118" t="n">
        <v>-0.429535254111537</v>
      </c>
      <c r="N1191" t="n">
        <v>35.06217158566835</v>
      </c>
      <c r="O1191" t="n">
        <v>0.4618816270994754</v>
      </c>
      <c r="P1191" t="n">
        <v>172.1392847761371</v>
      </c>
      <c r="Q1191" t="n">
        <v>185.6379530944259</v>
      </c>
    </row>
    <row r="1192">
      <c r="A1192" s="115" t="n">
        <v>46142</v>
      </c>
      <c r="B1192" s="116" t="n">
        <v>43.69898114981162</v>
      </c>
      <c r="C1192" s="116" t="n">
        <v>44.41259692804836</v>
      </c>
      <c r="D1192" s="116" t="n">
        <v>43.12412315492845</v>
      </c>
      <c r="E1192" s="116" t="n">
        <v>43.96658706665039</v>
      </c>
      <c r="F1192" s="117" t="n">
        <v>21679500</v>
      </c>
      <c r="G1192" s="118" t="n">
        <v>-0.0006757781397996876</v>
      </c>
      <c r="H1192" s="119" t="n">
        <v>27.89140364393291</v>
      </c>
      <c r="I1192" s="116" t="n">
        <v>51.29377738952637</v>
      </c>
      <c r="J1192" s="116" t="n">
        <v>62.97971788406372</v>
      </c>
      <c r="K1192" s="118" t="n">
        <v>0.2673817672124651</v>
      </c>
      <c r="L1192" s="118" t="n">
        <v>-0.3193957481636416</v>
      </c>
      <c r="M1192" s="118" t="n">
        <v>-0.4299207617163349</v>
      </c>
      <c r="N1192" t="n">
        <v>34.95387670432157</v>
      </c>
      <c r="O1192" t="n">
        <v>0.4222156768992669</v>
      </c>
      <c r="P1192" t="n">
        <v>173.8520075753568</v>
      </c>
      <c r="Q1192" t="n">
        <v>187.3692629828307</v>
      </c>
    </row>
    <row r="1193">
      <c r="A1193" s="115" t="n">
        <v>46143</v>
      </c>
      <c r="B1193" s="116" t="n">
        <v>44.42250656527431</v>
      </c>
      <c r="C1193" s="116" t="n">
        <v>44.5612643485884</v>
      </c>
      <c r="D1193" s="116" t="n">
        <v>43.82782927082362</v>
      </c>
      <c r="E1193" s="116" t="n">
        <v>44.00623321533203</v>
      </c>
      <c r="F1193" s="117" t="n">
        <v>11562800</v>
      </c>
      <c r="G1193" s="118" t="n">
        <v>0.0009017335965044726</v>
      </c>
      <c r="H1193" s="119" t="n">
        <v>27.91655425965232</v>
      </c>
      <c r="I1193" s="116" t="n">
        <v>50.88191520690918</v>
      </c>
      <c r="J1193" s="116" t="n">
        <v>62.84887735366821</v>
      </c>
      <c r="K1193" s="118" t="n">
        <v>0.2649262501297635</v>
      </c>
      <c r="L1193" s="118" t="n">
        <v>-0.318782024443837</v>
      </c>
      <c r="M1193" s="118" t="n">
        <v>-0.4294067021145047</v>
      </c>
      <c r="N1193" t="n">
        <v>35.24110930406395</v>
      </c>
      <c r="O1193" t="n">
        <v>0.3978426072811745</v>
      </c>
      <c r="P1193" t="n">
        <v>174.3334203510994</v>
      </c>
      <c r="Q1193" t="n">
        <v>189.1679372134837</v>
      </c>
    </row>
    <row r="1194">
      <c r="A1194" s="115" t="n">
        <v>46146</v>
      </c>
      <c r="B1194" s="116" t="n">
        <v>43.79809050589887</v>
      </c>
      <c r="C1194" s="116" t="n">
        <v>43.9467617122948</v>
      </c>
      <c r="D1194" s="116" t="n">
        <v>42.70784759521484</v>
      </c>
      <c r="E1194" s="116" t="n">
        <v>42.70784759521484</v>
      </c>
      <c r="F1194" s="117" t="n">
        <v>33272400</v>
      </c>
      <c r="G1194" s="118" t="n">
        <v>-0.0295045843565821</v>
      </c>
      <c r="H1194" s="119" t="n">
        <v>27.0928879295533</v>
      </c>
      <c r="I1194" s="116" t="n">
        <v>50.44822044372559</v>
      </c>
      <c r="J1194" s="116" t="n">
        <v>62.70726240158081</v>
      </c>
      <c r="K1194" s="118" t="n">
        <v>0.2852497220128509</v>
      </c>
      <c r="L1194" s="118" t="n">
        <v>-0.338881077668854</v>
      </c>
      <c r="M1194" s="118" t="n">
        <v>-0.4462418202052677</v>
      </c>
      <c r="N1194" t="n">
        <v>30.49225137166718</v>
      </c>
      <c r="O1194" t="n">
        <v>0.2980356701477582</v>
      </c>
      <c r="P1194" t="n">
        <v>173.694768668068</v>
      </c>
      <c r="Q1194" t="n">
        <v>188.8115697271946</v>
      </c>
    </row>
    <row r="1195">
      <c r="A1195" s="115" t="n">
        <v>46147</v>
      </c>
      <c r="B1195" s="116" t="n">
        <v>42.65829276469492</v>
      </c>
      <c r="C1195" s="116" t="n">
        <v>42.91598524337447</v>
      </c>
      <c r="D1195" s="116" t="n">
        <v>42.27175215624262</v>
      </c>
      <c r="E1195" s="116" t="n">
        <v>42.67811584472656</v>
      </c>
      <c r="F1195" s="117" t="n">
        <v>18589700</v>
      </c>
      <c r="G1195" s="118" t="n">
        <v>-0.0006961659779738394</v>
      </c>
      <c r="H1195" s="119" t="n">
        <v>27.07402678273169</v>
      </c>
      <c r="I1195" s="116" t="n">
        <v>50.05941947937012</v>
      </c>
      <c r="J1195" s="116" t="n">
        <v>62.56798063278198</v>
      </c>
      <c r="K1195" s="118" t="n">
        <v>0.2631199523704423</v>
      </c>
      <c r="L1195" s="118" t="n">
        <v>-0.3393413261699757</v>
      </c>
      <c r="M1195" s="118" t="n">
        <v>-0.4466273278100655</v>
      </c>
      <c r="N1195" t="n">
        <v>30.39125872340793</v>
      </c>
      <c r="O1195" t="n">
        <v>0.2364635333945473</v>
      </c>
      <c r="P1195" t="n">
        <v>175.0881878304755</v>
      </c>
      <c r="Q1195" t="n">
        <v>191.2612211394411</v>
      </c>
    </row>
    <row r="1196">
      <c r="A1196" s="115" t="n">
        <v>46148</v>
      </c>
      <c r="B1196" s="116" t="n">
        <v>43.24305809592846</v>
      </c>
      <c r="C1196" s="116" t="n">
        <v>43.67915449086552</v>
      </c>
      <c r="D1196" s="116" t="n">
        <v>42.81687135004795</v>
      </c>
      <c r="E1196" s="116" t="n">
        <v>43.49084091186523</v>
      </c>
      <c r="F1196" s="117" t="n">
        <v>19406700</v>
      </c>
      <c r="G1196" s="118" t="n">
        <v>0.01904313372444943</v>
      </c>
      <c r="H1196" s="119" t="n">
        <v>27.58960109521457</v>
      </c>
      <c r="I1196" s="116" t="n">
        <v>49.66718116760254</v>
      </c>
      <c r="J1196" s="116" t="n">
        <v>62.42521953582764</v>
      </c>
      <c r="K1196" s="118" t="n">
        <v>0.2691690228654935</v>
      </c>
      <c r="L1196" s="118" t="n">
        <v>-0.326760314698013</v>
      </c>
      <c r="M1196" s="118" t="n">
        <v>-0.4360893780140968</v>
      </c>
      <c r="N1196" t="n">
        <v>36.57522436159734</v>
      </c>
      <c r="O1196" t="n">
        <v>0.2553086196841652</v>
      </c>
      <c r="P1196" t="n">
        <v>177.5218085346148</v>
      </c>
      <c r="Q1196" t="n">
        <v>195.2345514437508</v>
      </c>
    </row>
    <row r="1197">
      <c r="A1197" s="115" t="n">
        <v>46149</v>
      </c>
      <c r="B1197" s="116" t="n">
        <v>43.65933211846881</v>
      </c>
      <c r="C1197" s="116" t="n">
        <v>44.2440997247781</v>
      </c>
      <c r="D1197" s="116" t="n">
        <v>43.61968595986952</v>
      </c>
      <c r="E1197" s="116" t="n">
        <v>44.01613998413086</v>
      </c>
      <c r="F1197" s="117" t="n">
        <v>17177700</v>
      </c>
      <c r="G1197" s="118" t="n">
        <v>0.01207838389076343</v>
      </c>
      <c r="H1197" s="119" t="n">
        <v>27.9228388886356</v>
      </c>
      <c r="I1197" s="116" t="n">
        <v>49.29903617858886</v>
      </c>
      <c r="J1197" s="116" t="n">
        <v>62.27841783523559</v>
      </c>
      <c r="K1197" s="118" t="n">
        <v>0.2629852857025594</v>
      </c>
      <c r="L1197" s="118" t="n">
        <v>-0.3186286673284389</v>
      </c>
      <c r="M1197" s="118" t="n">
        <v>-0.4292782490416718</v>
      </c>
      <c r="N1197" t="n">
        <v>40.2688415855409</v>
      </c>
      <c r="O1197" t="n">
        <v>0.3046450173720421</v>
      </c>
      <c r="P1197" t="n">
        <v>176.9775120384652</v>
      </c>
      <c r="Q1197" t="n">
        <v>195.0016481031807</v>
      </c>
    </row>
    <row r="1198">
      <c r="A1198" s="115" t="n">
        <v>46150</v>
      </c>
      <c r="B1198" s="116" t="n">
        <v>43.8674698540947</v>
      </c>
      <c r="C1198" s="116" t="n">
        <v>44.26392388806487</v>
      </c>
      <c r="D1198" s="116" t="n">
        <v>43.41155036163511</v>
      </c>
      <c r="E1198" s="116" t="n">
        <v>43.74853515625</v>
      </c>
      <c r="F1198" s="117" t="n">
        <v>17357100</v>
      </c>
      <c r="G1198" s="118" t="n">
        <v>-0.006079697764895808</v>
      </c>
      <c r="H1198" s="119" t="n">
        <v>27.75307646745481</v>
      </c>
      <c r="I1198" s="116" t="n">
        <v>48.9147085571289</v>
      </c>
      <c r="J1198" s="116" t="n">
        <v>62.12365976333618</v>
      </c>
      <c r="K1198" s="118" t="n">
        <v>0.2361823846384569</v>
      </c>
      <c r="L1198" s="118" t="n">
        <v>-0.3227711990967465</v>
      </c>
      <c r="M1198" s="118" t="n">
        <v>-0.4327480647953506</v>
      </c>
      <c r="N1198" t="n">
        <v>39.02210241249751</v>
      </c>
      <c r="O1198" t="n">
        <v>0.3192108606809454</v>
      </c>
      <c r="P1198" t="n">
        <v>178.43865554665</v>
      </c>
      <c r="Q1198" t="n">
        <v>199.5726504885368</v>
      </c>
    </row>
    <row r="1199">
      <c r="A1199" s="115" t="n">
        <v>46153</v>
      </c>
      <c r="B1199" s="116" t="n">
        <v>43.67915812346727</v>
      </c>
      <c r="C1199" s="116" t="n">
        <v>43.67915812346727</v>
      </c>
      <c r="D1199" s="116" t="n">
        <v>42.01405715942383</v>
      </c>
      <c r="E1199" s="116" t="n">
        <v>42.01405715942383</v>
      </c>
      <c r="F1199" s="117" t="n">
        <v>24863800</v>
      </c>
      <c r="G1199" s="118" t="n">
        <v>-0.03964653880710289</v>
      </c>
      <c r="H1199" s="119" t="n">
        <v>26.65276304427137</v>
      </c>
      <c r="I1199" s="116" t="n">
        <v>48.53054611206055</v>
      </c>
      <c r="J1199" s="116" t="n">
        <v>61.96670166015625</v>
      </c>
      <c r="K1199" s="118" t="n">
        <v>0.2772635218223205</v>
      </c>
      <c r="L1199" s="118" t="n">
        <v>-0.349620977033045</v>
      </c>
      <c r="M1199" s="118" t="n">
        <v>-0.4552376406578459</v>
      </c>
      <c r="N1199" t="n">
        <v>32.08775841664115</v>
      </c>
      <c r="O1199" t="n">
        <v>0.216879663667412</v>
      </c>
      <c r="P1199" t="n">
        <v>178.8450608338563</v>
      </c>
      <c r="Q1199" t="n">
        <v>200.1506910674518</v>
      </c>
    </row>
    <row r="1200">
      <c r="A1200" s="115" t="n">
        <v>46154</v>
      </c>
      <c r="B1200" s="116" t="n">
        <v>41.9248551995918</v>
      </c>
      <c r="C1200" s="116" t="n">
        <v>42.13299187494307</v>
      </c>
      <c r="D1200" s="116" t="n">
        <v>41.6869857937235</v>
      </c>
      <c r="E1200" s="116" t="n">
        <v>41.97441101074219</v>
      </c>
      <c r="F1200" s="117" t="n">
        <v>21271300</v>
      </c>
      <c r="G1200" s="118" t="n">
        <v>-0.0009436400900584285</v>
      </c>
      <c r="H1200" s="119" t="n">
        <v>26.62761242855197</v>
      </c>
      <c r="I1200" s="116" t="n">
        <v>48.1606559753418</v>
      </c>
      <c r="J1200" s="116" t="n">
        <v>61.80540885925293</v>
      </c>
      <c r="K1200" s="118" t="n">
        <v>0.2527465233415216</v>
      </c>
      <c r="L1200" s="118" t="n">
        <v>-0.3502347007528497</v>
      </c>
      <c r="M1200" s="118" t="n">
        <v>-0.455751700259676</v>
      </c>
      <c r="N1200" t="n">
        <v>31.94800726798418</v>
      </c>
      <c r="O1200" t="n">
        <v>0.1543099333821254</v>
      </c>
      <c r="P1200" t="n">
        <v>178.5741190413402</v>
      </c>
      <c r="Q1200" t="n">
        <v>198.4530547774628</v>
      </c>
    </row>
    <row r="1201">
      <c r="A1201" s="115" t="n">
        <v>46155</v>
      </c>
      <c r="B1201" s="116" t="n">
        <v>41.82574264676562</v>
      </c>
      <c r="C1201" s="116" t="n">
        <v>42.23210633854384</v>
      </c>
      <c r="D1201" s="116" t="n">
        <v>41.33017698455481</v>
      </c>
      <c r="E1201" s="116" t="n">
        <v>41.96450042724609</v>
      </c>
      <c r="F1201" s="117" t="n">
        <v>21325200</v>
      </c>
      <c r="G1201" s="118" t="n">
        <v>-0.0002361101265615506</v>
      </c>
      <c r="H1201" s="119" t="n">
        <v>26.62132537961143</v>
      </c>
      <c r="I1201" s="116" t="n">
        <v>47.82268020629883</v>
      </c>
      <c r="J1201" s="116" t="n">
        <v>61.62961315155029</v>
      </c>
      <c r="K1201" s="118" t="n">
        <v>0.2267170872282655</v>
      </c>
      <c r="L1201" s="118" t="n">
        <v>-0.3503881169198902</v>
      </c>
      <c r="M1201" s="118" t="n">
        <v>-0.4558802027946086</v>
      </c>
      <c r="N1201" t="n">
        <v>31.91059329841814</v>
      </c>
      <c r="O1201" t="n">
        <v>0.1214878795381955</v>
      </c>
      <c r="P1201" t="n">
        <v>179.5732122752635</v>
      </c>
      <c r="Q1201" t="n">
        <v>200.5491676971773</v>
      </c>
    </row>
    <row r="1202">
      <c r="A1202" s="115" t="n">
        <v>46156</v>
      </c>
      <c r="B1202" s="116" t="n">
        <v>42.18255069185571</v>
      </c>
      <c r="C1202" s="116" t="n">
        <v>42.45015660418981</v>
      </c>
      <c r="D1202" s="116" t="n">
        <v>41.61760613721681</v>
      </c>
      <c r="E1202" s="116" t="n">
        <v>41.6473388671875</v>
      </c>
      <c r="F1202" s="117" t="n">
        <v>19146900</v>
      </c>
      <c r="G1202" s="118" t="n">
        <v>-0.007557853824769256</v>
      </c>
      <c r="H1202" s="119" t="n">
        <v>26.4201252937707</v>
      </c>
      <c r="I1202" s="116" t="n">
        <v>47.49322822570801</v>
      </c>
      <c r="J1202" s="116" t="n">
        <v>61.45666007995605</v>
      </c>
      <c r="K1202" s="118" t="n">
        <v>0.2244978250090913</v>
      </c>
      <c r="L1202" s="118" t="n">
        <v>-0.3552977885750429</v>
      </c>
      <c r="M1202" s="118" t="n">
        <v>-0.4599925806850501</v>
      </c>
      <c r="N1202" t="n">
        <v>30.67263201545519</v>
      </c>
      <c r="O1202" t="n">
        <v>0.08914674429596126</v>
      </c>
      <c r="P1202" t="n">
        <v>180.9908197613869</v>
      </c>
      <c r="Q1202" t="n">
        <v>201.9746033514999</v>
      </c>
    </row>
    <row r="1203">
      <c r="A1203" s="115" t="n">
        <v>46157</v>
      </c>
      <c r="B1203" s="116" t="n">
        <v>41.62751394964982</v>
      </c>
      <c r="C1203" s="116" t="n">
        <v>42.40059514169484</v>
      </c>
      <c r="D1203" s="116" t="n">
        <v>41.46893309536198</v>
      </c>
      <c r="E1203" s="116" t="n">
        <v>41.50857925415039</v>
      </c>
      <c r="F1203" s="117" t="n">
        <v>26172600</v>
      </c>
      <c r="G1203" s="118" t="n">
        <v>-0.003331776214552606</v>
      </c>
      <c r="H1203" s="119" t="n">
        <v>26.33209934873142</v>
      </c>
      <c r="I1203" s="116" t="n">
        <v>47.173291015625</v>
      </c>
      <c r="J1203" s="116" t="n">
        <v>61.29104288101196</v>
      </c>
      <c r="K1203" s="118" t="n">
        <v>0.2205344271953697</v>
      </c>
      <c r="L1203" s="118" t="n">
        <v>-0.3553826303470415</v>
      </c>
      <c r="M1203" s="118" t="n">
        <v>-0.4617917645604056</v>
      </c>
      <c r="N1203" t="n">
        <v>30.12204762779676</v>
      </c>
      <c r="O1203" t="n">
        <v>0.06998442728356791</v>
      </c>
      <c r="P1203" t="n">
        <v>178.8136189736528</v>
      </c>
      <c r="Q1203" t="n">
        <v>198.927279858207</v>
      </c>
    </row>
    <row r="1204">
      <c r="A1204" s="115" t="n">
        <v>46160</v>
      </c>
      <c r="B1204" s="116" t="n">
        <v>41.50857987107708</v>
      </c>
      <c r="C1204" s="116" t="n">
        <v>42.37086304277891</v>
      </c>
      <c r="D1204" s="116" t="n">
        <v>40.98327771148777</v>
      </c>
      <c r="E1204" s="116" t="n">
        <v>42.19245910644531</v>
      </c>
      <c r="F1204" s="117" t="n">
        <v>18694900</v>
      </c>
      <c r="G1204" s="118" t="n">
        <v>0.01647562659535118</v>
      </c>
      <c r="H1204" s="119" t="n">
        <v>26.76593718507281</v>
      </c>
      <c r="I1204" s="116" t="n">
        <v>46.8870523071289</v>
      </c>
      <c r="J1204" s="116" t="n">
        <v>61.13852926254273</v>
      </c>
      <c r="K1204" s="118" t="n">
        <v>0.2275068061574363</v>
      </c>
      <c r="L1204" s="118" t="n">
        <v>-0.3313690011896382</v>
      </c>
      <c r="M1204" s="118" t="n">
        <v>-0.45292444664276</v>
      </c>
      <c r="N1204" t="n">
        <v>36.20048105723131</v>
      </c>
      <c r="O1204" t="n">
        <v>0.1124262787190415</v>
      </c>
      <c r="P1204" t="n">
        <v>178.6878219265675</v>
      </c>
      <c r="Q1204" t="n">
        <v>198.071432092362</v>
      </c>
    </row>
    <row r="1205">
      <c r="A1205" s="115" t="n">
        <v>46161</v>
      </c>
      <c r="B1205" s="116" t="n">
        <v>42.2221928505344</v>
      </c>
      <c r="C1205" s="116" t="n">
        <v>42.81687391289736</v>
      </c>
      <c r="D1205" s="116" t="n">
        <v>41.43920197876539</v>
      </c>
      <c r="E1205" s="116" t="n">
        <v>42.04378890991211</v>
      </c>
      <c r="F1205" s="117" t="n">
        <v>22957900</v>
      </c>
      <c r="G1205" s="118" t="n">
        <v>-0.003523620089507684</v>
      </c>
      <c r="H1205" s="119" t="n">
        <v>26.67162419109298</v>
      </c>
      <c r="I1205" s="116" t="n">
        <v>46.60735504150391</v>
      </c>
      <c r="J1205" s="116" t="n">
        <v>60.98561298370361</v>
      </c>
      <c r="K1205" s="118" t="n">
        <v>0.2273591602648919</v>
      </c>
      <c r="L1205" s="118" t="n">
        <v>-0.333725002809514</v>
      </c>
      <c r="M1205" s="118" t="n">
        <v>-0.4548521330530481</v>
      </c>
      <c r="N1205" t="n">
        <v>35.47797888868611</v>
      </c>
      <c r="O1205" t="n">
        <v>0.1378679161243097</v>
      </c>
      <c r="P1205" t="n">
        <v>177.4976202108989</v>
      </c>
      <c r="Q1205" t="n">
        <v>196.8508327314574</v>
      </c>
    </row>
    <row r="1206">
      <c r="A1206" s="115" t="n">
        <v>46162</v>
      </c>
      <c r="B1206" s="116" t="n">
        <v>41.83565231873069</v>
      </c>
      <c r="C1206" s="116" t="n">
        <v>43.88729385890787</v>
      </c>
      <c r="D1206" s="116" t="n">
        <v>41.45902513747319</v>
      </c>
      <c r="E1206" s="116" t="n">
        <v>43.79809188842773</v>
      </c>
      <c r="F1206" s="117" t="n">
        <v>27060200</v>
      </c>
      <c r="G1206" s="118" t="n">
        <v>0.04172561569735311</v>
      </c>
      <c r="H1206" s="119" t="n">
        <v>27.78451413211476</v>
      </c>
      <c r="I1206" s="116" t="n">
        <v>46.37166397094727</v>
      </c>
      <c r="J1206" s="116" t="n">
        <v>60.84049493789673</v>
      </c>
      <c r="K1206" s="118" t="n">
        <v>0.2759039405906344</v>
      </c>
      <c r="L1206" s="118" t="n">
        <v>-0.3044048255545376</v>
      </c>
      <c r="M1206" s="118" t="n">
        <v>-0.4321055026585878</v>
      </c>
      <c r="N1206" t="n">
        <v>48.53159631625864</v>
      </c>
      <c r="O1206" t="n">
        <v>0.2724495295218525</v>
      </c>
      <c r="P1206" t="n">
        <v>179.3167923588583</v>
      </c>
      <c r="Q1206" t="n">
        <v>200.111428063189</v>
      </c>
    </row>
    <row r="1207">
      <c r="A1207" s="115" t="n">
        <v>46163</v>
      </c>
      <c r="B1207" s="116" t="n">
        <v>43.50075315570505</v>
      </c>
      <c r="C1207" s="116" t="n">
        <v>44.34321704866178</v>
      </c>
      <c r="D1207" s="116" t="n">
        <v>42.77722774371587</v>
      </c>
      <c r="E1207" s="116" t="n">
        <v>43.99631881713867</v>
      </c>
      <c r="F1207" s="117" t="n">
        <v>18428100</v>
      </c>
      <c r="G1207" s="118" t="n">
        <v>0.004525926134314462</v>
      </c>
      <c r="H1207" s="119" t="n">
        <v>27.91026479075452</v>
      </c>
      <c r="I1207" s="116" t="n">
        <v>46.14747009277344</v>
      </c>
      <c r="J1207" s="116" t="n">
        <v>60.69850929260254</v>
      </c>
      <c r="K1207" s="118" t="n">
        <v>0.268010011712245</v>
      </c>
      <c r="L1207" s="118" t="n">
        <v>-0.3012566131756119</v>
      </c>
      <c r="M1207" s="118" t="n">
        <v>-0.429535254111537</v>
      </c>
      <c r="N1207" t="n">
        <v>49.76823850935457</v>
      </c>
      <c r="O1207" t="n">
        <v>0.3684568691089813</v>
      </c>
      <c r="P1207" t="n">
        <v>179.67239328438</v>
      </c>
      <c r="Q1207" t="n">
        <v>200.4930336028731</v>
      </c>
    </row>
    <row r="1208">
      <c r="A1208" s="115" t="n">
        <v>46164</v>
      </c>
      <c r="B1208" s="116" t="n">
        <v>44.16481295929489</v>
      </c>
      <c r="C1208" s="116" t="n">
        <v>44.32339381918479</v>
      </c>
      <c r="D1208" s="116" t="n">
        <v>43.81791472894041</v>
      </c>
      <c r="E1208" s="116" t="n">
        <v>44.27383422851562</v>
      </c>
      <c r="F1208" s="117" t="n">
        <v>14905100</v>
      </c>
      <c r="G1208" s="118" t="n">
        <v>0.006307696162726417</v>
      </c>
      <c r="H1208" s="119" t="n">
        <v>28.08631426087585</v>
      </c>
      <c r="I1208" s="116" t="n">
        <v>45.9599479675293</v>
      </c>
      <c r="J1208" s="116" t="n">
        <v>60.55255809783935</v>
      </c>
      <c r="K1208" s="118" t="n">
        <v>0.2689315780514377</v>
      </c>
      <c r="L1208" s="118" t="n">
        <v>-0.2768334180009793</v>
      </c>
      <c r="M1208" s="118" t="n">
        <v>-0.4259369358229257</v>
      </c>
      <c r="N1208" t="n">
        <v>51.52428778112429</v>
      </c>
      <c r="O1208" t="n">
        <v>0.4394739557893779</v>
      </c>
      <c r="P1208" t="n">
        <v>180.3787841163243</v>
      </c>
      <c r="Q1208" t="n">
        <v>201.3432576720378</v>
      </c>
    </row>
    <row r="1209">
      <c r="A1209" s="115" t="n">
        <v>46168</v>
      </c>
      <c r="B1209" s="116" t="n">
        <v>44.30356966277343</v>
      </c>
      <c r="C1209" s="116" t="n">
        <v>44.55135248663585</v>
      </c>
      <c r="D1209" s="116" t="n">
        <v>43.70888861698413</v>
      </c>
      <c r="E1209" s="116" t="n">
        <v>44.54143905639648</v>
      </c>
      <c r="F1209" s="117" t="n">
        <v>18667600</v>
      </c>
      <c r="G1209" s="118" t="n">
        <v>0.006044311104830946</v>
      </c>
      <c r="H1209" s="119" t="n">
        <v>28.25607668205663</v>
      </c>
      <c r="I1209" s="116" t="n">
        <v>45.78075141906739</v>
      </c>
      <c r="J1209" s="116" t="n">
        <v>60.41344400405884</v>
      </c>
      <c r="K1209" s="118" t="n">
        <v>0.2673301254964015</v>
      </c>
      <c r="L1209" s="118" t="n">
        <v>-0.2633994349074956</v>
      </c>
      <c r="M1209" s="118" t="n">
        <v>-0.4224671200692469</v>
      </c>
      <c r="N1209" t="n">
        <v>53.22248059458185</v>
      </c>
      <c r="O1209" t="n">
        <v>0.4894706827280488</v>
      </c>
      <c r="P1209" t="n">
        <v>181.5762541716163</v>
      </c>
      <c r="Q1209" t="n">
        <v>204.9181456374554</v>
      </c>
    </row>
    <row r="1210">
      <c r="A1210" s="115" t="n">
        <v>46169</v>
      </c>
      <c r="B1210" s="116" t="n">
        <v>45.30461013326204</v>
      </c>
      <c r="C1210" s="116" t="n">
        <v>46.17680672276838</v>
      </c>
      <c r="D1210" s="116" t="n">
        <v>45.26496397445134</v>
      </c>
      <c r="E1210" s="116" t="n">
        <v>45.57221603393555</v>
      </c>
      <c r="F1210" s="117" t="n">
        <v>24251900</v>
      </c>
      <c r="G1210" s="118" t="n">
        <v>0.02314197743440527</v>
      </c>
      <c r="H1210" s="119" t="n">
        <v>28.90997817101761</v>
      </c>
      <c r="I1210" s="116" t="n">
        <v>45.60611404418945</v>
      </c>
      <c r="J1210" s="116" t="n">
        <v>60.2802624130249</v>
      </c>
      <c r="K1210" s="118" t="n">
        <v>0.2794905649288146</v>
      </c>
      <c r="L1210" s="118" t="n">
        <v>-0.225795620640416</v>
      </c>
      <c r="M1210" s="118" t="n">
        <v>-0.4091018671942624</v>
      </c>
      <c r="N1210" t="n">
        <v>59.15760051090726</v>
      </c>
      <c r="O1210" t="n">
        <v>0.5712596053570691</v>
      </c>
      <c r="P1210" t="n">
        <v>181.5447975082771</v>
      </c>
      <c r="Q1210" t="n">
        <v>204.6852422968853</v>
      </c>
    </row>
    <row r="1211">
      <c r="A1211" s="115" t="n">
        <v>46170</v>
      </c>
      <c r="B1211" s="116" t="n">
        <v>45.56230854048204</v>
      </c>
      <c r="C1211" s="116" t="n">
        <v>47.22740948065888</v>
      </c>
      <c r="D1211" s="116" t="n">
        <v>45.15594484560948</v>
      </c>
      <c r="E1211" s="116" t="n">
        <v>46.94989013671875</v>
      </c>
      <c r="F1211" s="117" t="n">
        <v>22871300</v>
      </c>
      <c r="G1211" s="118" t="n">
        <v>0.03023057078807212</v>
      </c>
      <c r="H1211" s="119" t="n">
        <v>29.78394331259818</v>
      </c>
      <c r="I1211" s="116" t="n">
        <v>45.45248870849609</v>
      </c>
      <c r="J1211" s="116" t="n">
        <v>60.15479656219483</v>
      </c>
      <c r="K1211" s="118" t="n">
        <v>0.2912763769976342</v>
      </c>
      <c r="L1211" s="118" t="n">
        <v>-0.1921896024709709</v>
      </c>
      <c r="M1211" s="118" t="n">
        <v>-0.3912386793619389</v>
      </c>
      <c r="N1211" t="n">
        <v>65.46460581167646</v>
      </c>
      <c r="O1211" t="n">
        <v>0.6895238977772169</v>
      </c>
      <c r="P1211" t="n">
        <v>182.5463036533178</v>
      </c>
      <c r="Q1211" t="n">
        <v>206.4109284886096</v>
      </c>
    </row>
    <row r="1212">
      <c r="A1212" s="115" t="n">
        <v>46171</v>
      </c>
      <c r="B1212" s="116" t="n">
        <v>46.69219630031297</v>
      </c>
      <c r="C1212" s="116" t="n">
        <v>46.78139826883871</v>
      </c>
      <c r="D1212" s="116" t="n">
        <v>45.67133226785857</v>
      </c>
      <c r="E1212" s="116" t="n">
        <v>45.81999969482422</v>
      </c>
      <c r="F1212" s="117" t="n">
        <v>38949100</v>
      </c>
      <c r="G1212" s="118" t="n">
        <v>-0.0240658804228141</v>
      </c>
      <c r="H1212" s="119" t="n">
        <v>29.06716649431732</v>
      </c>
      <c r="I1212" s="116" t="n">
        <v>45.30897285461426</v>
      </c>
      <c r="J1212" s="116" t="n">
        <v>60.01939872741699</v>
      </c>
      <c r="K1212" s="118" t="n">
        <v>0.3070388251103016</v>
      </c>
      <c r="L1212" s="118" t="n">
        <v>-0.2032058203987528</v>
      </c>
      <c r="M1212" s="118" t="n">
        <v>-0.4058890565104488</v>
      </c>
      <c r="N1212" t="n">
        <v>57.60745387548864</v>
      </c>
      <c r="O1212" t="n">
        <v>0.6628521601532409</v>
      </c>
      <c r="P1212" t="n">
        <v>183.0011003910915</v>
      </c>
      <c r="Q1212" t="n">
        <v>207.1713620104711</v>
      </c>
    </row>
    <row r="1213">
      <c r="A1213" s="115" t="n">
        <v>46174</v>
      </c>
      <c r="B1213" s="116" t="n">
        <v>45.52000045776367</v>
      </c>
      <c r="C1213" s="116" t="n">
        <v>46.27999877929688</v>
      </c>
      <c r="D1213" s="116" t="n">
        <v>45.04999923706055</v>
      </c>
      <c r="E1213" s="116" t="n">
        <v>45.93000030517578</v>
      </c>
      <c r="F1213" s="117" t="n">
        <v>26885100</v>
      </c>
      <c r="G1213" s="118" t="n">
        <v>0.002400711721610715</v>
      </c>
      <c r="H1213" s="119" t="n">
        <v>29.13694838163423</v>
      </c>
      <c r="I1213" s="116" t="n">
        <v>45.16825172424316</v>
      </c>
      <c r="J1213" s="116" t="n">
        <v>59.87335807800293</v>
      </c>
      <c r="K1213" s="118" t="n">
        <v>0.3069979832429061</v>
      </c>
      <c r="L1213" s="118" t="n">
        <v>-0.187142864086899</v>
      </c>
      <c r="M1213" s="118" t="n">
        <v>-0.4044627674044763</v>
      </c>
      <c r="N1213" t="n">
        <v>58.13427197271635</v>
      </c>
      <c r="O1213" t="n">
        <v>0.6243516795228956</v>
      </c>
      <c r="P1213" t="n">
        <v>183.4994331509267</v>
      </c>
      <c r="Q1213" t="n">
        <v>208.4144390126807</v>
      </c>
    </row>
    <row r="1214">
      <c r="A1214" s="115" t="n">
        <v>46175</v>
      </c>
      <c r="B1214" s="116" t="n">
        <v>45.77999877929688</v>
      </c>
      <c r="C1214" s="116" t="n">
        <v>45.77999877929688</v>
      </c>
      <c r="D1214" s="116" t="n">
        <v>43.5099983215332</v>
      </c>
      <c r="E1214" s="116" t="n">
        <v>43.72999954223633</v>
      </c>
      <c r="F1214" s="117" t="n">
        <v>28345000</v>
      </c>
      <c r="G1214" s="118" t="n">
        <v>-0.04789899299633882</v>
      </c>
      <c r="H1214" s="119" t="n">
        <v>27.74131789516765</v>
      </c>
      <c r="I1214" s="116" t="n">
        <v>45.00474082946777</v>
      </c>
      <c r="J1214" s="116" t="n">
        <v>59.72025926589966</v>
      </c>
      <c r="K1214" s="118" t="n">
        <v>0.3376967453202233</v>
      </c>
      <c r="L1214" s="118" t="n">
        <v>-0.2195064876264464</v>
      </c>
      <c r="M1214" s="118" t="n">
        <v>-0.4329884011376283</v>
      </c>
      <c r="N1214" t="n">
        <v>45.85951145374033</v>
      </c>
      <c r="O1214" t="n">
        <v>0.4316135159206397</v>
      </c>
      <c r="P1214" t="n">
        <v>183.74861433398</v>
      </c>
      <c r="Q1214" t="n">
        <v>209.3740851312799</v>
      </c>
    </row>
    <row r="1215">
      <c r="A1215" s="115" t="n">
        <v>46176</v>
      </c>
      <c r="B1215" s="116" t="n">
        <v>43.65000152587891</v>
      </c>
      <c r="C1215" s="116" t="n">
        <v>43.9900016784668</v>
      </c>
      <c r="D1215" s="116" t="n">
        <v>43.15999984741211</v>
      </c>
      <c r="E1215" s="116" t="n">
        <v>43.81000137329102</v>
      </c>
      <c r="F1215" s="117" t="n">
        <v>18940500</v>
      </c>
      <c r="G1215" s="118" t="n">
        <v>0.001829449620218249</v>
      </c>
      <c r="H1215" s="119" t="n">
        <v>27.79206923865532</v>
      </c>
      <c r="I1215" s="116" t="n">
        <v>44.83609024047851</v>
      </c>
      <c r="J1215" s="116" t="n">
        <v>59.56473785400391</v>
      </c>
      <c r="K1215" s="118" t="n">
        <v>0.3376078373064732</v>
      </c>
      <c r="L1215" s="118" t="n">
        <v>-0.2118043132852557</v>
      </c>
      <c r="M1215" s="118" t="n">
        <v>-0.4319510819834302</v>
      </c>
      <c r="N1215" t="n">
        <v>46.30351701514437</v>
      </c>
      <c r="O1215" t="n">
        <v>0.2968265182705079</v>
      </c>
      <c r="P1215" t="n">
        <v>182.4592168060593</v>
      </c>
      <c r="Q1215" t="n">
        <v>208.8269234478571</v>
      </c>
    </row>
    <row r="1216">
      <c r="A1216" s="115" t="n">
        <v>46177</v>
      </c>
      <c r="B1216" s="116" t="n">
        <v>44.5</v>
      </c>
      <c r="C1216" s="116" t="n">
        <v>44.70000076293945</v>
      </c>
      <c r="D1216" s="116" t="n">
        <v>43.13000106811523</v>
      </c>
      <c r="E1216" s="116" t="n">
        <v>43.61999893188477</v>
      </c>
      <c r="F1216" s="117" t="n">
        <v>17350900</v>
      </c>
      <c r="G1216" s="118" t="n">
        <v>-0.004336964972616597</v>
      </c>
      <c r="H1216" s="119" t="n">
        <v>27.67153600785074</v>
      </c>
      <c r="I1216" s="116" t="n">
        <v>44.64817794799805</v>
      </c>
      <c r="J1216" s="116" t="n">
        <v>59.40602788925171</v>
      </c>
      <c r="K1216" s="118" t="n">
        <v>0.3316664610916995</v>
      </c>
      <c r="L1216" s="118" t="n">
        <v>-0.2098686940403576</v>
      </c>
      <c r="M1216" s="118" t="n">
        <v>-0.4344146902436008</v>
      </c>
      <c r="N1216" t="n">
        <v>45.35223588934508</v>
      </c>
      <c r="O1216" t="n">
        <v>0.1875203763140642</v>
      </c>
      <c r="P1216" t="n">
        <v>183.1486728507754</v>
      </c>
      <c r="Q1216" t="n">
        <v>207.8167497862177</v>
      </c>
    </row>
    <row r="1217">
      <c r="A1217" s="115" t="n">
        <v>46178</v>
      </c>
      <c r="B1217" s="116" t="n">
        <v>43.29999923706055</v>
      </c>
      <c r="C1217" s="116" t="n">
        <v>43.7400016784668</v>
      </c>
      <c r="D1217" s="116" t="n">
        <v>42.79000091552734</v>
      </c>
      <c r="E1217" s="116" t="n">
        <v>42.97999954223633</v>
      </c>
      <c r="F1217" s="117" t="n">
        <v>18406500</v>
      </c>
      <c r="G1217" s="118" t="n">
        <v>-0.01467215509674435</v>
      </c>
      <c r="H1217" s="119" t="n">
        <v>27.26553493977841</v>
      </c>
      <c r="I1217" s="116" t="n">
        <v>44.45757522583008</v>
      </c>
      <c r="J1217" s="116" t="n">
        <v>59.24679447174072</v>
      </c>
      <c r="K1217" s="118" t="n">
        <v>0.3327185729987005</v>
      </c>
      <c r="L1217" s="118" t="n">
        <v>-0.2132694607935212</v>
      </c>
      <c r="M1217" s="118" t="n">
        <v>-0.442713045628787</v>
      </c>
      <c r="N1217" t="n">
        <v>42.20678954495816</v>
      </c>
      <c r="O1217" t="n">
        <v>0.07076999881043283</v>
      </c>
      <c r="P1217" t="n">
        <v>178.4217207594217</v>
      </c>
      <c r="Q1217" t="n">
        <v>197.841340600132</v>
      </c>
    </row>
    <row r="1218">
      <c r="A1218" s="115" t="n">
        <v>46181</v>
      </c>
      <c r="B1218" s="116" t="n">
        <v>43.06000137329102</v>
      </c>
      <c r="C1218" s="116" t="n">
        <v>43.86000061035156</v>
      </c>
      <c r="D1218" s="116" t="n">
        <v>42.65000152587891</v>
      </c>
      <c r="E1218" s="116" t="n">
        <v>43.22999954223633</v>
      </c>
      <c r="F1218" s="117" t="n">
        <v>18192000</v>
      </c>
      <c r="G1218" s="118" t="n">
        <v>0.005816658973072375</v>
      </c>
      <c r="H1218" s="119" t="n">
        <v>27.42412925824149</v>
      </c>
      <c r="I1218" s="116" t="n">
        <v>44.29001106262207</v>
      </c>
      <c r="J1218" s="116" t="n">
        <v>59.09182825088501</v>
      </c>
      <c r="K1218" s="118" t="n">
        <v>0.3329800708711975</v>
      </c>
      <c r="L1218" s="118" t="n">
        <v>-0.2086933175432558</v>
      </c>
      <c r="M1218" s="118" t="n">
        <v>-0.4394714974650674</v>
      </c>
      <c r="N1218" t="n">
        <v>43.84517391869987</v>
      </c>
      <c r="O1218" t="n">
        <v>0.01211034909814471</v>
      </c>
      <c r="P1218" t="n">
        <v>178.8256983323751</v>
      </c>
      <c r="Q1218" t="n">
        <v>200.9307732368614</v>
      </c>
    </row>
    <row r="1219">
      <c r="A1219" s="115" t="n">
        <v>46182</v>
      </c>
      <c r="B1219" s="116" t="n">
        <v>43.52000045776367</v>
      </c>
      <c r="C1219" s="116" t="n">
        <v>45.27999877929688</v>
      </c>
      <c r="D1219" s="116" t="n">
        <v>43.27000045776367</v>
      </c>
      <c r="E1219" s="116" t="n">
        <v>44.65000152587891</v>
      </c>
      <c r="F1219" s="117" t="n">
        <v>21505800</v>
      </c>
      <c r="G1219" s="118" t="n">
        <v>0.03284760579872814</v>
      </c>
      <c r="H1219" s="119" t="n">
        <v>28.32494624548957</v>
      </c>
      <c r="I1219" s="116" t="n">
        <v>44.16472282409668</v>
      </c>
      <c r="J1219" s="116" t="n">
        <v>58.94435136795044</v>
      </c>
      <c r="K1219" s="118" t="n">
        <v>0.3187399900034575</v>
      </c>
      <c r="L1219" s="118" t="n">
        <v>-0.1827007875720174</v>
      </c>
      <c r="M1219" s="118" t="n">
        <v>-0.4210594781748486</v>
      </c>
      <c r="N1219" t="n">
        <v>52.14387517737843</v>
      </c>
      <c r="O1219" t="n">
        <v>0.06757506925229165</v>
      </c>
      <c r="P1219" t="n">
        <v>178.3007643377067</v>
      </c>
      <c r="Q1219" t="n">
        <v>198.6186109212014</v>
      </c>
    </row>
    <row r="1220">
      <c r="A1220" s="115" t="n">
        <v>46183</v>
      </c>
      <c r="B1220" s="116" t="n">
        <v>43.77000045776367</v>
      </c>
      <c r="C1220" s="116" t="n">
        <v>44.58000183105469</v>
      </c>
      <c r="D1220" s="116" t="n">
        <v>43.31000137329102</v>
      </c>
      <c r="E1220" s="116" t="n">
        <v>43.95999908447266</v>
      </c>
      <c r="F1220" s="117" t="n">
        <v>15335600</v>
      </c>
      <c r="G1220" s="118" t="n">
        <v>-0.01545358158624766</v>
      </c>
      <c r="H1220" s="119" t="n">
        <v>27.88722437775882</v>
      </c>
      <c r="I1220" s="116" t="n">
        <v>44.02821144104004</v>
      </c>
      <c r="J1220" s="116" t="n">
        <v>58.78271829605102</v>
      </c>
      <c r="K1220" s="118" t="n">
        <v>0.325357998715174</v>
      </c>
      <c r="L1220" s="118" t="n">
        <v>-0.195330987631649</v>
      </c>
      <c r="M1220" s="118" t="n">
        <v>-0.4300061827624583</v>
      </c>
      <c r="N1220" t="n">
        <v>48.40085284541143</v>
      </c>
      <c r="O1220" t="n">
        <v>0.0568536108972687</v>
      </c>
      <c r="P1220" t="n">
        <v>175.4897524923115</v>
      </c>
      <c r="Q1220" t="n">
        <v>194.6509043135721</v>
      </c>
    </row>
    <row r="1221">
      <c r="A1221" s="115" t="n">
        <v>46184</v>
      </c>
      <c r="B1221" s="116" t="n">
        <v>44.52000045776367</v>
      </c>
      <c r="C1221" s="116" t="n">
        <v>45.97999954223633</v>
      </c>
      <c r="D1221" s="116" t="n">
        <v>44.22000122070312</v>
      </c>
      <c r="E1221" s="116" t="n">
        <v>45.95999908447266</v>
      </c>
      <c r="F1221" s="117" t="n">
        <v>16647500</v>
      </c>
      <c r="G1221" s="118" t="n">
        <v>0.04549590631603162</v>
      </c>
      <c r="H1221" s="119" t="n">
        <v>29.15597892546349</v>
      </c>
      <c r="I1221" s="116" t="n">
        <v>43.90038032531739</v>
      </c>
      <c r="J1221" s="116" t="n">
        <v>58.62724069595337</v>
      </c>
      <c r="K1221" s="118" t="n">
        <v>0.3589904956904925</v>
      </c>
      <c r="L1221" s="118" t="n">
        <v>-0.1330855949444966</v>
      </c>
      <c r="M1221" s="118" t="n">
        <v>-0.4040737974527019</v>
      </c>
      <c r="N1221" t="n">
        <v>57.84623504558521</v>
      </c>
      <c r="O1221" t="n">
        <v>0.1767500652502162</v>
      </c>
      <c r="P1221" t="n">
        <v>178.4725251211064</v>
      </c>
      <c r="Q1221" t="n">
        <v>201.2254000775827</v>
      </c>
    </row>
    <row r="1222">
      <c r="A1222" s="115" t="n">
        <v>46185</v>
      </c>
      <c r="B1222" s="116" t="n">
        <v>46.29000091552734</v>
      </c>
      <c r="C1222" s="116" t="n">
        <v>46.31000137329102</v>
      </c>
      <c r="D1222" s="116" t="n">
        <v>44.84999847412109</v>
      </c>
      <c r="E1222" s="116" t="n">
        <v>44.93000030517578</v>
      </c>
      <c r="F1222" s="117" t="n">
        <v>16524300</v>
      </c>
      <c r="G1222" s="118" t="n">
        <v>-0.02241076587934165</v>
      </c>
      <c r="H1222" s="119" t="n">
        <v>28.5025711077819</v>
      </c>
      <c r="I1222" s="116" t="n">
        <v>43.91429649353027</v>
      </c>
      <c r="J1222" s="116" t="n">
        <v>58.4691436958313</v>
      </c>
      <c r="K1222" s="118" t="n">
        <v>0.3694898942412994</v>
      </c>
      <c r="L1222" s="118" t="n">
        <v>-0.1525138107136242</v>
      </c>
      <c r="M1222" s="118" t="n">
        <v>-0.4174289600593545</v>
      </c>
      <c r="N1222" t="n">
        <v>52.51473309196213</v>
      </c>
      <c r="O1222" t="n">
        <v>0.1784598339256989</v>
      </c>
      <c r="P1222" t="n">
        <v>179.4377487805733</v>
      </c>
      <c r="Q1222" t="n">
        <v>202.4095482825647</v>
      </c>
    </row>
    <row r="1223">
      <c r="A1223" s="115" t="n">
        <v>46188</v>
      </c>
      <c r="B1223" s="116" t="n">
        <v>45.36000061035156</v>
      </c>
      <c r="C1223" s="116" t="n">
        <v>46.09000015258789</v>
      </c>
      <c r="D1223" s="116" t="n">
        <v>45.09000015258789</v>
      </c>
      <c r="E1223" s="116" t="n">
        <v>45.20000076293945</v>
      </c>
      <c r="F1223" s="117" t="n">
        <v>14345100</v>
      </c>
      <c r="G1223" s="118" t="n">
        <v>0.006009358022029065</v>
      </c>
      <c r="H1223" s="119" t="n">
        <v>28.6738532621169</v>
      </c>
      <c r="I1223" s="116" t="n">
        <v>43.94233467102051</v>
      </c>
      <c r="J1223" s="116" t="n">
        <v>58.31526790618896</v>
      </c>
      <c r="K1223" s="118" t="n">
        <v>0.3684986838874176</v>
      </c>
      <c r="L1223" s="118" t="n">
        <v>-0.1474209627834774</v>
      </c>
      <c r="M1223" s="118" t="n">
        <v>-0.4139280821070854</v>
      </c>
      <c r="N1223" t="n">
        <v>53.71891062890948</v>
      </c>
      <c r="O1223" t="n">
        <v>0.1885590169896307</v>
      </c>
      <c r="P1223" t="n">
        <v>182.6019486403728</v>
      </c>
      <c r="Q1223" t="n">
        <v>208.7679946506296</v>
      </c>
    </row>
    <row r="1224">
      <c r="A1224" s="115" t="n">
        <v>46189</v>
      </c>
      <c r="B1224" s="116" t="n">
        <v>45.5099983215332</v>
      </c>
      <c r="C1224" s="116" t="n">
        <v>46.09999847412109</v>
      </c>
      <c r="D1224" s="116" t="n">
        <v>45</v>
      </c>
      <c r="E1224" s="116" t="n">
        <v>45.04000091552734</v>
      </c>
      <c r="F1224" s="117" t="n">
        <v>19591400</v>
      </c>
      <c r="G1224" s="118" t="n">
        <v>-0.003539819573261993</v>
      </c>
      <c r="H1224" s="119" t="n">
        <v>28.57235299509882</v>
      </c>
      <c r="I1224" s="116" t="n">
        <v>43.97034446716309</v>
      </c>
      <c r="J1224" s="116" t="n">
        <v>58.16127338409424</v>
      </c>
      <c r="K1224" s="118" t="n">
        <v>0.3667339219281549</v>
      </c>
      <c r="L1224" s="118" t="n">
        <v>-0.1504389387471693</v>
      </c>
      <c r="M1224" s="118" t="n">
        <v>-0.4160026709533819</v>
      </c>
      <c r="N1224" t="n">
        <v>52.86339792209541</v>
      </c>
      <c r="O1224" t="n">
        <v>0.1755157275394609</v>
      </c>
      <c r="P1224" t="n">
        <v>181.5133556480736</v>
      </c>
      <c r="Q1224" t="n">
        <v>204.8002708975836</v>
      </c>
    </row>
    <row r="1225">
      <c r="A1225" s="115" t="n">
        <v>46190</v>
      </c>
      <c r="B1225" s="116" t="n">
        <v>44.90000152587891</v>
      </c>
      <c r="C1225" s="116" t="n">
        <v>45.84999847412109</v>
      </c>
      <c r="D1225" s="116" t="n">
        <v>44.15999984741211</v>
      </c>
      <c r="E1225" s="116" t="n">
        <v>44.18999862670898</v>
      </c>
      <c r="F1225" s="117" t="n">
        <v>20859700</v>
      </c>
      <c r="G1225" s="118" t="n">
        <v>-0.01887216411057679</v>
      </c>
      <c r="H1225" s="119" t="n">
        <v>28.03313086034998</v>
      </c>
      <c r="I1225" s="116" t="n">
        <v>44.0079165649414</v>
      </c>
      <c r="J1225" s="116" t="n">
        <v>58.00570539474487</v>
      </c>
      <c r="K1225" s="118" t="n">
        <v>0.3746081928620389</v>
      </c>
      <c r="L1225" s="118" t="n">
        <v>-0.1664719945170885</v>
      </c>
      <c r="M1225" s="118" t="n">
        <v>-0.4270239643872883</v>
      </c>
      <c r="N1225" t="n">
        <v>48.44902034255894</v>
      </c>
      <c r="O1225" t="n">
        <v>0.1042165557623707</v>
      </c>
      <c r="P1225" t="n">
        <v>179.246640298828</v>
      </c>
      <c r="Q1225" t="n">
        <v>202.7378487217017</v>
      </c>
    </row>
    <row r="1226">
      <c r="A1226" s="115" t="n">
        <v>46191</v>
      </c>
      <c r="B1226" s="116" t="n">
        <v>44.40999984741211</v>
      </c>
      <c r="C1226" s="116" t="n">
        <v>45.70999908447266</v>
      </c>
      <c r="D1226" s="116" t="n">
        <v>44.2400016784668</v>
      </c>
      <c r="E1226" s="116" t="n">
        <v>45.20000076293945</v>
      </c>
      <c r="F1226" s="117" t="n">
        <v>32320300</v>
      </c>
      <c r="G1226" s="118" t="n">
        <v>0.02285589879199512</v>
      </c>
      <c r="H1226" s="119" t="n">
        <v>28.6738532621169</v>
      </c>
      <c r="I1226" s="116" t="n">
        <v>44.05696670532227</v>
      </c>
      <c r="J1226" s="116" t="n">
        <v>57.86829727172852</v>
      </c>
      <c r="K1226" s="118" t="n">
        <v>0.3539941513379613</v>
      </c>
      <c r="L1226" s="118" t="n">
        <v>-0.1392137879119525</v>
      </c>
      <c r="M1226" s="118" t="n">
        <v>-0.4139280821070854</v>
      </c>
      <c r="N1226" t="n">
        <v>53.42578212604935</v>
      </c>
      <c r="O1226" t="n">
        <v>0.1186049524333102</v>
      </c>
      <c r="P1226" t="n">
        <v>181.1102662632616</v>
      </c>
      <c r="Q1226" t="n">
        <v>207.8195616345579</v>
      </c>
    </row>
    <row r="1227">
      <c r="A1227" s="115" t="n">
        <v>46195</v>
      </c>
      <c r="B1227" s="116" t="n">
        <v>44.61999893188477</v>
      </c>
      <c r="C1227" s="116" t="n">
        <v>44.90999984741211</v>
      </c>
      <c r="D1227" s="116" t="n">
        <v>43.13999938964844</v>
      </c>
      <c r="E1227" s="116" t="n">
        <v>43.18999862670898</v>
      </c>
      <c r="F1227" s="117" t="n">
        <v>25864500</v>
      </c>
      <c r="G1227" s="118" t="n">
        <v>-0.04446907305980663</v>
      </c>
      <c r="H1227" s="119" t="n">
        <v>27.39875358649765</v>
      </c>
      <c r="I1227" s="116" t="n">
        <v>44.04857109069824</v>
      </c>
      <c r="J1227" s="116" t="n">
        <v>57.71863790512085</v>
      </c>
      <c r="K1227" s="118" t="n">
        <v>0.3899129840423864</v>
      </c>
      <c r="L1227" s="118" t="n">
        <v>-0.1750006521590546</v>
      </c>
      <c r="M1227" s="118" t="n">
        <v>-0.4399901570421665</v>
      </c>
      <c r="N1227" t="n">
        <v>44.26680423788692</v>
      </c>
      <c r="O1227" t="n">
        <v>-0.007053548631505289</v>
      </c>
      <c r="P1227" t="n">
        <v>180.5403159329629</v>
      </c>
      <c r="Q1227" t="n">
        <v>207.2979123311976</v>
      </c>
    </row>
    <row r="1228">
      <c r="A1228" s="115" t="n">
        <v>46196</v>
      </c>
      <c r="B1228" s="116" t="n">
        <v>42.38999938964844</v>
      </c>
      <c r="C1228" s="116" t="n">
        <v>43.18999862670898</v>
      </c>
      <c r="D1228" s="116" t="n">
        <v>42.31999969482422</v>
      </c>
      <c r="E1228" s="116" t="n">
        <v>42.38000106811523</v>
      </c>
      <c r="F1228" s="117" t="n">
        <v>31517900</v>
      </c>
      <c r="G1228" s="118" t="n">
        <v>-0.01875428535190649</v>
      </c>
      <c r="H1228" s="119" t="n">
        <v>26.8849095434499</v>
      </c>
      <c r="I1228" s="116" t="n">
        <v>44.05133079528809</v>
      </c>
      <c r="J1228" s="116" t="n">
        <v>57.56194458007813</v>
      </c>
      <c r="K1228" s="118" t="n">
        <v>0.39411852096543</v>
      </c>
      <c r="L1228" s="118" t="n">
        <v>-0.1904729253436005</v>
      </c>
      <c r="M1228" s="118" t="n">
        <v>-0.450492741436874</v>
      </c>
      <c r="N1228" t="n">
        <v>41.20145113748862</v>
      </c>
      <c r="O1228" t="n">
        <v>-0.1373059405917741</v>
      </c>
      <c r="P1228" t="n">
        <v>177.9185177679448</v>
      </c>
      <c r="Q1228" t="n">
        <v>200.4717904315712</v>
      </c>
    </row>
    <row r="1229">
      <c r="A1229" s="115" t="n">
        <v>46197</v>
      </c>
      <c r="B1229" s="116" t="n">
        <v>42.04000091552734</v>
      </c>
      <c r="C1229" s="116" t="n">
        <v>42.33000183105469</v>
      </c>
      <c r="D1229" s="116" t="n">
        <v>41.31000137329102</v>
      </c>
      <c r="E1229" s="116" t="n">
        <v>41.81999969482422</v>
      </c>
      <c r="F1229" s="117" t="n">
        <v>34384300</v>
      </c>
      <c r="G1229" s="118" t="n">
        <v>-0.01321381215613826</v>
      </c>
      <c r="H1229" s="119" t="n">
        <v>26.52965739890798</v>
      </c>
      <c r="I1229" s="116" t="n">
        <v>44.0371418762207</v>
      </c>
      <c r="J1229" s="116" t="n">
        <v>57.40949535369873</v>
      </c>
      <c r="K1229" s="118" t="n">
        <v>0.394904021842872</v>
      </c>
      <c r="L1229" s="118" t="n">
        <v>-0.2011698640434184</v>
      </c>
      <c r="M1229" s="118" t="n">
        <v>-0.4577538271299617</v>
      </c>
      <c r="N1229" t="n">
        <v>39.1813558106009</v>
      </c>
      <c r="O1229" t="n">
        <v>-0.2473425282263416</v>
      </c>
      <c r="P1229" t="n">
        <v>177.8360494990213</v>
      </c>
      <c r="Q1229" t="n">
        <v>199.6206233644876</v>
      </c>
    </row>
    <row r="1230">
      <c r="A1230" s="115" t="n">
        <v>46198</v>
      </c>
      <c r="B1230" s="116" t="n">
        <v>41.79999923706055</v>
      </c>
      <c r="C1230" s="116" t="n">
        <v>41.86000061035156</v>
      </c>
      <c r="D1230" s="116" t="n">
        <v>40.43999862670898</v>
      </c>
      <c r="E1230" s="116" t="n">
        <v>40.90000152587891</v>
      </c>
      <c r="F1230" s="117" t="n">
        <v>29228300</v>
      </c>
      <c r="G1230" s="118" t="n">
        <v>-0.02199899989619503</v>
      </c>
      <c r="H1230" s="119" t="n">
        <v>25.94603146854331</v>
      </c>
      <c r="I1230" s="116" t="n">
        <v>43.97898178100586</v>
      </c>
      <c r="J1230" s="116" t="n">
        <v>57.25127208709717</v>
      </c>
      <c r="K1230" s="118" t="n">
        <v>0.3879398644900584</v>
      </c>
      <c r="L1230" s="118" t="n">
        <v>-0.2187433281214046</v>
      </c>
      <c r="M1230" s="118" t="n">
        <v>-0.4696827006306418</v>
      </c>
      <c r="N1230" t="n">
        <v>36.05388029491989</v>
      </c>
      <c r="O1230" t="n">
        <v>-0.3613503524305494</v>
      </c>
      <c r="P1230" t="n">
        <v>178.0931355565325</v>
      </c>
      <c r="Q1230" t="n">
        <v>201.2386706301151</v>
      </c>
    </row>
    <row r="1231">
      <c r="A1231" s="115" t="n">
        <v>46199</v>
      </c>
      <c r="B1231" s="116" t="n">
        <v>40.06999969482422</v>
      </c>
      <c r="C1231" s="116" t="n">
        <v>41.47000122070312</v>
      </c>
      <c r="D1231" s="116" t="n">
        <v>40</v>
      </c>
      <c r="E1231" s="116" t="n">
        <v>40.75</v>
      </c>
      <c r="F1231" s="117" t="n">
        <v>33970700</v>
      </c>
      <c r="G1231" s="118" t="n">
        <v>-0.003667518833318284</v>
      </c>
      <c r="H1231" s="119" t="n">
        <v>25.85087390948256</v>
      </c>
      <c r="I1231" s="116" t="n">
        <v>43.89324165344238</v>
      </c>
      <c r="J1231" s="116" t="n">
        <v>57.09498928070068</v>
      </c>
      <c r="K1231" s="118" t="n">
        <v>0.3649627365379616</v>
      </c>
      <c r="L1231" s="118" t="n">
        <v>-0.1320533470614008</v>
      </c>
      <c r="M1231" s="118" t="n">
        <v>-0.4716276493137134</v>
      </c>
      <c r="N1231" t="n">
        <v>35.55555230083341</v>
      </c>
      <c r="O1231" t="n">
        <v>-0.4219078147924001</v>
      </c>
      <c r="P1231" t="n">
        <v>176.8052775547234</v>
      </c>
      <c r="Q1231" t="n">
        <v>198.4688971425016</v>
      </c>
    </row>
    <row r="1232">
      <c r="A1232" s="115" t="n">
        <v>46202</v>
      </c>
      <c r="B1232" s="116" t="n">
        <v>41.13999938964844</v>
      </c>
      <c r="C1232" s="116" t="n">
        <v>41.68999862670898</v>
      </c>
      <c r="D1232" s="116" t="n">
        <v>40.77000045776367</v>
      </c>
      <c r="E1232" s="116" t="n">
        <v>41.47999954223633</v>
      </c>
      <c r="F1232" s="117" t="n">
        <v>27824700</v>
      </c>
      <c r="G1232" s="118" t="n">
        <v>0.01791409919598341</v>
      </c>
      <c r="H1232" s="119" t="n">
        <v>26.3139690289999</v>
      </c>
      <c r="I1232" s="116" t="n">
        <v>43.81694763183594</v>
      </c>
      <c r="J1232" s="116" t="n">
        <v>56.93917684555053</v>
      </c>
      <c r="K1232" s="118" t="n">
        <v>0.369027987808981</v>
      </c>
      <c r="L1232" s="118" t="n">
        <v>-0.1165048646238368</v>
      </c>
      <c r="M1232" s="118" t="n">
        <v>-0.4621623346111042</v>
      </c>
      <c r="N1232" t="n">
        <v>39.90854170618105</v>
      </c>
      <c r="O1232" t="n">
        <v>-0.3886678780363143</v>
      </c>
      <c r="P1232" t="n">
        <v>179.7181201705234</v>
      </c>
      <c r="Q1232" t="n">
        <v>203.4016849658267</v>
      </c>
    </row>
    <row r="1233">
      <c r="A1233" s="115" t="n">
        <v>46203</v>
      </c>
      <c r="B1233" s="116" t="n">
        <v>41.38000106811523</v>
      </c>
      <c r="C1233" s="116" t="n">
        <v>41.63999938964844</v>
      </c>
      <c r="D1233" s="116" t="n">
        <v>40.88999938964844</v>
      </c>
      <c r="E1233" s="116" t="n">
        <v>41.04999923706055</v>
      </c>
      <c r="F1233" s="117" t="n">
        <v>73891500</v>
      </c>
      <c r="G1233" s="118" t="n">
        <v>-0.01036644913021134</v>
      </c>
      <c r="H1233" s="119" t="n">
        <v>26.04118660764681</v>
      </c>
      <c r="I1233" s="116" t="n">
        <v>43.72551216125488</v>
      </c>
      <c r="J1233" s="116" t="n">
        <v>56.780823097229</v>
      </c>
      <c r="K1233" s="118" t="n">
        <v>0.3685494367395609</v>
      </c>
      <c r="L1233" s="118" t="n">
        <v>-0.125663572001503</v>
      </c>
      <c r="M1233" s="118" t="n">
        <v>-0.4677378014096698</v>
      </c>
      <c r="N1233" t="n">
        <v>38.26879143833665</v>
      </c>
      <c r="O1233" t="n">
        <v>-0.3715226686590644</v>
      </c>
      <c r="P1233" t="n">
        <v>181.1175494060206</v>
      </c>
      <c r="Q1233" t="n">
        <v>206.8625044738818</v>
      </c>
    </row>
    <row r="1234">
      <c r="A1234" s="115" t="n">
        <v>46204</v>
      </c>
      <c r="B1234" s="116" t="n">
        <v>41.40000152587891</v>
      </c>
      <c r="C1234" s="116" t="n">
        <v>43.27999877929688</v>
      </c>
      <c r="D1234" s="116" t="n">
        <v>40.11000061035156</v>
      </c>
      <c r="E1234" s="116" t="n">
        <v>43.06000137329102</v>
      </c>
      <c r="F1234" s="117" t="n">
        <v>80185700</v>
      </c>
      <c r="G1234" s="118" t="n">
        <v>0.04896473017265768</v>
      </c>
      <c r="H1234" s="119" t="n">
        <v>27.31628628326606</v>
      </c>
      <c r="I1234" s="116" t="n">
        <v>43.66535652160645</v>
      </c>
      <c r="J1234" s="116" t="n">
        <v>56.63902536392212</v>
      </c>
      <c r="K1234" s="118" t="n">
        <v>0.380404419944774</v>
      </c>
      <c r="L1234" s="118" t="n">
        <v>-0.08285192472443126</v>
      </c>
      <c r="M1234" s="118" t="n">
        <v>-0.4416757264745889</v>
      </c>
      <c r="N1234" t="n">
        <v>48.84868086243974</v>
      </c>
      <c r="O1234" t="n">
        <v>-0.2088020719697309</v>
      </c>
      <c r="P1234" t="n">
        <v>180.8725871166387</v>
      </c>
      <c r="Q1234" t="n">
        <v>203.7078678174095</v>
      </c>
    </row>
    <row r="1235">
      <c r="A1235" s="115" t="n">
        <v>46205</v>
      </c>
      <c r="B1235" s="116" t="n">
        <v>44.11000061035156</v>
      </c>
      <c r="C1235" s="116" t="n">
        <v>45.04000091552734</v>
      </c>
      <c r="D1235" s="116" t="n">
        <v>43.59999847412109</v>
      </c>
      <c r="E1235" s="116" t="n">
        <v>44.09000015258789</v>
      </c>
      <c r="F1235" s="117" t="n">
        <v>34233400</v>
      </c>
      <c r="G1235" s="118" t="n">
        <v>0.02392008236060472</v>
      </c>
      <c r="H1235" s="119" t="n">
        <v>27.96969410094765</v>
      </c>
      <c r="I1235" s="116" t="n">
        <v>43.62758491516113</v>
      </c>
      <c r="J1235" s="116" t="n">
        <v>56.50223087310791</v>
      </c>
      <c r="K1235" s="118" t="n">
        <v>0.3901562920946303</v>
      </c>
      <c r="L1235" s="118" t="n">
        <v>-0.06091366722696956</v>
      </c>
      <c r="M1235" s="118" t="n">
        <v>-0.4283205638679362</v>
      </c>
      <c r="N1235" t="n">
        <v>53.26855994033885</v>
      </c>
      <c r="O1235" t="n">
        <v>-0.02543334795320995</v>
      </c>
      <c r="P1235" t="n">
        <v>180.6349079700158</v>
      </c>
      <c r="Q1235" t="n">
        <v>200.1768206825158</v>
      </c>
    </row>
    <row r="1236">
      <c r="A1236" s="115" t="n">
        <v>46209</v>
      </c>
      <c r="B1236" s="116" t="n">
        <v>43.90000152587891</v>
      </c>
      <c r="C1236" s="116" t="n">
        <v>44.11000061035156</v>
      </c>
      <c r="D1236" s="116" t="n">
        <v>41.84000015258789</v>
      </c>
      <c r="E1236" s="116" t="n">
        <v>43.34000015258789</v>
      </c>
      <c r="F1236" s="117" t="n">
        <v>21979100</v>
      </c>
      <c r="G1236" s="118" t="n">
        <v>-0.01701065995473761</v>
      </c>
      <c r="H1236" s="119" t="n">
        <v>27.49391114555839</v>
      </c>
      <c r="I1236" s="116" t="n">
        <v>43.58888732910156</v>
      </c>
      <c r="J1236" s="116" t="n">
        <v>56.36305604934692</v>
      </c>
      <c r="K1236" s="118" t="n">
        <v>0.3948501900946274</v>
      </c>
      <c r="L1236" s="118" t="n">
        <v>-0.07688814550191314</v>
      </c>
      <c r="M1236" s="118" t="n">
        <v>-0.4380452083590949</v>
      </c>
      <c r="N1236" t="n">
        <v>49.88821695140252</v>
      </c>
      <c r="O1236" t="n">
        <v>0.04772733478748203</v>
      </c>
      <c r="P1236" t="n">
        <v>182.2113827083537</v>
      </c>
      <c r="Q1236" t="n">
        <v>203.0477349832935</v>
      </c>
    </row>
    <row r="1237">
      <c r="A1237" s="115" t="n">
        <v>46210</v>
      </c>
      <c r="B1237" s="116" t="n">
        <v>43.72000122070312</v>
      </c>
      <c r="C1237" s="116" t="n">
        <v>44.04000091552734</v>
      </c>
      <c r="D1237" s="116" t="n">
        <v>42.88000106811523</v>
      </c>
      <c r="E1237" s="116" t="n">
        <v>43.20999908447266</v>
      </c>
      <c r="F1237" s="117" t="n">
        <v>17784900</v>
      </c>
      <c r="G1237" s="118" t="n">
        <v>-0.002999563166994457</v>
      </c>
      <c r="H1237" s="119" t="n">
        <v>27.41144142236956</v>
      </c>
      <c r="I1237" s="116" t="n">
        <v>43.56543014526367</v>
      </c>
      <c r="J1237" s="116" t="n">
        <v>56.22538362503052</v>
      </c>
      <c r="K1237" s="118" t="n">
        <v>0.3912669530825706</v>
      </c>
      <c r="L1237" s="118" t="n">
        <v>-0.07965707781968157</v>
      </c>
      <c r="M1237" s="118" t="n">
        <v>-0.4397308272536169</v>
      </c>
      <c r="N1237" t="n">
        <v>49.30417525827676</v>
      </c>
      <c r="O1237" t="n">
        <v>0.08743465161159691</v>
      </c>
      <c r="P1237" t="n">
        <v>181.3455324987672</v>
      </c>
      <c r="Q1237" t="n">
        <v>199.2863391749193</v>
      </c>
    </row>
    <row r="1238">
      <c r="A1238" s="115" t="n">
        <v>46211</v>
      </c>
      <c r="B1238" s="116" t="n">
        <v>42.70000076293945</v>
      </c>
      <c r="C1238" s="116" t="n">
        <v>43.2599983215332</v>
      </c>
      <c r="D1238" s="116" t="n">
        <v>42.06999969482422</v>
      </c>
      <c r="E1238" s="116" t="n">
        <v>42.88999938964844</v>
      </c>
      <c r="F1238" s="117" t="n">
        <v>21101500</v>
      </c>
      <c r="G1238" s="118" t="n">
        <v>-0.007405686220882335</v>
      </c>
      <c r="H1238" s="119" t="n">
        <v>27.2084408883334</v>
      </c>
      <c r="I1238" s="116" t="n">
        <v>43.53735702514648</v>
      </c>
      <c r="J1238" s="116" t="n">
        <v>56.08713846206665</v>
      </c>
      <c r="K1238" s="118" t="n">
        <v>0.3917226692180115</v>
      </c>
      <c r="L1238" s="118" t="n">
        <v>-0.08647284871695882</v>
      </c>
      <c r="M1238" s="118" t="n">
        <v>-0.4438800049462099</v>
      </c>
      <c r="N1238" t="n">
        <v>47.82014059612393</v>
      </c>
      <c r="O1238" t="n">
        <v>0.09176797387508079</v>
      </c>
      <c r="P1238" t="n">
        <v>180.7852782223449</v>
      </c>
      <c r="Q1238" t="n">
        <v>199.8509720379681</v>
      </c>
    </row>
    <row r="1239">
      <c r="A1239" s="115" t="n">
        <v>46212</v>
      </c>
      <c r="B1239" s="116" t="n">
        <v>42.68999862670898</v>
      </c>
      <c r="C1239" s="116" t="n">
        <v>43.06000137329102</v>
      </c>
      <c r="D1239" s="116" t="n">
        <v>42.13000106811523</v>
      </c>
      <c r="E1239" s="116" t="n">
        <v>42.77999877929688</v>
      </c>
      <c r="F1239" s="117" t="n">
        <v>19647000</v>
      </c>
      <c r="G1239" s="118" t="n">
        <v>-0.002564714663486622</v>
      </c>
      <c r="H1239" s="119" t="n">
        <v>27.13865900101648</v>
      </c>
      <c r="I1239" s="116" t="n">
        <v>43.49816368103027</v>
      </c>
      <c r="J1239" s="116" t="n">
        <v>55.95426233291626</v>
      </c>
      <c r="K1239" s="118" t="n">
        <v>0.3718744174560764</v>
      </c>
      <c r="L1239" s="118" t="n">
        <v>-0.08881578519734756</v>
      </c>
      <c r="M1239" s="118" t="n">
        <v>-0.4453062940521825</v>
      </c>
      <c r="N1239" t="n">
        <v>47.29316687701371</v>
      </c>
      <c r="O1239" t="n">
        <v>0.08689489494226582</v>
      </c>
      <c r="P1239" t="n">
        <v>182.3156707992828</v>
      </c>
      <c r="Q1239" t="n">
        <v>203.1769599890266</v>
      </c>
    </row>
    <row r="1240">
      <c r="A1240" s="115" t="n">
        <v>46213</v>
      </c>
      <c r="B1240" s="116" t="n">
        <v>43.41999816894531</v>
      </c>
      <c r="C1240" s="116" t="n">
        <v>44.63000106811523</v>
      </c>
      <c r="D1240" s="116" t="n">
        <v>43.06000137329102</v>
      </c>
      <c r="E1240" s="116" t="n">
        <v>44.36999893188477</v>
      </c>
      <c r="F1240" s="117" t="n">
        <v>23313500</v>
      </c>
      <c r="G1240" s="118" t="n">
        <v>0.03716690504809828</v>
      </c>
      <c r="H1240" s="119" t="n">
        <v>28.14731896323998</v>
      </c>
      <c r="I1240" s="116" t="n">
        <v>43.49295082092285</v>
      </c>
      <c r="J1240" s="116" t="n">
        <v>55.8274284362793</v>
      </c>
      <c r="K1240" s="118" t="n">
        <v>0.3927215767630766</v>
      </c>
      <c r="L1240" s="118" t="n">
        <v>-0.05494988800445144</v>
      </c>
      <c r="M1240" s="118" t="n">
        <v>-0.4246900457524422</v>
      </c>
      <c r="N1240" t="n">
        <v>55.01063320709059</v>
      </c>
      <c r="O1240" t="n">
        <v>0.1847989030837174</v>
      </c>
      <c r="P1240" t="n">
        <v>183.1014804541988</v>
      </c>
      <c r="Q1240" t="n">
        <v>203.8033849338933</v>
      </c>
    </row>
    <row r="1241">
      <c r="A1241" s="115" t="n">
        <v>46216</v>
      </c>
      <c r="B1241" s="116" t="n">
        <v>44.7599983215332</v>
      </c>
      <c r="C1241" s="116" t="n">
        <v>44.90000152587891</v>
      </c>
      <c r="D1241" s="116" t="n">
        <v>43.66999816894531</v>
      </c>
      <c r="E1241" s="116" t="n">
        <v>43.7599983215332</v>
      </c>
      <c r="F1241" s="117" t="n">
        <v>13665500</v>
      </c>
      <c r="G1241" s="118" t="n">
        <v>-0.01374804203371771</v>
      </c>
      <c r="H1241" s="119" t="n">
        <v>27.76034843899689</v>
      </c>
      <c r="I1241" s="116" t="n">
        <v>43.48822441101074</v>
      </c>
      <c r="J1241" s="116" t="n">
        <v>55.69925661087036</v>
      </c>
      <c r="K1241" s="118" t="n">
        <v>0.3579654158291308</v>
      </c>
      <c r="L1241" s="118" t="n">
        <v>-0.06794247666813602</v>
      </c>
      <c r="M1241" s="118" t="n">
        <v>-0.4325994311858539</v>
      </c>
      <c r="N1241" t="n">
        <v>51.87255851034757</v>
      </c>
      <c r="O1241" t="n">
        <v>0.2011692052258131</v>
      </c>
      <c r="P1241" t="n">
        <v>181.6996235044485</v>
      </c>
      <c r="Q1241" t="n">
        <v>199.9352417610911</v>
      </c>
    </row>
    <row r="1242">
      <c r="A1242" s="115" t="n">
        <v>46217</v>
      </c>
      <c r="B1242" s="116" t="n">
        <v>44.31000137329102</v>
      </c>
      <c r="C1242" s="116" t="n">
        <v>44.4900016784668</v>
      </c>
      <c r="D1242" s="116" t="n">
        <v>42.47000122070312</v>
      </c>
      <c r="E1242" s="116" t="n">
        <v>42.86000061035156</v>
      </c>
      <c r="F1242" s="117" t="n">
        <v>13090200</v>
      </c>
      <c r="G1242" s="118" t="n">
        <v>-0.02056667609008511</v>
      </c>
      <c r="H1242" s="119" t="n">
        <v>27.18941034450414</v>
      </c>
      <c r="I1242" s="116" t="n">
        <v>43.46609268188477</v>
      </c>
      <c r="J1242" s="116" t="n">
        <v>55.56516622543335</v>
      </c>
      <c r="K1242" s="118" t="n">
        <v>0.3566425451968703</v>
      </c>
      <c r="L1242" s="118" t="n">
        <v>-0.08711180184782941</v>
      </c>
      <c r="M1242" s="118" t="n">
        <v>-0.4442689748979844</v>
      </c>
      <c r="N1242" t="n">
        <v>47.56164491669345</v>
      </c>
      <c r="O1242" t="n">
        <v>0.146612158929028</v>
      </c>
      <c r="P1242" t="n">
        <v>182.3447737640474</v>
      </c>
      <c r="Q1242" t="n">
        <v>202.1684837236412</v>
      </c>
    </row>
    <row r="1243">
      <c r="A1243" s="115" t="n">
        <v>46218</v>
      </c>
      <c r="B1243" s="116" t="n">
        <v>43</v>
      </c>
      <c r="C1243" s="116" t="n">
        <v>43.58000183105469</v>
      </c>
      <c r="D1243" s="116" t="n">
        <v>42.47999954223633</v>
      </c>
      <c r="E1243" s="116" t="n">
        <v>42.77000045776367</v>
      </c>
      <c r="F1243" s="117" t="n">
        <v>14388200</v>
      </c>
      <c r="G1243" s="118" t="n">
        <v>-0.002099863539576141</v>
      </c>
      <c r="H1243" s="119" t="n">
        <v>27.13231629305914</v>
      </c>
      <c r="I1243" s="116" t="n">
        <v>43.4413680267334</v>
      </c>
      <c r="J1243" s="116" t="n">
        <v>55.44031147003174</v>
      </c>
      <c r="K1243" s="118" t="n">
        <v>0.3553510418150133</v>
      </c>
      <c r="L1243" s="118" t="n">
        <v>-0.08902874249083859</v>
      </c>
      <c r="M1243" s="118" t="n">
        <v>-0.4454359342154074</v>
      </c>
      <c r="N1243" t="n">
        <v>47.13974888765358</v>
      </c>
      <c r="O1243" t="n">
        <v>0.1018171883606247</v>
      </c>
      <c r="P1243" t="n">
        <v>183.0675220609282</v>
      </c>
      <c r="Q1243" t="n">
        <v>201.620704805217</v>
      </c>
    </row>
    <row r="1244">
      <c r="A1244" s="115" t="n">
        <v>46219</v>
      </c>
      <c r="B1244" s="116" t="n">
        <v>42.90000152587891</v>
      </c>
      <c r="C1244" s="116" t="n">
        <v>44.66999816894531</v>
      </c>
      <c r="D1244" s="116" t="n">
        <v>42.90000152587891</v>
      </c>
      <c r="E1244" s="116" t="n">
        <v>44.56999969482422</v>
      </c>
      <c r="F1244" s="117" t="n">
        <v>15944700</v>
      </c>
      <c r="G1244" s="118" t="n">
        <v>0.04208555571183803</v>
      </c>
      <c r="H1244" s="119" t="n">
        <v>28.27419490200189</v>
      </c>
      <c r="I1244" s="116" t="n">
        <v>43.47861106872558</v>
      </c>
      <c r="J1244" s="116" t="n">
        <v>55.32411430358886</v>
      </c>
      <c r="K1244" s="118" t="n">
        <v>0.3889377474205875</v>
      </c>
      <c r="L1244" s="118" t="n">
        <v>-0.05069001088105352</v>
      </c>
      <c r="M1244" s="118" t="n">
        <v>-0.4220967973290466</v>
      </c>
      <c r="N1244" t="n">
        <v>55.61903141899324</v>
      </c>
      <c r="O1244" t="n">
        <v>0.1858724078097206</v>
      </c>
      <c r="P1244" t="n">
        <v>182.0755491352712</v>
      </c>
      <c r="Q1244" t="n">
        <v>198.3059642475195</v>
      </c>
    </row>
    <row r="1245">
      <c r="A1245" s="115" t="n">
        <v>46220</v>
      </c>
      <c r="B1245" s="116" t="n">
        <v>44.52000045776367</v>
      </c>
      <c r="C1245" s="116" t="n">
        <v>44.97999954223633</v>
      </c>
      <c r="D1245" s="116" t="n">
        <v>43.52000045776367</v>
      </c>
      <c r="E1245" s="116" t="n">
        <v>43.7599983215332</v>
      </c>
      <c r="F1245" s="117" t="n">
        <v>15825100</v>
      </c>
      <c r="G1245" s="118" t="n">
        <v>-0.01817369034860183</v>
      </c>
      <c r="H1245" s="119" t="n">
        <v>27.7603484389969</v>
      </c>
      <c r="I1245" s="116" t="n">
        <v>43.50024871826172</v>
      </c>
      <c r="J1245" s="116" t="n">
        <v>55.2026930809021</v>
      </c>
      <c r="K1245" s="118" t="n">
        <v>0.3885016485809704</v>
      </c>
      <c r="L1245" s="118" t="n">
        <v>-0.0679424766681358</v>
      </c>
      <c r="M1245" s="118" t="n">
        <v>-0.4325994311858539</v>
      </c>
      <c r="N1245" t="n">
        <v>51.60723751395069</v>
      </c>
      <c r="O1245" t="n">
        <v>0.1792943342897634</v>
      </c>
      <c r="P1245" t="n">
        <v>180.2735190184397</v>
      </c>
      <c r="Q1245" t="n">
        <v>195.3255078793902</v>
      </c>
    </row>
    <row r="1246">
      <c r="A1246" s="115" t="n">
        <v>46223</v>
      </c>
      <c r="B1246" s="116" t="n">
        <v>43.84000015258789</v>
      </c>
      <c r="C1246" s="116" t="n">
        <v>43.84000015258789</v>
      </c>
      <c r="D1246" s="116" t="n">
        <v>42.83000183105469</v>
      </c>
      <c r="E1246" s="116" t="n">
        <v>43.47000122070312</v>
      </c>
      <c r="F1246" s="117" t="n">
        <v>11926900</v>
      </c>
      <c r="G1246" s="118" t="n">
        <v>-0.006626990675348776</v>
      </c>
      <c r="H1246" s="119" t="n">
        <v>27.57638086874723</v>
      </c>
      <c r="I1246" s="116" t="n">
        <v>43.49983192443847</v>
      </c>
      <c r="J1246" s="116" t="n">
        <v>55.07894136428833</v>
      </c>
      <c r="K1246" s="118" t="n">
        <v>0.3792748730281661</v>
      </c>
      <c r="L1246" s="118" t="n">
        <v>-0.07411921318414472</v>
      </c>
      <c r="M1246" s="118" t="n">
        <v>-0.4363595894645728</v>
      </c>
      <c r="N1246" t="n">
        <v>50.21085189687333</v>
      </c>
      <c r="O1246" t="n">
        <v>0.1490307118674358</v>
      </c>
      <c r="P1246" t="n">
        <v>179.9824893707936</v>
      </c>
      <c r="Q1246" t="n">
        <v>195.5305670632255</v>
      </c>
    </row>
    <row r="1247">
      <c r="A1247" s="115" t="n">
        <v>46224</v>
      </c>
      <c r="B1247" s="116" t="n">
        <v>43.06000137329102</v>
      </c>
      <c r="C1247" s="116" t="n">
        <v>43.56000137329102</v>
      </c>
      <c r="D1247" s="116" t="n">
        <v>42.75</v>
      </c>
      <c r="E1247" s="116" t="n">
        <v>42.95999908447266</v>
      </c>
      <c r="F1247" s="117" t="n">
        <v>11859000</v>
      </c>
      <c r="G1247" s="118" t="n">
        <v>-0.01173227793671128</v>
      </c>
      <c r="H1247" s="119" t="n">
        <v>27.25284710390648</v>
      </c>
      <c r="I1247" s="116" t="n">
        <v>43.47870910644532</v>
      </c>
      <c r="J1247" s="116" t="n">
        <v>54.93077352523804</v>
      </c>
      <c r="K1247" s="118" t="n">
        <v>0.3466929492220829</v>
      </c>
      <c r="L1247" s="118" t="n">
        <v>-0.08498190391132932</v>
      </c>
      <c r="M1247" s="118" t="n">
        <v>-0.4429723754173365</v>
      </c>
      <c r="N1247" t="n">
        <v>47.76319174518424</v>
      </c>
      <c r="O1247" t="n">
        <v>0.09112803682855025</v>
      </c>
      <c r="P1247" t="n">
        <v>181.483778982967</v>
      </c>
      <c r="Q1247" t="n">
        <v>199.1571141691863</v>
      </c>
    </row>
    <row r="1248">
      <c r="A1248" s="115" t="n">
        <v>46225</v>
      </c>
      <c r="B1248" s="116" t="n">
        <v>42.45000076293945</v>
      </c>
      <c r="C1248" s="116" t="n">
        <v>42.90999984741211</v>
      </c>
      <c r="D1248" s="116" t="n">
        <v>41.56999969482422</v>
      </c>
      <c r="E1248" s="116" t="n">
        <v>42.20999908447266</v>
      </c>
      <c r="F1248" s="117" t="n">
        <v>18990000</v>
      </c>
      <c r="G1248" s="118" t="n">
        <v>-0.01745810093071154</v>
      </c>
      <c r="H1248" s="119" t="n">
        <v>26.77706414851723</v>
      </c>
      <c r="I1248" s="116" t="n">
        <v>43.44793838500976</v>
      </c>
      <c r="J1248" s="116" t="n">
        <v>54.77704572677612</v>
      </c>
      <c r="K1248" s="118" t="n">
        <v>0.345794521141955</v>
      </c>
      <c r="L1248" s="118" t="n">
        <v>-0.1009563821862727</v>
      </c>
      <c r="M1248" s="118" t="n">
        <v>-0.4526970199084951</v>
      </c>
      <c r="N1248" t="n">
        <v>44.34005896361362</v>
      </c>
      <c r="O1248" t="n">
        <v>0.003413290755969411</v>
      </c>
      <c r="P1248" t="n">
        <v>181.27276028372</v>
      </c>
      <c r="Q1248" t="n">
        <v>198.140219504197</v>
      </c>
    </row>
    <row r="1249">
      <c r="A1249" s="115" t="n">
        <v>46226</v>
      </c>
      <c r="B1249" s="116" t="n">
        <v>41.79999923706055</v>
      </c>
      <c r="C1249" s="116" t="n">
        <v>42.08000183105469</v>
      </c>
      <c r="D1249" s="116" t="n">
        <v>40.68999862670898</v>
      </c>
      <c r="E1249" s="116" t="n">
        <v>40.9900016784668</v>
      </c>
      <c r="F1249" s="117" t="n">
        <v>18156200</v>
      </c>
      <c r="G1249" s="118" t="n">
        <v>-0.0289030427023782</v>
      </c>
      <c r="H1249" s="119" t="n">
        <v>26.00312551998832</v>
      </c>
      <c r="I1249" s="116" t="n">
        <v>43.42745727539062</v>
      </c>
      <c r="J1249" s="116" t="n">
        <v>54.63013217926025</v>
      </c>
      <c r="K1249" s="118" t="n">
        <v>0.3580270401733264</v>
      </c>
      <c r="L1249" s="118" t="n">
        <v>-0.1269414782632434</v>
      </c>
      <c r="M1249" s="118" t="n">
        <v>-0.4685157413132187</v>
      </c>
      <c r="N1249" t="n">
        <v>39.39416671346397</v>
      </c>
      <c r="O1249" t="n">
        <v>-0.1283908479856018</v>
      </c>
      <c r="P1249" t="n">
        <v>179.0341708922836</v>
      </c>
      <c r="Q1249" t="n">
        <v>194.3788408412395</v>
      </c>
    </row>
    <row r="1250">
      <c r="A1250" s="115" t="n">
        <v>46227</v>
      </c>
      <c r="B1250" s="116" t="n">
        <v>41.18999862670898</v>
      </c>
      <c r="C1250" s="116" t="n">
        <v>42.15000152587891</v>
      </c>
      <c r="D1250" s="116" t="n">
        <v>40.88999938964844</v>
      </c>
      <c r="E1250" s="116" t="n">
        <v>41.70000076293945</v>
      </c>
      <c r="F1250" s="117" t="n">
        <v>26175200</v>
      </c>
      <c r="G1250" s="118" t="n">
        <v>0.01732127483287327</v>
      </c>
      <c r="H1250" s="119" t="n">
        <v>26.45353280363374</v>
      </c>
      <c r="I1250" s="116" t="n">
        <v>43.42196907043457</v>
      </c>
      <c r="J1250" s="116" t="n">
        <v>54.49048639297485</v>
      </c>
      <c r="K1250" s="118" t="n">
        <v>0.3542809238304477</v>
      </c>
      <c r="L1250" s="118" t="n">
        <v>-0.111818991663059</v>
      </c>
      <c r="M1250" s="118" t="n">
        <v>-0.4593097563991592</v>
      </c>
      <c r="N1250" t="n">
        <v>43.35420705161748</v>
      </c>
      <c r="O1250" t="n">
        <v>-0.1574594772377868</v>
      </c>
      <c r="P1250" t="n">
        <v>179.2160718236302</v>
      </c>
      <c r="Q1250" t="n">
        <v>192.2073909605073</v>
      </c>
    </row>
    <row r="1251">
      <c r="A1251" s="115" t="n">
        <v>46230</v>
      </c>
      <c r="B1251" s="116" t="n">
        <v>42.15000152587891</v>
      </c>
      <c r="C1251" s="116" t="n">
        <v>42.59999847412109</v>
      </c>
      <c r="D1251" s="116" t="n">
        <v>41.58000183105469</v>
      </c>
      <c r="E1251" s="116" t="n">
        <v>42.13999938964844</v>
      </c>
      <c r="F1251" s="117" t="n">
        <v>16996900</v>
      </c>
      <c r="G1251" s="118" t="n">
        <v>0.01055152562730965</v>
      </c>
      <c r="H1251" s="119" t="n">
        <v>26.73265793294416</v>
      </c>
      <c r="I1251" s="116" t="n">
        <v>43.42547904968261</v>
      </c>
      <c r="J1251" s="116" t="n">
        <v>54.36409593582153</v>
      </c>
      <c r="K1251" s="118" t="n">
        <v>0.3552824230399503</v>
      </c>
      <c r="L1251" s="118" t="n">
        <v>-0.1024473269919018</v>
      </c>
      <c r="M1251" s="118" t="n">
        <v>-0.4536046494373687</v>
      </c>
      <c r="N1251" t="n">
        <v>45.72118262073318</v>
      </c>
      <c r="O1251" t="n">
        <v>-0.1374835703253271</v>
      </c>
      <c r="P1251" t="n">
        <v>179.2548856454068</v>
      </c>
      <c r="Q1251" t="n">
        <v>191.6146739048897</v>
      </c>
    </row>
    <row r="1252">
      <c r="A1252" s="115" t="n">
        <v>46231</v>
      </c>
      <c r="B1252" s="116" t="n">
        <v>42.75</v>
      </c>
      <c r="C1252" s="116" t="n">
        <v>43.27000045776367</v>
      </c>
      <c r="D1252" s="116" t="n">
        <v>42.52000045776367</v>
      </c>
      <c r="E1252" s="116" t="n">
        <v>43.04999923706055</v>
      </c>
      <c r="F1252" s="117" t="n">
        <v>23601400</v>
      </c>
      <c r="G1252" s="118" t="n">
        <v>0.0215946810771821</v>
      </c>
      <c r="H1252" s="119" t="n">
        <v>27.30994115535149</v>
      </c>
      <c r="I1252" s="116" t="n">
        <v>43.45353225708008</v>
      </c>
      <c r="J1252" s="116" t="n">
        <v>54.24137496948242</v>
      </c>
      <c r="K1252" s="118" t="n">
        <v>0.3577128331477176</v>
      </c>
      <c r="L1252" s="118" t="n">
        <v>-0.08306496326831969</v>
      </c>
      <c r="M1252" s="118" t="n">
        <v>-0.4418054160999134</v>
      </c>
      <c r="N1252" t="n">
        <v>50.34269326509436</v>
      </c>
      <c r="O1252" t="n">
        <v>-0.05750693558085029</v>
      </c>
      <c r="P1252" t="n">
        <v>179.6841617772527</v>
      </c>
      <c r="Q1252" t="n">
        <v>189.7522358694973</v>
      </c>
    </row>
    <row r="1253">
      <c r="A1253" s="115" t="n">
        <v>46232</v>
      </c>
      <c r="B1253" s="116" t="n">
        <v>42.59999847412109</v>
      </c>
      <c r="C1253" s="116" t="n">
        <v>43.68999862670898</v>
      </c>
      <c r="D1253" s="116" t="n">
        <v>42.40000152587891</v>
      </c>
      <c r="E1253" s="116" t="n">
        <v>43.22000122070312</v>
      </c>
      <c r="F1253" s="117" t="n">
        <v>15029100</v>
      </c>
      <c r="G1253" s="118" t="n">
        <v>0.003948942779451459</v>
      </c>
      <c r="H1253" s="119" t="n">
        <v>27.41778655028416</v>
      </c>
      <c r="I1253" s="116" t="n">
        <v>43.48776069641113</v>
      </c>
      <c r="J1253" s="116" t="n">
        <v>54.12454250335693</v>
      </c>
      <c r="K1253" s="118" t="n">
        <v>0.3546937000143644</v>
      </c>
      <c r="L1253" s="118" t="n">
        <v>-0.07944403927579202</v>
      </c>
      <c r="M1253" s="118" t="n">
        <v>-0.4391057029624584</v>
      </c>
      <c r="N1253" t="n">
        <v>51.17898487370969</v>
      </c>
      <c r="O1253" t="n">
        <v>0.008790620655875547</v>
      </c>
      <c r="P1253" t="n">
        <v>176.9192765026646</v>
      </c>
      <c r="Q1253" t="n">
        <v>185.8869045450353</v>
      </c>
    </row>
    <row r="1254">
      <c r="A1254" s="115" t="n">
        <v>46233</v>
      </c>
      <c r="B1254" s="116" t="n">
        <v>42.5</v>
      </c>
      <c r="C1254" s="116" t="n">
        <v>42.5</v>
      </c>
      <c r="D1254" s="116" t="n">
        <v>41.22999954223633</v>
      </c>
      <c r="E1254" s="116" t="n">
        <v>42.29000091552734</v>
      </c>
      <c r="F1254" s="117" t="n">
        <v>16977600</v>
      </c>
      <c r="G1254" s="118" t="n">
        <v>-0.02151782227924359</v>
      </c>
      <c r="H1254" s="119" t="n">
        <v>26.82781549200491</v>
      </c>
      <c r="I1254" s="116" t="n">
        <v>43.48971153259277</v>
      </c>
      <c r="J1254" s="116" t="n">
        <v>54.0169525718689</v>
      </c>
      <c r="K1254" s="118" t="n">
        <v>0.3195543053735694</v>
      </c>
      <c r="L1254" s="118" t="n">
        <v>-0.09925239883675385</v>
      </c>
      <c r="M1254" s="118" t="n">
        <v>-0.4511749267635535</v>
      </c>
      <c r="N1254" t="n">
        <v>46.55946978909535</v>
      </c>
      <c r="O1254" t="n">
        <v>-0.00718064382682887</v>
      </c>
      <c r="P1254" t="n">
        <v>179.8854696194877</v>
      </c>
      <c r="Q1254" t="n">
        <v>192.0163738729564</v>
      </c>
    </row>
    <row r="1255">
      <c r="A1255" s="115" t="n">
        <v>46234</v>
      </c>
      <c r="B1255" s="116" t="n">
        <v>42.02000045776367</v>
      </c>
      <c r="C1255" s="116" t="n">
        <v>42.08000183105469</v>
      </c>
      <c r="D1255" s="116" t="n">
        <v>41.4900016784668</v>
      </c>
      <c r="E1255" s="116" t="n">
        <v>41.70999908447266</v>
      </c>
      <c r="F1255" s="117" t="n">
        <v>22598400</v>
      </c>
      <c r="G1255" s="118" t="n">
        <v>-0.01371486920071763</v>
      </c>
      <c r="H1255" s="119" t="n">
        <v>26.45987551159108</v>
      </c>
      <c r="I1255" s="116" t="n">
        <v>43.48303573608398</v>
      </c>
      <c r="J1255" s="116" t="n">
        <v>53.89589647293091</v>
      </c>
      <c r="K1255" s="118" t="n">
        <v>0.308823470334995</v>
      </c>
      <c r="L1255" s="118" t="n">
        <v>-0.111606034369568</v>
      </c>
      <c r="M1255" s="118" t="n">
        <v>-0.4587019908570656</v>
      </c>
      <c r="N1255" t="n">
        <v>43.89823762308442</v>
      </c>
      <c r="O1255" t="n">
        <v>-0.05152672015118515</v>
      </c>
      <c r="P1255" t="n">
        <v>181.1806107640558</v>
      </c>
      <c r="Q1255" t="n">
        <v>193.2636172114262</v>
      </c>
    </row>
  </sheetData>
  <autoFilter ref="A1:Q1"/>
  <conditionalFormatting sqref="G2:G1255">
    <cfRule type="colorScale" priority="1">
      <colorScale>
        <cfvo type="num" val="-0.05"/>
        <cfvo type="num" val="0"/>
        <cfvo type="num" val="0.05"/>
        <color rgb="00FFAAAA"/>
        <color rgb="00FFFFFF"/>
        <color rgb="00AAFFAA"/>
      </colorScale>
    </cfRule>
  </conditionalFormatting>
  <conditionalFormatting sqref="N2:N1255">
    <cfRule type="cellIs" priority="2" operator="greaterThan" dxfId="2">
      <formula>70</formula>
    </cfRule>
    <cfRule type="cellIs" priority="3" operator="lessThan" dxfId="3">
      <formula>30</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8" customWidth="1" min="1" max="1"/>
    <col width="74" customWidth="1" min="2" max="2"/>
    <col width="20" customWidth="1" min="3" max="3"/>
    <col width="12" customWidth="1" min="4" max="4"/>
    <col width="11" customWidth="1" min="5" max="5"/>
    <col width="11" customWidth="1" min="6" max="6"/>
    <col width="14" customWidth="1" min="7" max="7"/>
  </cols>
  <sheetData>
    <row r="1">
      <c r="A1" s="114" t="inlineStr">
        <is>
          <t>Date</t>
        </is>
      </c>
      <c r="B1" s="114" t="inlineStr">
        <is>
          <t>Headline</t>
        </is>
      </c>
      <c r="C1" s="114" t="inlineStr">
        <is>
          <t>Publisher</t>
        </is>
      </c>
      <c r="D1" s="114" t="inlineStr">
        <is>
          <t>Theme</t>
        </is>
      </c>
      <c r="E1" s="114" t="inlineStr">
        <is>
          <t>Sentiment</t>
        </is>
      </c>
      <c r="F1" s="114" t="inlineStr">
        <is>
          <t>Relevance</t>
        </is>
      </c>
      <c r="G1" s="114" t="inlineStr">
        <is>
          <t>URL</t>
        </is>
      </c>
    </row>
    <row r="2">
      <c r="A2" s="16" t="inlineStr">
        <is>
          <t>2026-06-30</t>
        </is>
      </c>
      <c r="B2" s="16" t="inlineStr">
        <is>
          <t>8-K filing — 8-K</t>
        </is>
      </c>
      <c r="C2" s="16" t="inlineStr">
        <is>
          <t>SEC EDGAR</t>
        </is>
      </c>
      <c r="D2" s="16" t="inlineStr">
        <is>
          <t>General</t>
        </is>
      </c>
      <c r="E2" s="120" t="inlineStr">
        <is>
          <t>Neutral</t>
        </is>
      </c>
      <c r="F2" s="121" t="inlineStr">
        <is>
          <t>High</t>
        </is>
      </c>
      <c r="G2" s="122" t="inlineStr">
        <is>
          <t>Open article</t>
        </is>
      </c>
    </row>
    <row r="3">
      <c r="A3" s="27" t="inlineStr">
        <is>
          <t>2026-07-31</t>
        </is>
      </c>
      <c r="B3" s="27" t="inlineStr">
        <is>
          <t>Nike Inc. Cl B stock outperforms competitors despite losses on the day</t>
        </is>
      </c>
      <c r="C3" s="27" t="inlineStr">
        <is>
          <t>MarketWatch</t>
        </is>
      </c>
      <c r="D3" s="27" t="inlineStr">
        <is>
          <t>General</t>
        </is>
      </c>
      <c r="E3" s="120" t="inlineStr">
        <is>
          <t>Neutral</t>
        </is>
      </c>
      <c r="F3" s="123" t="inlineStr">
        <is>
          <t>High</t>
        </is>
      </c>
      <c r="G3" s="124" t="inlineStr">
        <is>
          <t>Open article</t>
        </is>
      </c>
    </row>
    <row r="4">
      <c r="A4" s="16" t="inlineStr">
        <is>
          <t>2026-07-28</t>
        </is>
      </c>
      <c r="B4" s="16" t="inlineStr">
        <is>
          <t>Nike (NKE): Company Profile, Stock Price, News, Rankings</t>
        </is>
      </c>
      <c r="C4" s="16" t="inlineStr">
        <is>
          <t>Fortune</t>
        </is>
      </c>
      <c r="D4" s="16" t="inlineStr">
        <is>
          <t>General</t>
        </is>
      </c>
      <c r="E4" s="120" t="inlineStr">
        <is>
          <t>Neutral</t>
        </is>
      </c>
      <c r="F4" s="121" t="inlineStr">
        <is>
          <t>High</t>
        </is>
      </c>
      <c r="G4" s="122" t="inlineStr">
        <is>
          <t>Open article</t>
        </is>
      </c>
    </row>
    <row r="5">
      <c r="A5" s="27" t="inlineStr">
        <is>
          <t>2026-08-02</t>
        </is>
      </c>
      <c r="B5" s="27" t="inlineStr">
        <is>
          <t>Nike (NKE) Launches Studio Fleece To Rebuild Its Women's Sportswear Business</t>
        </is>
      </c>
      <c r="C5" s="27" t="inlineStr">
        <is>
          <t>Yahoo</t>
        </is>
      </c>
      <c r="D5" s="27" t="inlineStr">
        <is>
          <t>Product</t>
        </is>
      </c>
      <c r="E5" s="125" t="inlineStr">
        <is>
          <t>Negative</t>
        </is>
      </c>
      <c r="F5" s="123" t="inlineStr">
        <is>
          <t>High</t>
        </is>
      </c>
      <c r="G5" s="124" t="inlineStr">
        <is>
          <t>Open article</t>
        </is>
      </c>
    </row>
    <row r="6">
      <c r="A6" s="16" t="inlineStr">
        <is>
          <t>2026-07-30</t>
        </is>
      </c>
      <c r="B6" s="16" t="inlineStr">
        <is>
          <t>Is Nike the Ultimate Dividend Stock You Should Buy Right Now?</t>
        </is>
      </c>
      <c r="C6" s="16" t="inlineStr">
        <is>
          <t>The Motley Fool</t>
        </is>
      </c>
      <c r="D6" s="16" t="inlineStr">
        <is>
          <t>Capital Return</t>
        </is>
      </c>
      <c r="E6" s="120" t="inlineStr">
        <is>
          <t>Neutral</t>
        </is>
      </c>
      <c r="F6" s="121" t="inlineStr">
        <is>
          <t>High</t>
        </is>
      </c>
      <c r="G6" s="122" t="inlineStr">
        <is>
          <t>Open article</t>
        </is>
      </c>
    </row>
    <row r="7">
      <c r="A7" s="27" t="inlineStr">
        <is>
          <t>2026-07-13</t>
        </is>
      </c>
      <c r="B7" s="27" t="inlineStr">
        <is>
          <t>Nike’s $40 Floor Reflects Deep Value but Not Yet a Confirmed Recovery</t>
        </is>
      </c>
      <c r="C7" s="27" t="inlineStr">
        <is>
          <t>Investing.com</t>
        </is>
      </c>
      <c r="D7" s="27" t="inlineStr">
        <is>
          <t>Earnings</t>
        </is>
      </c>
      <c r="E7" s="120" t="inlineStr">
        <is>
          <t>Neutral</t>
        </is>
      </c>
      <c r="F7" s="123" t="inlineStr">
        <is>
          <t>High</t>
        </is>
      </c>
      <c r="G7" s="124" t="inlineStr">
        <is>
          <t>Open article</t>
        </is>
      </c>
    </row>
    <row r="8">
      <c r="A8" s="16" t="inlineStr">
        <is>
          <t>2026-08-02</t>
        </is>
      </c>
      <c r="B8" s="16" t="inlineStr">
        <is>
          <t>Groupe la Francaise Sells 132,469 Shares of NIKE, Inc. $NKE</t>
        </is>
      </c>
      <c r="C8" s="16" t="inlineStr">
        <is>
          <t>MarketBeat</t>
        </is>
      </c>
      <c r="D8" s="16" t="inlineStr">
        <is>
          <t>General</t>
        </is>
      </c>
      <c r="E8" s="120" t="inlineStr">
        <is>
          <t>Neutral</t>
        </is>
      </c>
      <c r="F8" s="121" t="inlineStr">
        <is>
          <t>High</t>
        </is>
      </c>
      <c r="G8" s="122" t="inlineStr">
        <is>
          <t>Open article</t>
        </is>
      </c>
    </row>
    <row r="9">
      <c r="A9" s="27" t="inlineStr">
        <is>
          <t>2026-08-01</t>
        </is>
      </c>
      <c r="B9" s="27" t="inlineStr">
        <is>
          <t>Nike (NKE) Stock Looks Reasonable On Its Sportswear Refresh</t>
        </is>
      </c>
      <c r="C9" s="27" t="inlineStr">
        <is>
          <t>simplywall.st</t>
        </is>
      </c>
      <c r="D9" s="27" t="inlineStr">
        <is>
          <t>General</t>
        </is>
      </c>
      <c r="E9" s="120" t="inlineStr">
        <is>
          <t>Neutral</t>
        </is>
      </c>
      <c r="F9" s="123" t="inlineStr">
        <is>
          <t>High</t>
        </is>
      </c>
      <c r="G9" s="124" t="inlineStr">
        <is>
          <t>Open article</t>
        </is>
      </c>
    </row>
    <row r="10">
      <c r="A10" s="16" t="inlineStr">
        <is>
          <t>2026-08-01</t>
        </is>
      </c>
      <c r="B10" s="16" t="inlineStr">
        <is>
          <t>Nike CEO Puts $1M More On The Line As Turnaround Push Intensifies Amid Fresh Layoffs</t>
        </is>
      </c>
      <c r="C10" s="16" t="inlineStr">
        <is>
          <t>Stocktwits</t>
        </is>
      </c>
      <c r="D10" s="16" t="inlineStr">
        <is>
          <t>Management</t>
        </is>
      </c>
      <c r="E10" s="120" t="inlineStr">
        <is>
          <t>Neutral</t>
        </is>
      </c>
      <c r="F10" s="121" t="inlineStr">
        <is>
          <t>High</t>
        </is>
      </c>
      <c r="G10" s="122" t="inlineStr">
        <is>
          <t>Open article</t>
        </is>
      </c>
    </row>
    <row r="11">
      <c r="A11" s="27" t="inlineStr">
        <is>
          <t>2026-08-01</t>
        </is>
      </c>
      <c r="B11" s="27" t="inlineStr">
        <is>
          <t>NKE Looks 42.7% Undervalued on GF Value™ as Dividend Yield Nears 10-Year High</t>
        </is>
      </c>
      <c r="C11" s="27" t="inlineStr">
        <is>
          <t>GuruFocus</t>
        </is>
      </c>
      <c r="D11" s="27" t="inlineStr">
        <is>
          <t>Capital Return</t>
        </is>
      </c>
      <c r="E11" s="126" t="inlineStr">
        <is>
          <t>Positive</t>
        </is>
      </c>
      <c r="F11" s="123" t="inlineStr">
        <is>
          <t>High</t>
        </is>
      </c>
      <c r="G11" s="124" t="inlineStr">
        <is>
          <t>Open article</t>
        </is>
      </c>
    </row>
    <row r="12">
      <c r="A12" s="16" t="inlineStr">
        <is>
          <t>2026-07-31</t>
        </is>
      </c>
      <c r="B12" s="16" t="inlineStr">
        <is>
          <t>Nike (Dinari Tokenized Stock) (NKE) Price, MarketCap, Charts and Fundamentals Info</t>
        </is>
      </c>
      <c r="C12" s="16" t="inlineStr">
        <is>
          <t>BeInCrypto</t>
        </is>
      </c>
      <c r="D12" s="16" t="inlineStr">
        <is>
          <t>General</t>
        </is>
      </c>
      <c r="E12" s="120" t="inlineStr">
        <is>
          <t>Neutral</t>
        </is>
      </c>
      <c r="F12" s="121" t="inlineStr">
        <is>
          <t>High</t>
        </is>
      </c>
      <c r="G12" s="122" t="inlineStr">
        <is>
          <t>Open article</t>
        </is>
      </c>
    </row>
    <row r="13">
      <c r="A13" s="27" t="inlineStr">
        <is>
          <t>2026-07-31</t>
        </is>
      </c>
      <c r="B13" s="27" t="inlineStr">
        <is>
          <t>Nike Stock Slips 2.15% as Weakness Persists Below Key Resistance Levels - Short Setup Alerts</t>
        </is>
      </c>
      <c r="C13" s="27" t="inlineStr">
        <is>
          <t>dars.gov.et</t>
        </is>
      </c>
      <c r="D13" s="27" t="inlineStr">
        <is>
          <t>General</t>
        </is>
      </c>
      <c r="E13" s="125" t="inlineStr">
        <is>
          <t>Negative</t>
        </is>
      </c>
      <c r="F13" s="123" t="inlineStr">
        <is>
          <t>High</t>
        </is>
      </c>
      <c r="G13" s="124" t="inlineStr">
        <is>
          <t>Open article</t>
        </is>
      </c>
    </row>
    <row r="14">
      <c r="A14" s="16" t="inlineStr">
        <is>
          <t>2026-07-30</t>
        </is>
      </c>
      <c r="B14" s="16" t="inlineStr">
        <is>
          <t>$NKE stock is down 5% today. Here's what we see in our data.</t>
        </is>
      </c>
      <c r="C14" s="16" t="inlineStr">
        <is>
          <t>quiverquant.com</t>
        </is>
      </c>
      <c r="D14" s="16" t="inlineStr">
        <is>
          <t>General</t>
        </is>
      </c>
      <c r="E14" s="120" t="inlineStr">
        <is>
          <t>Neutral</t>
        </is>
      </c>
      <c r="F14" s="121" t="inlineStr">
        <is>
          <t>High</t>
        </is>
      </c>
      <c r="G14" s="122" t="inlineStr">
        <is>
          <t>Open article</t>
        </is>
      </c>
    </row>
    <row r="15">
      <c r="A15" s="27" t="inlineStr">
        <is>
          <t>2026-07-28</t>
        </is>
      </c>
      <c r="B15" s="27" t="inlineStr">
        <is>
          <t>NIKE Faces Demand Headwinds: What Lies Ahead for Earnings?</t>
        </is>
      </c>
      <c r="C15" s="27" t="inlineStr">
        <is>
          <t>TradingView</t>
        </is>
      </c>
      <c r="D15" s="27" t="inlineStr">
        <is>
          <t>Earnings</t>
        </is>
      </c>
      <c r="E15" s="126" t="inlineStr">
        <is>
          <t>Positive</t>
        </is>
      </c>
      <c r="F15" s="123" t="inlineStr">
        <is>
          <t>High</t>
        </is>
      </c>
      <c r="G15" s="124" t="inlineStr">
        <is>
          <t>Open article</t>
        </is>
      </c>
    </row>
  </sheetData>
  <autoFilter ref="A1:G1"/>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9" customWidth="1" min="1" max="1"/>
    <col width="27" customWidth="1" min="2" max="2"/>
    <col width="11" customWidth="1" min="3" max="3"/>
    <col width="18" customWidth="1" min="4" max="4"/>
    <col width="12" customWidth="1" min="5" max="5"/>
    <col width="10" customWidth="1" min="6" max="6"/>
  </cols>
  <sheetData>
    <row r="1">
      <c r="A1" s="29" t="inlineStr">
        <is>
          <t>Ticker</t>
        </is>
      </c>
      <c r="B1" s="29" t="inlineStr">
        <is>
          <t>Company</t>
        </is>
      </c>
      <c r="C1" s="29" t="inlineStr">
        <is>
          <t>Exchange</t>
        </is>
      </c>
      <c r="D1" s="29" t="inlineStr">
        <is>
          <t>Market Cap ($B)</t>
        </is>
      </c>
      <c r="E1" s="29" t="inlineStr">
        <is>
          <t>Employees</t>
        </is>
      </c>
      <c r="F1" s="29" t="inlineStr">
        <is>
          <t>Country</t>
        </is>
      </c>
    </row>
    <row r="2">
      <c r="A2" s="127" t="inlineStr">
        <is>
          <t>NKE</t>
        </is>
      </c>
      <c r="B2" s="127" t="inlineStr">
        <is>
          <t>Nike, Inc.</t>
        </is>
      </c>
      <c r="C2" s="127" t="inlineStr">
        <is>
          <t>XNYS</t>
        </is>
      </c>
      <c r="D2" s="127" t="n">
        <v>61.88</v>
      </c>
      <c r="E2" s="127" t="n">
        <v>73000</v>
      </c>
      <c r="F2" s="127" t="inlineStr">
        <is>
          <t>us</t>
        </is>
      </c>
    </row>
    <row r="3">
      <c r="A3" s="13" t="inlineStr">
        <is>
          <t>ADDYY</t>
        </is>
      </c>
      <c r="B3" s="13" t="inlineStr">
        <is>
          <t>ADIDAS AG S/ADR</t>
        </is>
      </c>
      <c r="C3" s="13" t="inlineStr">
        <is>
          <t>OTC Link</t>
        </is>
      </c>
      <c r="D3" s="13" t="inlineStr">
        <is>
          <t>N/A</t>
        </is>
      </c>
      <c r="E3" s="13" t="inlineStr">
        <is>
          <t>N/A</t>
        </is>
      </c>
      <c r="F3" s="13" t="inlineStr">
        <is>
          <t>us</t>
        </is>
      </c>
    </row>
    <row r="4">
      <c r="A4" s="16" t="inlineStr">
        <is>
          <t>UAA</t>
        </is>
      </c>
      <c r="B4" s="16" t="inlineStr">
        <is>
          <t>Under Armour, Inc.</t>
        </is>
      </c>
      <c r="C4" s="16" t="inlineStr">
        <is>
          <t>XNYS</t>
        </is>
      </c>
      <c r="D4" s="16" t="n">
        <v>2.84</v>
      </c>
      <c r="E4" s="16" t="n">
        <v>14100</v>
      </c>
      <c r="F4" s="16" t="inlineStr">
        <is>
          <t>us</t>
        </is>
      </c>
    </row>
    <row r="5">
      <c r="A5" s="13" t="inlineStr">
        <is>
          <t>LULU</t>
        </is>
      </c>
      <c r="B5" s="13" t="inlineStr">
        <is>
          <t>lululemon athletica inc.</t>
        </is>
      </c>
      <c r="C5" s="13" t="inlineStr">
        <is>
          <t>XNAS</t>
        </is>
      </c>
      <c r="D5" s="13" t="n">
        <v>13.5</v>
      </c>
      <c r="E5" s="13" t="n">
        <v>39000</v>
      </c>
      <c r="F5" s="13" t="inlineStr">
        <is>
          <t>us</t>
        </is>
      </c>
    </row>
  </sheetData>
  <autoFilter ref="A1:F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28" customWidth="1" min="1" max="1"/>
    <col width="9" customWidth="1" min="2" max="2"/>
    <col width="9" customWidth="1" min="3" max="3"/>
    <col width="9" customWidth="1" min="4" max="4"/>
  </cols>
  <sheetData>
    <row r="1">
      <c r="A1" s="7" t="inlineStr">
        <is>
          <t>Correlation Matrix (Daily Returns)</t>
        </is>
      </c>
    </row>
    <row r="2">
      <c r="B2" s="29" t="inlineStr">
        <is>
          <t>NKE</t>
        </is>
      </c>
      <c r="C2" s="29" t="inlineStr">
        <is>
          <t>SPY</t>
        </is>
      </c>
      <c r="D2" s="29" t="inlineStr">
        <is>
          <t>QQQ</t>
        </is>
      </c>
    </row>
    <row r="3">
      <c r="A3" s="29" t="inlineStr">
        <is>
          <t>NKE</t>
        </is>
      </c>
      <c r="B3" s="128" t="n">
        <v>1</v>
      </c>
      <c r="C3" s="128" t="n">
        <v>0.5179</v>
      </c>
      <c r="D3" s="128" t="n">
        <v>0.4594</v>
      </c>
    </row>
    <row r="4">
      <c r="A4" s="29" t="inlineStr">
        <is>
          <t>SPY</t>
        </is>
      </c>
      <c r="B4" s="128" t="n">
        <v>0.5179</v>
      </c>
      <c r="C4" s="128" t="n">
        <v>1</v>
      </c>
      <c r="D4" s="128" t="n">
        <v>0.9502</v>
      </c>
    </row>
    <row r="5">
      <c r="A5" s="29" t="inlineStr">
        <is>
          <t>QQQ</t>
        </is>
      </c>
      <c r="B5" s="128" t="n">
        <v>0.4594</v>
      </c>
      <c r="C5" s="128" t="n">
        <v>0.9502</v>
      </c>
      <c r="D5" s="128" t="n">
        <v>1</v>
      </c>
    </row>
  </sheetData>
  <mergeCells count="1">
    <mergeCell ref="A1:D1"/>
  </mergeCells>
  <conditionalFormatting sqref="B3:D5">
    <cfRule type="colorScale" priority="1">
      <colorScale>
        <cfvo type="num" val="-1"/>
        <cfvo type="num" val="0"/>
        <cfvo type="num" val="1"/>
        <color rgb="00FF9999"/>
        <color rgb="00FFFFFF"/>
        <color rgb="0099CCFF"/>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70"/>
  <sheetViews>
    <sheetView workbookViewId="0">
      <pane ySplit="17" topLeftCell="A18" activePane="bottomLeft" state="frozen"/>
      <selection pane="bottomLef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s>
  <sheetData>
    <row r="1">
      <c r="A1" s="129" t="inlineStr">
        <is>
          <t>Monte Carlo Simulation Summary</t>
        </is>
      </c>
    </row>
    <row r="2">
      <c r="A2" s="29" t="inlineStr">
        <is>
          <t>Field</t>
        </is>
      </c>
      <c r="B2" s="29" t="inlineStr">
        <is>
          <t>Value</t>
        </is>
      </c>
    </row>
    <row r="3">
      <c r="A3" s="130" t="inlineStr">
        <is>
          <t>Last Price</t>
        </is>
      </c>
      <c r="B3" s="131" t="n">
        <v>41.71</v>
      </c>
    </row>
    <row r="4">
      <c r="A4" s="130" t="inlineStr">
        <is>
          <t>Forecast Horizon (days)</t>
        </is>
      </c>
      <c r="B4" s="132" t="n">
        <v>252</v>
      </c>
    </row>
    <row r="5">
      <c r="A5" s="130" t="inlineStr">
        <is>
          <t>Simulations</t>
        </is>
      </c>
      <c r="B5" s="132" t="n">
        <v>1000</v>
      </c>
    </row>
    <row r="6">
      <c r="A6" s="130" t="inlineStr">
        <is>
          <t>Mean Forecast</t>
        </is>
      </c>
      <c r="B6" s="131" t="n">
        <v>34.16</v>
      </c>
    </row>
    <row r="7">
      <c r="A7" s="130" t="inlineStr">
        <is>
          <t>Median (P50)</t>
        </is>
      </c>
      <c r="B7" s="131" t="n">
        <v>31.7</v>
      </c>
    </row>
    <row r="8">
      <c r="A8" s="130" t="inlineStr">
        <is>
          <t>Bear Case (P5)</t>
        </is>
      </c>
      <c r="B8" s="131" t="n">
        <v>18</v>
      </c>
    </row>
    <row r="9">
      <c r="A9" s="130" t="inlineStr">
        <is>
          <t>Low Case (P25)</t>
        </is>
      </c>
      <c r="B9" s="131" t="n">
        <v>25.06</v>
      </c>
    </row>
    <row r="10">
      <c r="A10" s="130" t="inlineStr">
        <is>
          <t>Bull Case (P75)</t>
        </is>
      </c>
      <c r="B10" s="131" t="n">
        <v>41.47</v>
      </c>
    </row>
    <row r="11">
      <c r="A11" s="130" t="inlineStr">
        <is>
          <t>Best Case (P95)</t>
        </is>
      </c>
      <c r="B11" s="131" t="n">
        <v>56.62</v>
      </c>
    </row>
    <row r="12">
      <c r="A12" s="130" t="inlineStr">
        <is>
          <t>Prob. of Gain</t>
        </is>
      </c>
      <c r="B12" s="133" t="n">
        <v>0.247</v>
      </c>
    </row>
    <row r="13">
      <c r="A13" s="130" t="inlineStr">
        <is>
          <t>Ann. Volatility</t>
        </is>
      </c>
      <c r="B13" s="133" t="n">
        <v>0.3556</v>
      </c>
    </row>
    <row r="16">
      <c r="A16" s="134" t="inlineStr">
        <is>
          <t>Percentile price paths across all 1,000 simulations — the bands the forecast chart draws.</t>
        </is>
      </c>
    </row>
    <row r="17">
      <c r="A17" s="29" t="inlineStr">
        <is>
          <t>Day</t>
        </is>
      </c>
      <c r="B17" s="29" t="inlineStr">
        <is>
          <t>P5 (Bear)</t>
        </is>
      </c>
      <c r="C17" s="29" t="inlineStr">
        <is>
          <t>P25 (Low)</t>
        </is>
      </c>
      <c r="D17" s="29" t="inlineStr">
        <is>
          <t>P50 (Median)</t>
        </is>
      </c>
      <c r="E17" s="29" t="inlineStr">
        <is>
          <t>P75 (Bull)</t>
        </is>
      </c>
      <c r="F17" s="29" t="inlineStr">
        <is>
          <t>P95 (Best)</t>
        </is>
      </c>
    </row>
    <row r="18">
      <c r="A18" t="n">
        <v>0</v>
      </c>
      <c r="B18" s="135" t="n">
        <v>41.71</v>
      </c>
      <c r="C18" s="135" t="n">
        <v>41.71</v>
      </c>
      <c r="D18" s="135" t="n">
        <v>41.71</v>
      </c>
      <c r="E18" s="135" t="n">
        <v>41.71</v>
      </c>
      <c r="F18" s="135" t="n">
        <v>41.71</v>
      </c>
    </row>
    <row r="19">
      <c r="A19" t="n">
        <v>1</v>
      </c>
      <c r="B19" s="135" t="n">
        <v>40.12</v>
      </c>
      <c r="C19" s="135" t="n">
        <v>41.02</v>
      </c>
      <c r="D19" s="135" t="n">
        <v>41.67</v>
      </c>
      <c r="E19" s="135" t="n">
        <v>42.22</v>
      </c>
      <c r="F19" s="135" t="n">
        <v>43.2</v>
      </c>
    </row>
    <row r="20">
      <c r="A20" t="n">
        <v>2</v>
      </c>
      <c r="B20" s="135" t="n">
        <v>39.33</v>
      </c>
      <c r="C20" s="135" t="n">
        <v>40.66</v>
      </c>
      <c r="D20" s="135" t="n">
        <v>41.55</v>
      </c>
      <c r="E20" s="135" t="n">
        <v>42.37</v>
      </c>
      <c r="F20" s="135" t="n">
        <v>43.7</v>
      </c>
    </row>
    <row r="21">
      <c r="A21" t="n">
        <v>3</v>
      </c>
      <c r="B21" s="135" t="n">
        <v>39.01</v>
      </c>
      <c r="C21" s="135" t="n">
        <v>40.41</v>
      </c>
      <c r="D21" s="135" t="n">
        <v>41.54</v>
      </c>
      <c r="E21" s="135" t="n">
        <v>42.57</v>
      </c>
      <c r="F21" s="135" t="n">
        <v>44.15</v>
      </c>
    </row>
    <row r="22">
      <c r="A22" t="n">
        <v>4</v>
      </c>
      <c r="B22" s="135" t="n">
        <v>38.41</v>
      </c>
      <c r="C22" s="135" t="n">
        <v>40.2</v>
      </c>
      <c r="D22" s="135" t="n">
        <v>41.42</v>
      </c>
      <c r="E22" s="135" t="n">
        <v>42.72</v>
      </c>
      <c r="F22" s="135" t="n">
        <v>44.74</v>
      </c>
    </row>
    <row r="23">
      <c r="A23" t="n">
        <v>5</v>
      </c>
      <c r="B23" s="135" t="n">
        <v>38.11</v>
      </c>
      <c r="C23" s="135" t="n">
        <v>40.05</v>
      </c>
      <c r="D23" s="135" t="n">
        <v>41.39</v>
      </c>
      <c r="E23" s="135" t="n">
        <v>42.8</v>
      </c>
      <c r="F23" s="135" t="n">
        <v>44.94</v>
      </c>
    </row>
    <row r="24">
      <c r="A24" t="n">
        <v>6</v>
      </c>
      <c r="B24" s="135" t="n">
        <v>37.8</v>
      </c>
      <c r="C24" s="135" t="n">
        <v>39.93</v>
      </c>
      <c r="D24" s="135" t="n">
        <v>41.41</v>
      </c>
      <c r="E24" s="135" t="n">
        <v>42.88</v>
      </c>
      <c r="F24" s="135" t="n">
        <v>45.43</v>
      </c>
    </row>
    <row r="25">
      <c r="A25" t="n">
        <v>7</v>
      </c>
      <c r="B25" s="135" t="n">
        <v>37.6</v>
      </c>
      <c r="C25" s="135" t="n">
        <v>39.76</v>
      </c>
      <c r="D25" s="135" t="n">
        <v>41.4</v>
      </c>
      <c r="E25" s="135" t="n">
        <v>42.86</v>
      </c>
      <c r="F25" s="135" t="n">
        <v>45.9</v>
      </c>
    </row>
    <row r="26">
      <c r="A26" t="n">
        <v>8</v>
      </c>
      <c r="B26" s="135" t="n">
        <v>37.1</v>
      </c>
      <c r="C26" s="135" t="n">
        <v>39.68</v>
      </c>
      <c r="D26" s="135" t="n">
        <v>41.25</v>
      </c>
      <c r="E26" s="135" t="n">
        <v>42.99</v>
      </c>
      <c r="F26" s="135" t="n">
        <v>46.01</v>
      </c>
    </row>
    <row r="27">
      <c r="A27" t="n">
        <v>9</v>
      </c>
      <c r="B27" s="135" t="n">
        <v>37.03</v>
      </c>
      <c r="C27" s="135" t="n">
        <v>39.48</v>
      </c>
      <c r="D27" s="135" t="n">
        <v>41.26</v>
      </c>
      <c r="E27" s="135" t="n">
        <v>43</v>
      </c>
      <c r="F27" s="135" t="n">
        <v>45.95</v>
      </c>
    </row>
    <row r="28">
      <c r="A28" t="n">
        <v>10</v>
      </c>
      <c r="B28" s="135" t="n">
        <v>36.65</v>
      </c>
      <c r="C28" s="135" t="n">
        <v>39.32</v>
      </c>
      <c r="D28" s="135" t="n">
        <v>41.19</v>
      </c>
      <c r="E28" s="135" t="n">
        <v>43.21</v>
      </c>
      <c r="F28" s="135" t="n">
        <v>46.08</v>
      </c>
    </row>
    <row r="29">
      <c r="A29" t="n">
        <v>11</v>
      </c>
      <c r="B29" s="135" t="n">
        <v>36.42</v>
      </c>
      <c r="C29" s="135" t="n">
        <v>39.17</v>
      </c>
      <c r="D29" s="135" t="n">
        <v>41.11</v>
      </c>
      <c r="E29" s="135" t="n">
        <v>43.21</v>
      </c>
      <c r="F29" s="135" t="n">
        <v>46.26</v>
      </c>
    </row>
    <row r="30">
      <c r="A30" t="n">
        <v>12</v>
      </c>
      <c r="B30" s="135" t="n">
        <v>36.24</v>
      </c>
      <c r="C30" s="135" t="n">
        <v>39.08</v>
      </c>
      <c r="D30" s="135" t="n">
        <v>41.08</v>
      </c>
      <c r="E30" s="135" t="n">
        <v>43.21</v>
      </c>
      <c r="F30" s="135" t="n">
        <v>46.46</v>
      </c>
    </row>
    <row r="31">
      <c r="A31" t="n">
        <v>13</v>
      </c>
      <c r="B31" s="135" t="n">
        <v>35.91</v>
      </c>
      <c r="C31" s="135" t="n">
        <v>38.85</v>
      </c>
      <c r="D31" s="135" t="n">
        <v>41.02</v>
      </c>
      <c r="E31" s="135" t="n">
        <v>43.17</v>
      </c>
      <c r="F31" s="135" t="n">
        <v>46.72</v>
      </c>
    </row>
    <row r="32">
      <c r="A32" t="n">
        <v>14</v>
      </c>
      <c r="B32" s="135" t="n">
        <v>35.83</v>
      </c>
      <c r="C32" s="135" t="n">
        <v>38.72</v>
      </c>
      <c r="D32" s="135" t="n">
        <v>40.92</v>
      </c>
      <c r="E32" s="135" t="n">
        <v>43.29</v>
      </c>
      <c r="F32" s="135" t="n">
        <v>47.17</v>
      </c>
    </row>
    <row r="33">
      <c r="A33" t="n">
        <v>15</v>
      </c>
      <c r="B33" s="135" t="n">
        <v>35.82</v>
      </c>
      <c r="C33" s="135" t="n">
        <v>38.56</v>
      </c>
      <c r="D33" s="135" t="n">
        <v>40.92</v>
      </c>
      <c r="E33" s="135" t="n">
        <v>43.25</v>
      </c>
      <c r="F33" s="135" t="n">
        <v>47.15</v>
      </c>
    </row>
    <row r="34">
      <c r="A34" t="n">
        <v>16</v>
      </c>
      <c r="B34" s="135" t="n">
        <v>35.37</v>
      </c>
      <c r="C34" s="135" t="n">
        <v>38.55</v>
      </c>
      <c r="D34" s="135" t="n">
        <v>40.9</v>
      </c>
      <c r="E34" s="135" t="n">
        <v>43.32</v>
      </c>
      <c r="F34" s="135" t="n">
        <v>47.13</v>
      </c>
    </row>
    <row r="35">
      <c r="A35" t="n">
        <v>17</v>
      </c>
      <c r="B35" s="135" t="n">
        <v>35.33</v>
      </c>
      <c r="C35" s="135" t="n">
        <v>38.5</v>
      </c>
      <c r="D35" s="135" t="n">
        <v>40.9</v>
      </c>
      <c r="E35" s="135" t="n">
        <v>43.38</v>
      </c>
      <c r="F35" s="135" t="n">
        <v>47.64</v>
      </c>
    </row>
    <row r="36">
      <c r="A36" t="n">
        <v>18</v>
      </c>
      <c r="B36" s="135" t="n">
        <v>35.17</v>
      </c>
      <c r="C36" s="135" t="n">
        <v>38.4</v>
      </c>
      <c r="D36" s="135" t="n">
        <v>40.9</v>
      </c>
      <c r="E36" s="135" t="n">
        <v>43.52</v>
      </c>
      <c r="F36" s="135" t="n">
        <v>47.78</v>
      </c>
    </row>
    <row r="37">
      <c r="A37" t="n">
        <v>19</v>
      </c>
      <c r="B37" s="135" t="n">
        <v>34.93</v>
      </c>
      <c r="C37" s="135" t="n">
        <v>38.33</v>
      </c>
      <c r="D37" s="135" t="n">
        <v>40.93</v>
      </c>
      <c r="E37" s="135" t="n">
        <v>43.6</v>
      </c>
      <c r="F37" s="135" t="n">
        <v>47.77</v>
      </c>
    </row>
    <row r="38">
      <c r="A38" t="n">
        <v>20</v>
      </c>
      <c r="B38" s="135" t="n">
        <v>34.66</v>
      </c>
      <c r="C38" s="135" t="n">
        <v>38.39</v>
      </c>
      <c r="D38" s="135" t="n">
        <v>40.92</v>
      </c>
      <c r="E38" s="135" t="n">
        <v>43.75</v>
      </c>
      <c r="F38" s="135" t="n">
        <v>48.09</v>
      </c>
    </row>
    <row r="39">
      <c r="A39" t="n">
        <v>21</v>
      </c>
      <c r="B39" s="135" t="n">
        <v>34.72</v>
      </c>
      <c r="C39" s="135" t="n">
        <v>38.06</v>
      </c>
      <c r="D39" s="135" t="n">
        <v>40.87</v>
      </c>
      <c r="E39" s="135" t="n">
        <v>43.74</v>
      </c>
      <c r="F39" s="135" t="n">
        <v>48.4</v>
      </c>
    </row>
    <row r="40">
      <c r="A40" t="n">
        <v>22</v>
      </c>
      <c r="B40" s="135" t="n">
        <v>34.59</v>
      </c>
      <c r="C40" s="135" t="n">
        <v>38.03</v>
      </c>
      <c r="D40" s="135" t="n">
        <v>40.88</v>
      </c>
      <c r="E40" s="135" t="n">
        <v>43.84</v>
      </c>
      <c r="F40" s="135" t="n">
        <v>48.22</v>
      </c>
    </row>
    <row r="41">
      <c r="A41" t="n">
        <v>23</v>
      </c>
      <c r="B41" s="135" t="n">
        <v>34.56</v>
      </c>
      <c r="C41" s="135" t="n">
        <v>37.96</v>
      </c>
      <c r="D41" s="135" t="n">
        <v>40.72</v>
      </c>
      <c r="E41" s="135" t="n">
        <v>43.69</v>
      </c>
      <c r="F41" s="135" t="n">
        <v>48.66</v>
      </c>
    </row>
    <row r="42">
      <c r="A42" t="n">
        <v>24</v>
      </c>
      <c r="B42" s="135" t="n">
        <v>34.61</v>
      </c>
      <c r="C42" s="135" t="n">
        <v>37.84</v>
      </c>
      <c r="D42" s="135" t="n">
        <v>40.65</v>
      </c>
      <c r="E42" s="135" t="n">
        <v>43.84</v>
      </c>
      <c r="F42" s="135" t="n">
        <v>48.75</v>
      </c>
    </row>
    <row r="43">
      <c r="A43" t="n">
        <v>25</v>
      </c>
      <c r="B43" s="135" t="n">
        <v>34.16</v>
      </c>
      <c r="C43" s="135" t="n">
        <v>37.92</v>
      </c>
      <c r="D43" s="135" t="n">
        <v>40.6</v>
      </c>
      <c r="E43" s="135" t="n">
        <v>44.08</v>
      </c>
      <c r="F43" s="135" t="n">
        <v>48.73</v>
      </c>
    </row>
    <row r="44">
      <c r="A44" t="n">
        <v>26</v>
      </c>
      <c r="B44" s="135" t="n">
        <v>33.92</v>
      </c>
      <c r="C44" s="135" t="n">
        <v>37.91</v>
      </c>
      <c r="D44" s="135" t="n">
        <v>40.49</v>
      </c>
      <c r="E44" s="135" t="n">
        <v>44.08</v>
      </c>
      <c r="F44" s="135" t="n">
        <v>48.79</v>
      </c>
    </row>
    <row r="45">
      <c r="A45" t="n">
        <v>27</v>
      </c>
      <c r="B45" s="135" t="n">
        <v>33.81</v>
      </c>
      <c r="C45" s="135" t="n">
        <v>37.83</v>
      </c>
      <c r="D45" s="135" t="n">
        <v>40.68</v>
      </c>
      <c r="E45" s="135" t="n">
        <v>44.1</v>
      </c>
      <c r="F45" s="135" t="n">
        <v>49</v>
      </c>
    </row>
    <row r="46">
      <c r="A46" t="n">
        <v>28</v>
      </c>
      <c r="B46" s="135" t="n">
        <v>33.76</v>
      </c>
      <c r="C46" s="135" t="n">
        <v>37.71</v>
      </c>
      <c r="D46" s="135" t="n">
        <v>40.61</v>
      </c>
      <c r="E46" s="135" t="n">
        <v>44.31</v>
      </c>
      <c r="F46" s="135" t="n">
        <v>49.2</v>
      </c>
    </row>
    <row r="47">
      <c r="A47" t="n">
        <v>29</v>
      </c>
      <c r="B47" s="135" t="n">
        <v>33.56</v>
      </c>
      <c r="C47" s="135" t="n">
        <v>37.73</v>
      </c>
      <c r="D47" s="135" t="n">
        <v>40.65</v>
      </c>
      <c r="E47" s="135" t="n">
        <v>44.19</v>
      </c>
      <c r="F47" s="135" t="n">
        <v>49.14</v>
      </c>
    </row>
    <row r="48">
      <c r="A48" t="n">
        <v>30</v>
      </c>
      <c r="B48" s="135" t="n">
        <v>33.54</v>
      </c>
      <c r="C48" s="135" t="n">
        <v>37.58</v>
      </c>
      <c r="D48" s="135" t="n">
        <v>40.63</v>
      </c>
      <c r="E48" s="135" t="n">
        <v>44.04</v>
      </c>
      <c r="F48" s="135" t="n">
        <v>49.31</v>
      </c>
    </row>
    <row r="49">
      <c r="A49" t="n">
        <v>31</v>
      </c>
      <c r="B49" s="135" t="n">
        <v>33.44</v>
      </c>
      <c r="C49" s="135" t="n">
        <v>37.52</v>
      </c>
      <c r="D49" s="135" t="n">
        <v>40.54</v>
      </c>
      <c r="E49" s="135" t="n">
        <v>44.17</v>
      </c>
      <c r="F49" s="135" t="n">
        <v>49.68</v>
      </c>
    </row>
    <row r="50">
      <c r="A50" t="n">
        <v>32</v>
      </c>
      <c r="B50" s="135" t="n">
        <v>33.12</v>
      </c>
      <c r="C50" s="135" t="n">
        <v>37.43</v>
      </c>
      <c r="D50" s="135" t="n">
        <v>40.43</v>
      </c>
      <c r="E50" s="135" t="n">
        <v>44.26</v>
      </c>
      <c r="F50" s="135" t="n">
        <v>49.39</v>
      </c>
    </row>
    <row r="51">
      <c r="A51" t="n">
        <v>33</v>
      </c>
      <c r="B51" s="135" t="n">
        <v>33.1</v>
      </c>
      <c r="C51" s="135" t="n">
        <v>37.2</v>
      </c>
      <c r="D51" s="135" t="n">
        <v>40.43</v>
      </c>
      <c r="E51" s="135" t="n">
        <v>44.39</v>
      </c>
      <c r="F51" s="135" t="n">
        <v>49.76</v>
      </c>
    </row>
    <row r="52">
      <c r="A52" t="n">
        <v>34</v>
      </c>
      <c r="B52" s="135" t="n">
        <v>32.82</v>
      </c>
      <c r="C52" s="135" t="n">
        <v>37.26</v>
      </c>
      <c r="D52" s="135" t="n">
        <v>40.43</v>
      </c>
      <c r="E52" s="135" t="n">
        <v>44.29</v>
      </c>
      <c r="F52" s="135" t="n">
        <v>49.91</v>
      </c>
    </row>
    <row r="53">
      <c r="A53" t="n">
        <v>35</v>
      </c>
      <c r="B53" s="135" t="n">
        <v>32.58</v>
      </c>
      <c r="C53" s="135" t="n">
        <v>37.26</v>
      </c>
      <c r="D53" s="135" t="n">
        <v>40.34</v>
      </c>
      <c r="E53" s="135" t="n">
        <v>44.16</v>
      </c>
      <c r="F53" s="135" t="n">
        <v>49.77</v>
      </c>
    </row>
    <row r="54">
      <c r="A54" t="n">
        <v>36</v>
      </c>
      <c r="B54" s="135" t="n">
        <v>32.42</v>
      </c>
      <c r="C54" s="135" t="n">
        <v>37.14</v>
      </c>
      <c r="D54" s="135" t="n">
        <v>40.36</v>
      </c>
      <c r="E54" s="135" t="n">
        <v>44.22</v>
      </c>
      <c r="F54" s="135" t="n">
        <v>49.96</v>
      </c>
    </row>
    <row r="55">
      <c r="A55" t="n">
        <v>37</v>
      </c>
      <c r="B55" s="135" t="n">
        <v>32.06</v>
      </c>
      <c r="C55" s="135" t="n">
        <v>37.06</v>
      </c>
      <c r="D55" s="135" t="n">
        <v>40.42</v>
      </c>
      <c r="E55" s="135" t="n">
        <v>44.35</v>
      </c>
      <c r="F55" s="135" t="n">
        <v>49.92</v>
      </c>
    </row>
    <row r="56">
      <c r="A56" t="n">
        <v>38</v>
      </c>
      <c r="B56" s="135" t="n">
        <v>32.21</v>
      </c>
      <c r="C56" s="135" t="n">
        <v>37.01</v>
      </c>
      <c r="D56" s="135" t="n">
        <v>40.41</v>
      </c>
      <c r="E56" s="135" t="n">
        <v>44.36</v>
      </c>
      <c r="F56" s="135" t="n">
        <v>49.89</v>
      </c>
    </row>
    <row r="57">
      <c r="A57" t="n">
        <v>39</v>
      </c>
      <c r="B57" s="135" t="n">
        <v>32.1</v>
      </c>
      <c r="C57" s="135" t="n">
        <v>36.91</v>
      </c>
      <c r="D57" s="135" t="n">
        <v>40.27</v>
      </c>
      <c r="E57" s="135" t="n">
        <v>44.36</v>
      </c>
      <c r="F57" s="135" t="n">
        <v>50.31</v>
      </c>
    </row>
    <row r="58">
      <c r="A58" t="n">
        <v>40</v>
      </c>
      <c r="B58" s="135" t="n">
        <v>31.86</v>
      </c>
      <c r="C58" s="135" t="n">
        <v>36.67</v>
      </c>
      <c r="D58" s="135" t="n">
        <v>40.06</v>
      </c>
      <c r="E58" s="135" t="n">
        <v>44.18</v>
      </c>
      <c r="F58" s="135" t="n">
        <v>50.57</v>
      </c>
    </row>
    <row r="59">
      <c r="A59" t="n">
        <v>41</v>
      </c>
      <c r="B59" s="135" t="n">
        <v>31.81</v>
      </c>
      <c r="C59" s="135" t="n">
        <v>36.49</v>
      </c>
      <c r="D59" s="135" t="n">
        <v>40.02</v>
      </c>
      <c r="E59" s="135" t="n">
        <v>44.33</v>
      </c>
      <c r="F59" s="135" t="n">
        <v>50.85</v>
      </c>
    </row>
    <row r="60">
      <c r="A60" t="n">
        <v>42</v>
      </c>
      <c r="B60" s="135" t="n">
        <v>31.65</v>
      </c>
      <c r="C60" s="135" t="n">
        <v>36.41</v>
      </c>
      <c r="D60" s="135" t="n">
        <v>39.94</v>
      </c>
      <c r="E60" s="135" t="n">
        <v>44.12</v>
      </c>
      <c r="F60" s="135" t="n">
        <v>50.79</v>
      </c>
    </row>
    <row r="61">
      <c r="A61" t="n">
        <v>43</v>
      </c>
      <c r="B61" s="135" t="n">
        <v>31.31</v>
      </c>
      <c r="C61" s="135" t="n">
        <v>36.29</v>
      </c>
      <c r="D61" s="135" t="n">
        <v>39.95</v>
      </c>
      <c r="E61" s="135" t="n">
        <v>44.22</v>
      </c>
      <c r="F61" s="135" t="n">
        <v>50.36</v>
      </c>
    </row>
    <row r="62">
      <c r="A62" t="n">
        <v>44</v>
      </c>
      <c r="B62" s="135" t="n">
        <v>31.37</v>
      </c>
      <c r="C62" s="135" t="n">
        <v>36.13</v>
      </c>
      <c r="D62" s="135" t="n">
        <v>39.89</v>
      </c>
      <c r="E62" s="135" t="n">
        <v>44.27</v>
      </c>
      <c r="F62" s="135" t="n">
        <v>50.34</v>
      </c>
    </row>
    <row r="63">
      <c r="A63" t="n">
        <v>45</v>
      </c>
      <c r="B63" s="135" t="n">
        <v>31.1</v>
      </c>
      <c r="C63" s="135" t="n">
        <v>36</v>
      </c>
      <c r="D63" s="135" t="n">
        <v>39.87</v>
      </c>
      <c r="E63" s="135" t="n">
        <v>44.11</v>
      </c>
      <c r="F63" s="135" t="n">
        <v>49.87</v>
      </c>
    </row>
    <row r="64">
      <c r="A64" t="n">
        <v>46</v>
      </c>
      <c r="B64" s="135" t="n">
        <v>30.89</v>
      </c>
      <c r="C64" s="135" t="n">
        <v>35.79</v>
      </c>
      <c r="D64" s="135" t="n">
        <v>40.01</v>
      </c>
      <c r="E64" s="135" t="n">
        <v>44.35</v>
      </c>
      <c r="F64" s="135" t="n">
        <v>50.19</v>
      </c>
    </row>
    <row r="65">
      <c r="A65" t="n">
        <v>47</v>
      </c>
      <c r="B65" s="135" t="n">
        <v>30.87</v>
      </c>
      <c r="C65" s="135" t="n">
        <v>35.86</v>
      </c>
      <c r="D65" s="135" t="n">
        <v>39.87</v>
      </c>
      <c r="E65" s="135" t="n">
        <v>44.31</v>
      </c>
      <c r="F65" s="135" t="n">
        <v>50.44</v>
      </c>
    </row>
    <row r="66">
      <c r="A66" t="n">
        <v>48</v>
      </c>
      <c r="B66" s="135" t="n">
        <v>30.94</v>
      </c>
      <c r="C66" s="135" t="n">
        <v>35.64</v>
      </c>
      <c r="D66" s="135" t="n">
        <v>39.79</v>
      </c>
      <c r="E66" s="135" t="n">
        <v>44.25</v>
      </c>
      <c r="F66" s="135" t="n">
        <v>50.72</v>
      </c>
    </row>
    <row r="67">
      <c r="A67" t="n">
        <v>49</v>
      </c>
      <c r="B67" s="135" t="n">
        <v>30.76</v>
      </c>
      <c r="C67" s="135" t="n">
        <v>35.63</v>
      </c>
      <c r="D67" s="135" t="n">
        <v>39.72</v>
      </c>
      <c r="E67" s="135" t="n">
        <v>44.19</v>
      </c>
      <c r="F67" s="135" t="n">
        <v>50.66</v>
      </c>
    </row>
    <row r="68">
      <c r="A68" t="n">
        <v>50</v>
      </c>
      <c r="B68" s="135" t="n">
        <v>30.3</v>
      </c>
      <c r="C68" s="135" t="n">
        <v>35.55</v>
      </c>
      <c r="D68" s="135" t="n">
        <v>39.69</v>
      </c>
      <c r="E68" s="135" t="n">
        <v>44.1</v>
      </c>
      <c r="F68" s="135" t="n">
        <v>50.67</v>
      </c>
    </row>
    <row r="69">
      <c r="A69" t="n">
        <v>51</v>
      </c>
      <c r="B69" s="135" t="n">
        <v>30.31</v>
      </c>
      <c r="C69" s="135" t="n">
        <v>35.57</v>
      </c>
      <c r="D69" s="135" t="n">
        <v>39.53</v>
      </c>
      <c r="E69" s="135" t="n">
        <v>44.05</v>
      </c>
      <c r="F69" s="135" t="n">
        <v>51.1</v>
      </c>
    </row>
    <row r="70">
      <c r="A70" t="n">
        <v>52</v>
      </c>
      <c r="B70" s="135" t="n">
        <v>30.17</v>
      </c>
      <c r="C70" s="135" t="n">
        <v>35.39</v>
      </c>
      <c r="D70" s="135" t="n">
        <v>39.52</v>
      </c>
      <c r="E70" s="135" t="n">
        <v>44.13</v>
      </c>
      <c r="F70" s="135" t="n">
        <v>50.96</v>
      </c>
    </row>
    <row r="71">
      <c r="A71" t="n">
        <v>53</v>
      </c>
      <c r="B71" s="135" t="n">
        <v>30.1</v>
      </c>
      <c r="C71" s="135" t="n">
        <v>35.26</v>
      </c>
      <c r="D71" s="135" t="n">
        <v>39.48</v>
      </c>
      <c r="E71" s="135" t="n">
        <v>44.33</v>
      </c>
      <c r="F71" s="135" t="n">
        <v>50.69</v>
      </c>
    </row>
    <row r="72">
      <c r="A72" t="n">
        <v>54</v>
      </c>
      <c r="B72" s="135" t="n">
        <v>30.2</v>
      </c>
      <c r="C72" s="135" t="n">
        <v>35.19</v>
      </c>
      <c r="D72" s="135" t="n">
        <v>39.51</v>
      </c>
      <c r="E72" s="135" t="n">
        <v>44.42</v>
      </c>
      <c r="F72" s="135" t="n">
        <v>50.63</v>
      </c>
    </row>
    <row r="73">
      <c r="A73" t="n">
        <v>55</v>
      </c>
      <c r="B73" s="135" t="n">
        <v>29.84</v>
      </c>
      <c r="C73" s="135" t="n">
        <v>34.93</v>
      </c>
      <c r="D73" s="135" t="n">
        <v>39.49</v>
      </c>
      <c r="E73" s="135" t="n">
        <v>44.33</v>
      </c>
      <c r="F73" s="135" t="n">
        <v>50.61</v>
      </c>
    </row>
    <row r="74">
      <c r="A74" t="n">
        <v>56</v>
      </c>
      <c r="B74" s="135" t="n">
        <v>29.89</v>
      </c>
      <c r="C74" s="135" t="n">
        <v>34.93</v>
      </c>
      <c r="D74" s="135" t="n">
        <v>39.44</v>
      </c>
      <c r="E74" s="135" t="n">
        <v>44.14</v>
      </c>
      <c r="F74" s="135" t="n">
        <v>50.81</v>
      </c>
    </row>
    <row r="75">
      <c r="A75" t="n">
        <v>57</v>
      </c>
      <c r="B75" s="135" t="n">
        <v>29.71</v>
      </c>
      <c r="C75" s="135" t="n">
        <v>34.93</v>
      </c>
      <c r="D75" s="135" t="n">
        <v>39.41</v>
      </c>
      <c r="E75" s="135" t="n">
        <v>44.14</v>
      </c>
      <c r="F75" s="135" t="n">
        <v>50.96</v>
      </c>
    </row>
    <row r="76">
      <c r="A76" t="n">
        <v>58</v>
      </c>
      <c r="B76" s="135" t="n">
        <v>29.33</v>
      </c>
      <c r="C76" s="135" t="n">
        <v>34.81</v>
      </c>
      <c r="D76" s="135" t="n">
        <v>39.5</v>
      </c>
      <c r="E76" s="135" t="n">
        <v>44.16</v>
      </c>
      <c r="F76" s="135" t="n">
        <v>50.99</v>
      </c>
    </row>
    <row r="77">
      <c r="A77" t="n">
        <v>59</v>
      </c>
      <c r="B77" s="135" t="n">
        <v>29.41</v>
      </c>
      <c r="C77" s="135" t="n">
        <v>34.88</v>
      </c>
      <c r="D77" s="135" t="n">
        <v>39.38</v>
      </c>
      <c r="E77" s="135" t="n">
        <v>44.14</v>
      </c>
      <c r="F77" s="135" t="n">
        <v>51.22</v>
      </c>
    </row>
    <row r="78">
      <c r="A78" t="n">
        <v>60</v>
      </c>
      <c r="B78" s="135" t="n">
        <v>29.11</v>
      </c>
      <c r="C78" s="135" t="n">
        <v>34.68</v>
      </c>
      <c r="D78" s="135" t="n">
        <v>39.49</v>
      </c>
      <c r="E78" s="135" t="n">
        <v>44.17</v>
      </c>
      <c r="F78" s="135" t="n">
        <v>51.2</v>
      </c>
    </row>
    <row r="79">
      <c r="A79" t="n">
        <v>61</v>
      </c>
      <c r="B79" s="135" t="n">
        <v>28.94</v>
      </c>
      <c r="C79" s="135" t="n">
        <v>34.68</v>
      </c>
      <c r="D79" s="135" t="n">
        <v>39.4</v>
      </c>
      <c r="E79" s="135" t="n">
        <v>44.08</v>
      </c>
      <c r="F79" s="135" t="n">
        <v>51.24</v>
      </c>
    </row>
    <row r="80">
      <c r="A80" t="n">
        <v>62</v>
      </c>
      <c r="B80" s="135" t="n">
        <v>29.04</v>
      </c>
      <c r="C80" s="135" t="n">
        <v>34.57</v>
      </c>
      <c r="D80" s="135" t="n">
        <v>39.41</v>
      </c>
      <c r="E80" s="135" t="n">
        <v>43.92</v>
      </c>
      <c r="F80" s="135" t="n">
        <v>51.01</v>
      </c>
    </row>
    <row r="81">
      <c r="A81" t="n">
        <v>63</v>
      </c>
      <c r="B81" s="135" t="n">
        <v>28.74</v>
      </c>
      <c r="C81" s="135" t="n">
        <v>34.38</v>
      </c>
      <c r="D81" s="135" t="n">
        <v>39.22</v>
      </c>
      <c r="E81" s="135" t="n">
        <v>44.11</v>
      </c>
      <c r="F81" s="135" t="n">
        <v>51.23</v>
      </c>
    </row>
    <row r="82">
      <c r="A82" t="n">
        <v>64</v>
      </c>
      <c r="B82" s="135" t="n">
        <v>28.54</v>
      </c>
      <c r="C82" s="135" t="n">
        <v>34.45</v>
      </c>
      <c r="D82" s="135" t="n">
        <v>39.04</v>
      </c>
      <c r="E82" s="135" t="n">
        <v>44.21</v>
      </c>
      <c r="F82" s="135" t="n">
        <v>51.51</v>
      </c>
    </row>
    <row r="83">
      <c r="A83" t="n">
        <v>65</v>
      </c>
      <c r="B83" s="135" t="n">
        <v>28.59</v>
      </c>
      <c r="C83" s="135" t="n">
        <v>34.41</v>
      </c>
      <c r="D83" s="135" t="n">
        <v>39.1</v>
      </c>
      <c r="E83" s="135" t="n">
        <v>44.06</v>
      </c>
      <c r="F83" s="135" t="n">
        <v>51.16</v>
      </c>
    </row>
    <row r="84">
      <c r="A84" t="n">
        <v>66</v>
      </c>
      <c r="B84" s="135" t="n">
        <v>28.69</v>
      </c>
      <c r="C84" s="135" t="n">
        <v>34.45</v>
      </c>
      <c r="D84" s="135" t="n">
        <v>39.02</v>
      </c>
      <c r="E84" s="135" t="n">
        <v>44.16</v>
      </c>
      <c r="F84" s="135" t="n">
        <v>51.47</v>
      </c>
    </row>
    <row r="85">
      <c r="A85" t="n">
        <v>67</v>
      </c>
      <c r="B85" s="135" t="n">
        <v>28.52</v>
      </c>
      <c r="C85" s="135" t="n">
        <v>34.27</v>
      </c>
      <c r="D85" s="135" t="n">
        <v>38.98</v>
      </c>
      <c r="E85" s="135" t="n">
        <v>44.11</v>
      </c>
      <c r="F85" s="135" t="n">
        <v>52</v>
      </c>
    </row>
    <row r="86">
      <c r="A86" t="n">
        <v>68</v>
      </c>
      <c r="B86" s="135" t="n">
        <v>28.36</v>
      </c>
      <c r="C86" s="135" t="n">
        <v>34.24</v>
      </c>
      <c r="D86" s="135" t="n">
        <v>38.86</v>
      </c>
      <c r="E86" s="135" t="n">
        <v>43.94</v>
      </c>
      <c r="F86" s="135" t="n">
        <v>51.89</v>
      </c>
    </row>
    <row r="87">
      <c r="A87" t="n">
        <v>69</v>
      </c>
      <c r="B87" s="135" t="n">
        <v>28.4</v>
      </c>
      <c r="C87" s="135" t="n">
        <v>34.28</v>
      </c>
      <c r="D87" s="135" t="n">
        <v>38.92</v>
      </c>
      <c r="E87" s="135" t="n">
        <v>43.92</v>
      </c>
      <c r="F87" s="135" t="n">
        <v>51.47</v>
      </c>
    </row>
    <row r="88">
      <c r="A88" t="n">
        <v>70</v>
      </c>
      <c r="B88" s="135" t="n">
        <v>27.97</v>
      </c>
      <c r="C88" s="135" t="n">
        <v>34.09</v>
      </c>
      <c r="D88" s="135" t="n">
        <v>38.84</v>
      </c>
      <c r="E88" s="135" t="n">
        <v>43.9</v>
      </c>
      <c r="F88" s="135" t="n">
        <v>51.88</v>
      </c>
    </row>
    <row r="89">
      <c r="A89" t="n">
        <v>71</v>
      </c>
      <c r="B89" s="135" t="n">
        <v>27.9</v>
      </c>
      <c r="C89" s="135" t="n">
        <v>34.03</v>
      </c>
      <c r="D89" s="135" t="n">
        <v>38.78</v>
      </c>
      <c r="E89" s="135" t="n">
        <v>43.94</v>
      </c>
      <c r="F89" s="135" t="n">
        <v>52.21</v>
      </c>
    </row>
    <row r="90">
      <c r="A90" t="n">
        <v>72</v>
      </c>
      <c r="B90" s="135" t="n">
        <v>27.87</v>
      </c>
      <c r="C90" s="135" t="n">
        <v>34.11</v>
      </c>
      <c r="D90" s="135" t="n">
        <v>38.69</v>
      </c>
      <c r="E90" s="135" t="n">
        <v>43.88</v>
      </c>
      <c r="F90" s="135" t="n">
        <v>51.98</v>
      </c>
    </row>
    <row r="91">
      <c r="A91" t="n">
        <v>73</v>
      </c>
      <c r="B91" s="135" t="n">
        <v>27.92</v>
      </c>
      <c r="C91" s="135" t="n">
        <v>34.06</v>
      </c>
      <c r="D91" s="135" t="n">
        <v>38.64</v>
      </c>
      <c r="E91" s="135" t="n">
        <v>43.83</v>
      </c>
      <c r="F91" s="135" t="n">
        <v>52.29</v>
      </c>
    </row>
    <row r="92">
      <c r="A92" t="n">
        <v>74</v>
      </c>
      <c r="B92" s="135" t="n">
        <v>27.97</v>
      </c>
      <c r="C92" s="135" t="n">
        <v>34.05</v>
      </c>
      <c r="D92" s="135" t="n">
        <v>38.57</v>
      </c>
      <c r="E92" s="135" t="n">
        <v>43.89</v>
      </c>
      <c r="F92" s="135" t="n">
        <v>52.44</v>
      </c>
    </row>
    <row r="93">
      <c r="A93" t="n">
        <v>75</v>
      </c>
      <c r="B93" s="135" t="n">
        <v>27.73</v>
      </c>
      <c r="C93" s="135" t="n">
        <v>33.9</v>
      </c>
      <c r="D93" s="135" t="n">
        <v>38.59</v>
      </c>
      <c r="E93" s="135" t="n">
        <v>44.04</v>
      </c>
      <c r="F93" s="135" t="n">
        <v>52.69</v>
      </c>
    </row>
    <row r="94">
      <c r="A94" t="n">
        <v>76</v>
      </c>
      <c r="B94" s="135" t="n">
        <v>27.63</v>
      </c>
      <c r="C94" s="135" t="n">
        <v>33.68</v>
      </c>
      <c r="D94" s="135" t="n">
        <v>38.61</v>
      </c>
      <c r="E94" s="135" t="n">
        <v>44.11</v>
      </c>
      <c r="F94" s="135" t="n">
        <v>52.2</v>
      </c>
    </row>
    <row r="95">
      <c r="A95" t="n">
        <v>77</v>
      </c>
      <c r="B95" s="135" t="n">
        <v>27.66</v>
      </c>
      <c r="C95" s="135" t="n">
        <v>33.6</v>
      </c>
      <c r="D95" s="135" t="n">
        <v>38.45</v>
      </c>
      <c r="E95" s="135" t="n">
        <v>43.91</v>
      </c>
      <c r="F95" s="135" t="n">
        <v>52.54</v>
      </c>
    </row>
    <row r="96">
      <c r="A96" t="n">
        <v>78</v>
      </c>
      <c r="B96" s="135" t="n">
        <v>27.57</v>
      </c>
      <c r="C96" s="135" t="n">
        <v>33.37</v>
      </c>
      <c r="D96" s="135" t="n">
        <v>38.36</v>
      </c>
      <c r="E96" s="135" t="n">
        <v>44.13</v>
      </c>
      <c r="F96" s="135" t="n">
        <v>52.47</v>
      </c>
    </row>
    <row r="97">
      <c r="A97" t="n">
        <v>79</v>
      </c>
      <c r="B97" s="135" t="n">
        <v>27.43</v>
      </c>
      <c r="C97" s="135" t="n">
        <v>33.34</v>
      </c>
      <c r="D97" s="135" t="n">
        <v>38.31</v>
      </c>
      <c r="E97" s="135" t="n">
        <v>44.17</v>
      </c>
      <c r="F97" s="135" t="n">
        <v>52.4</v>
      </c>
    </row>
    <row r="98">
      <c r="A98" t="n">
        <v>80</v>
      </c>
      <c r="B98" s="135" t="n">
        <v>27.31</v>
      </c>
      <c r="C98" s="135" t="n">
        <v>33.21</v>
      </c>
      <c r="D98" s="135" t="n">
        <v>38.2</v>
      </c>
      <c r="E98" s="135" t="n">
        <v>44.31</v>
      </c>
      <c r="F98" s="135" t="n">
        <v>52.61</v>
      </c>
    </row>
    <row r="99">
      <c r="A99" t="n">
        <v>81</v>
      </c>
      <c r="B99" s="135" t="n">
        <v>27.05</v>
      </c>
      <c r="C99" s="135" t="n">
        <v>33.31</v>
      </c>
      <c r="D99" s="135" t="n">
        <v>38</v>
      </c>
      <c r="E99" s="135" t="n">
        <v>44.05</v>
      </c>
      <c r="F99" s="135" t="n">
        <v>51.96</v>
      </c>
    </row>
    <row r="100">
      <c r="A100" t="n">
        <v>82</v>
      </c>
      <c r="B100" s="135" t="n">
        <v>26.98</v>
      </c>
      <c r="C100" s="135" t="n">
        <v>33.19</v>
      </c>
      <c r="D100" s="135" t="n">
        <v>37.99</v>
      </c>
      <c r="E100" s="135" t="n">
        <v>44.23</v>
      </c>
      <c r="F100" s="135" t="n">
        <v>51.88</v>
      </c>
    </row>
    <row r="101">
      <c r="A101" t="n">
        <v>83</v>
      </c>
      <c r="B101" s="135" t="n">
        <v>26.64</v>
      </c>
      <c r="C101" s="135" t="n">
        <v>33</v>
      </c>
      <c r="D101" s="135" t="n">
        <v>37.96</v>
      </c>
      <c r="E101" s="135" t="n">
        <v>44.12</v>
      </c>
      <c r="F101" s="135" t="n">
        <v>52.21</v>
      </c>
    </row>
    <row r="102">
      <c r="A102" t="n">
        <v>84</v>
      </c>
      <c r="B102" s="135" t="n">
        <v>26.71</v>
      </c>
      <c r="C102" s="135" t="n">
        <v>32.94</v>
      </c>
      <c r="D102" s="135" t="n">
        <v>38.01</v>
      </c>
      <c r="E102" s="135" t="n">
        <v>44.21</v>
      </c>
      <c r="F102" s="135" t="n">
        <v>52.2</v>
      </c>
    </row>
    <row r="103">
      <c r="A103" t="n">
        <v>85</v>
      </c>
      <c r="B103" s="135" t="n">
        <v>26.82</v>
      </c>
      <c r="C103" s="135" t="n">
        <v>33.12</v>
      </c>
      <c r="D103" s="135" t="n">
        <v>37.96</v>
      </c>
      <c r="E103" s="135" t="n">
        <v>44.04</v>
      </c>
      <c r="F103" s="135" t="n">
        <v>52.71</v>
      </c>
    </row>
    <row r="104">
      <c r="A104" t="n">
        <v>86</v>
      </c>
      <c r="B104" s="135" t="n">
        <v>26.56</v>
      </c>
      <c r="C104" s="135" t="n">
        <v>32.96</v>
      </c>
      <c r="D104" s="135" t="n">
        <v>37.9</v>
      </c>
      <c r="E104" s="135" t="n">
        <v>43.9</v>
      </c>
      <c r="F104" s="135" t="n">
        <v>52.55</v>
      </c>
    </row>
    <row r="105">
      <c r="A105" t="n">
        <v>87</v>
      </c>
      <c r="B105" s="135" t="n">
        <v>26.43</v>
      </c>
      <c r="C105" s="135" t="n">
        <v>32.75</v>
      </c>
      <c r="D105" s="135" t="n">
        <v>37.86</v>
      </c>
      <c r="E105" s="135" t="n">
        <v>44.2</v>
      </c>
      <c r="F105" s="135" t="n">
        <v>52.97</v>
      </c>
    </row>
    <row r="106">
      <c r="A106" t="n">
        <v>88</v>
      </c>
      <c r="B106" s="135" t="n">
        <v>26.25</v>
      </c>
      <c r="C106" s="135" t="n">
        <v>32.7</v>
      </c>
      <c r="D106" s="135" t="n">
        <v>37.9</v>
      </c>
      <c r="E106" s="135" t="n">
        <v>44.41</v>
      </c>
      <c r="F106" s="135" t="n">
        <v>53.24</v>
      </c>
    </row>
    <row r="107">
      <c r="A107" t="n">
        <v>89</v>
      </c>
      <c r="B107" s="135" t="n">
        <v>26.45</v>
      </c>
      <c r="C107" s="135" t="n">
        <v>32.58</v>
      </c>
      <c r="D107" s="135" t="n">
        <v>37.87</v>
      </c>
      <c r="E107" s="135" t="n">
        <v>44.36</v>
      </c>
      <c r="F107" s="135" t="n">
        <v>53.22</v>
      </c>
    </row>
    <row r="108">
      <c r="A108" t="n">
        <v>90</v>
      </c>
      <c r="B108" s="135" t="n">
        <v>26.37</v>
      </c>
      <c r="C108" s="135" t="n">
        <v>32.62</v>
      </c>
      <c r="D108" s="135" t="n">
        <v>37.81</v>
      </c>
      <c r="E108" s="135" t="n">
        <v>44.38</v>
      </c>
      <c r="F108" s="135" t="n">
        <v>53.36</v>
      </c>
    </row>
    <row r="109">
      <c r="A109" t="n">
        <v>91</v>
      </c>
      <c r="B109" s="135" t="n">
        <v>26.41</v>
      </c>
      <c r="C109" s="135" t="n">
        <v>32.47</v>
      </c>
      <c r="D109" s="135" t="n">
        <v>37.74</v>
      </c>
      <c r="E109" s="135" t="n">
        <v>44.26</v>
      </c>
      <c r="F109" s="135" t="n">
        <v>53.5</v>
      </c>
    </row>
    <row r="110">
      <c r="A110" t="n">
        <v>92</v>
      </c>
      <c r="B110" s="135" t="n">
        <v>26.17</v>
      </c>
      <c r="C110" s="135" t="n">
        <v>32.38</v>
      </c>
      <c r="D110" s="135" t="n">
        <v>37.72</v>
      </c>
      <c r="E110" s="135" t="n">
        <v>44.12</v>
      </c>
      <c r="F110" s="135" t="n">
        <v>53.84</v>
      </c>
    </row>
    <row r="111">
      <c r="A111" t="n">
        <v>93</v>
      </c>
      <c r="B111" s="135" t="n">
        <v>26.23</v>
      </c>
      <c r="C111" s="135" t="n">
        <v>32.35</v>
      </c>
      <c r="D111" s="135" t="n">
        <v>37.68</v>
      </c>
      <c r="E111" s="135" t="n">
        <v>44.2</v>
      </c>
      <c r="F111" s="135" t="n">
        <v>53.53</v>
      </c>
    </row>
    <row r="112">
      <c r="A112" t="n">
        <v>94</v>
      </c>
      <c r="B112" s="135" t="n">
        <v>25.77</v>
      </c>
      <c r="C112" s="135" t="n">
        <v>32.25</v>
      </c>
      <c r="D112" s="135" t="n">
        <v>37.8</v>
      </c>
      <c r="E112" s="135" t="n">
        <v>44.08</v>
      </c>
      <c r="F112" s="135" t="n">
        <v>53.54</v>
      </c>
    </row>
    <row r="113">
      <c r="A113" t="n">
        <v>95</v>
      </c>
      <c r="B113" s="135" t="n">
        <v>25.6</v>
      </c>
      <c r="C113" s="135" t="n">
        <v>32.17</v>
      </c>
      <c r="D113" s="135" t="n">
        <v>37.86</v>
      </c>
      <c r="E113" s="135" t="n">
        <v>44.29</v>
      </c>
      <c r="F113" s="135" t="n">
        <v>53.08</v>
      </c>
    </row>
    <row r="114">
      <c r="A114" t="n">
        <v>96</v>
      </c>
      <c r="B114" s="135" t="n">
        <v>25.47</v>
      </c>
      <c r="C114" s="135" t="n">
        <v>32.05</v>
      </c>
      <c r="D114" s="135" t="n">
        <v>37.74</v>
      </c>
      <c r="E114" s="135" t="n">
        <v>44</v>
      </c>
      <c r="F114" s="135" t="n">
        <v>53.04</v>
      </c>
    </row>
    <row r="115">
      <c r="A115" t="n">
        <v>97</v>
      </c>
      <c r="B115" s="135" t="n">
        <v>25.72</v>
      </c>
      <c r="C115" s="135" t="n">
        <v>32.14</v>
      </c>
      <c r="D115" s="135" t="n">
        <v>37.63</v>
      </c>
      <c r="E115" s="135" t="n">
        <v>44.08</v>
      </c>
      <c r="F115" s="135" t="n">
        <v>53.26</v>
      </c>
    </row>
    <row r="116">
      <c r="A116" t="n">
        <v>98</v>
      </c>
      <c r="B116" s="135" t="n">
        <v>25.41</v>
      </c>
      <c r="C116" s="135" t="n">
        <v>32.05</v>
      </c>
      <c r="D116" s="135" t="n">
        <v>37.48</v>
      </c>
      <c r="E116" s="135" t="n">
        <v>43.99</v>
      </c>
      <c r="F116" s="135" t="n">
        <v>52.92</v>
      </c>
    </row>
    <row r="117">
      <c r="A117" t="n">
        <v>99</v>
      </c>
      <c r="B117" s="135" t="n">
        <v>25.22</v>
      </c>
      <c r="C117" s="135" t="n">
        <v>31.86</v>
      </c>
      <c r="D117" s="135" t="n">
        <v>37.37</v>
      </c>
      <c r="E117" s="135" t="n">
        <v>44.03</v>
      </c>
      <c r="F117" s="135" t="n">
        <v>53.07</v>
      </c>
    </row>
    <row r="118">
      <c r="A118" t="n">
        <v>100</v>
      </c>
      <c r="B118" s="135" t="n">
        <v>25.19</v>
      </c>
      <c r="C118" s="135" t="n">
        <v>31.81</v>
      </c>
      <c r="D118" s="135" t="n">
        <v>37.34</v>
      </c>
      <c r="E118" s="135" t="n">
        <v>43.88</v>
      </c>
      <c r="F118" s="135" t="n">
        <v>52.99</v>
      </c>
    </row>
    <row r="119">
      <c r="A119" t="n">
        <v>101</v>
      </c>
      <c r="B119" s="135" t="n">
        <v>25.05</v>
      </c>
      <c r="C119" s="135" t="n">
        <v>31.73</v>
      </c>
      <c r="D119" s="135" t="n">
        <v>37.29</v>
      </c>
      <c r="E119" s="135" t="n">
        <v>43.93</v>
      </c>
      <c r="F119" s="135" t="n">
        <v>53.47</v>
      </c>
    </row>
    <row r="120">
      <c r="A120" t="n">
        <v>102</v>
      </c>
      <c r="B120" s="135" t="n">
        <v>24.99</v>
      </c>
      <c r="C120" s="135" t="n">
        <v>31.73</v>
      </c>
      <c r="D120" s="135" t="n">
        <v>37.1</v>
      </c>
      <c r="E120" s="135" t="n">
        <v>43.77</v>
      </c>
      <c r="F120" s="135" t="n">
        <v>53.41</v>
      </c>
    </row>
    <row r="121">
      <c r="A121" t="n">
        <v>103</v>
      </c>
      <c r="B121" s="135" t="n">
        <v>25.05</v>
      </c>
      <c r="C121" s="135" t="n">
        <v>31.68</v>
      </c>
      <c r="D121" s="135" t="n">
        <v>36.95</v>
      </c>
      <c r="E121" s="135" t="n">
        <v>43.77</v>
      </c>
      <c r="F121" s="135" t="n">
        <v>54.12</v>
      </c>
    </row>
    <row r="122">
      <c r="A122" t="n">
        <v>104</v>
      </c>
      <c r="B122" s="135" t="n">
        <v>24.82</v>
      </c>
      <c r="C122" s="135" t="n">
        <v>31.61</v>
      </c>
      <c r="D122" s="135" t="n">
        <v>37.15</v>
      </c>
      <c r="E122" s="135" t="n">
        <v>43.63</v>
      </c>
      <c r="F122" s="135" t="n">
        <v>54.19</v>
      </c>
    </row>
    <row r="123">
      <c r="A123" t="n">
        <v>105</v>
      </c>
      <c r="B123" s="135" t="n">
        <v>24.64</v>
      </c>
      <c r="C123" s="135" t="n">
        <v>31.53</v>
      </c>
      <c r="D123" s="135" t="n">
        <v>37.09</v>
      </c>
      <c r="E123" s="135" t="n">
        <v>43.66</v>
      </c>
      <c r="F123" s="135" t="n">
        <v>54.01</v>
      </c>
    </row>
    <row r="124">
      <c r="A124" t="n">
        <v>106</v>
      </c>
      <c r="B124" s="135" t="n">
        <v>24.72</v>
      </c>
      <c r="C124" s="135" t="n">
        <v>31.56</v>
      </c>
      <c r="D124" s="135" t="n">
        <v>37.09</v>
      </c>
      <c r="E124" s="135" t="n">
        <v>43.46</v>
      </c>
      <c r="F124" s="135" t="n">
        <v>53.8</v>
      </c>
    </row>
    <row r="125">
      <c r="A125" t="n">
        <v>107</v>
      </c>
      <c r="B125" s="135" t="n">
        <v>24.54</v>
      </c>
      <c r="C125" s="135" t="n">
        <v>31.61</v>
      </c>
      <c r="D125" s="135" t="n">
        <v>37.08</v>
      </c>
      <c r="E125" s="135" t="n">
        <v>43.26</v>
      </c>
      <c r="F125" s="135" t="n">
        <v>54.01</v>
      </c>
    </row>
    <row r="126">
      <c r="A126" t="n">
        <v>108</v>
      </c>
      <c r="B126" s="135" t="n">
        <v>24.46</v>
      </c>
      <c r="C126" s="135" t="n">
        <v>31.69</v>
      </c>
      <c r="D126" s="135" t="n">
        <v>37.12</v>
      </c>
      <c r="E126" s="135" t="n">
        <v>43.39</v>
      </c>
      <c r="F126" s="135" t="n">
        <v>53.41</v>
      </c>
    </row>
    <row r="127">
      <c r="A127" t="n">
        <v>109</v>
      </c>
      <c r="B127" s="135" t="n">
        <v>24.35</v>
      </c>
      <c r="C127" s="135" t="n">
        <v>31.73</v>
      </c>
      <c r="D127" s="135" t="n">
        <v>36.93</v>
      </c>
      <c r="E127" s="135" t="n">
        <v>43.29</v>
      </c>
      <c r="F127" s="135" t="n">
        <v>53.99</v>
      </c>
    </row>
    <row r="128">
      <c r="A128" t="n">
        <v>110</v>
      </c>
      <c r="B128" s="135" t="n">
        <v>24.24</v>
      </c>
      <c r="C128" s="135" t="n">
        <v>31.52</v>
      </c>
      <c r="D128" s="135" t="n">
        <v>36.88</v>
      </c>
      <c r="E128" s="135" t="n">
        <v>43.36</v>
      </c>
      <c r="F128" s="135" t="n">
        <v>54.28</v>
      </c>
    </row>
    <row r="129">
      <c r="A129" t="n">
        <v>111</v>
      </c>
      <c r="B129" s="135" t="n">
        <v>24.2</v>
      </c>
      <c r="C129" s="135" t="n">
        <v>31.46</v>
      </c>
      <c r="D129" s="135" t="n">
        <v>36.85</v>
      </c>
      <c r="E129" s="135" t="n">
        <v>43.29</v>
      </c>
      <c r="F129" s="135" t="n">
        <v>54.32</v>
      </c>
    </row>
    <row r="130">
      <c r="A130" t="n">
        <v>112</v>
      </c>
      <c r="B130" s="135" t="n">
        <v>24.19</v>
      </c>
      <c r="C130" s="135" t="n">
        <v>31.48</v>
      </c>
      <c r="D130" s="135" t="n">
        <v>36.82</v>
      </c>
      <c r="E130" s="135" t="n">
        <v>43.3</v>
      </c>
      <c r="F130" s="135" t="n">
        <v>53.61</v>
      </c>
    </row>
    <row r="131">
      <c r="A131" t="n">
        <v>113</v>
      </c>
      <c r="B131" s="135" t="n">
        <v>24.28</v>
      </c>
      <c r="C131" s="135" t="n">
        <v>31.31</v>
      </c>
      <c r="D131" s="135" t="n">
        <v>37.02</v>
      </c>
      <c r="E131" s="135" t="n">
        <v>43.21</v>
      </c>
      <c r="F131" s="135" t="n">
        <v>54.76</v>
      </c>
    </row>
    <row r="132">
      <c r="A132" t="n">
        <v>114</v>
      </c>
      <c r="B132" s="135" t="n">
        <v>24.03</v>
      </c>
      <c r="C132" s="135" t="n">
        <v>31.3</v>
      </c>
      <c r="D132" s="135" t="n">
        <v>36.78</v>
      </c>
      <c r="E132" s="135" t="n">
        <v>43.26</v>
      </c>
      <c r="F132" s="135" t="n">
        <v>54.8</v>
      </c>
    </row>
    <row r="133">
      <c r="A133" t="n">
        <v>115</v>
      </c>
      <c r="B133" s="135" t="n">
        <v>23.78</v>
      </c>
      <c r="C133" s="135" t="n">
        <v>31.21</v>
      </c>
      <c r="D133" s="135" t="n">
        <v>36.78</v>
      </c>
      <c r="E133" s="135" t="n">
        <v>43.18</v>
      </c>
      <c r="F133" s="135" t="n">
        <v>54.64</v>
      </c>
    </row>
    <row r="134">
      <c r="A134" t="n">
        <v>116</v>
      </c>
      <c r="B134" s="135" t="n">
        <v>23.86</v>
      </c>
      <c r="C134" s="135" t="n">
        <v>31.05</v>
      </c>
      <c r="D134" s="135" t="n">
        <v>36.86</v>
      </c>
      <c r="E134" s="135" t="n">
        <v>43.21</v>
      </c>
      <c r="F134" s="135" t="n">
        <v>54.97</v>
      </c>
    </row>
    <row r="135">
      <c r="A135" t="n">
        <v>117</v>
      </c>
      <c r="B135" s="135" t="n">
        <v>23.66</v>
      </c>
      <c r="C135" s="135" t="n">
        <v>31.14</v>
      </c>
      <c r="D135" s="135" t="n">
        <v>36.88</v>
      </c>
      <c r="E135" s="135" t="n">
        <v>43.65</v>
      </c>
      <c r="F135" s="135" t="n">
        <v>54.77</v>
      </c>
    </row>
    <row r="136">
      <c r="A136" t="n">
        <v>118</v>
      </c>
      <c r="B136" s="135" t="n">
        <v>23.41</v>
      </c>
      <c r="C136" s="135" t="n">
        <v>31.05</v>
      </c>
      <c r="D136" s="135" t="n">
        <v>36.67</v>
      </c>
      <c r="E136" s="135" t="n">
        <v>43.35</v>
      </c>
      <c r="F136" s="135" t="n">
        <v>54.39</v>
      </c>
    </row>
    <row r="137">
      <c r="A137" t="n">
        <v>119</v>
      </c>
      <c r="B137" s="135" t="n">
        <v>23.65</v>
      </c>
      <c r="C137" s="135" t="n">
        <v>30.89</v>
      </c>
      <c r="D137" s="135" t="n">
        <v>36.46</v>
      </c>
      <c r="E137" s="135" t="n">
        <v>43.45</v>
      </c>
      <c r="F137" s="135" t="n">
        <v>55.72</v>
      </c>
    </row>
    <row r="138">
      <c r="A138" t="n">
        <v>120</v>
      </c>
      <c r="B138" s="135" t="n">
        <v>23.41</v>
      </c>
      <c r="C138" s="135" t="n">
        <v>30.69</v>
      </c>
      <c r="D138" s="135" t="n">
        <v>36.5</v>
      </c>
      <c r="E138" s="135" t="n">
        <v>43.45</v>
      </c>
      <c r="F138" s="135" t="n">
        <v>54.99</v>
      </c>
    </row>
    <row r="139">
      <c r="A139" t="n">
        <v>121</v>
      </c>
      <c r="B139" s="135" t="n">
        <v>23.18</v>
      </c>
      <c r="C139" s="135" t="n">
        <v>30.53</v>
      </c>
      <c r="D139" s="135" t="n">
        <v>36.47</v>
      </c>
      <c r="E139" s="135" t="n">
        <v>43.51</v>
      </c>
      <c r="F139" s="135" t="n">
        <v>54.94</v>
      </c>
    </row>
    <row r="140">
      <c r="A140" t="n">
        <v>122</v>
      </c>
      <c r="B140" s="135" t="n">
        <v>23.25</v>
      </c>
      <c r="C140" s="135" t="n">
        <v>30.59</v>
      </c>
      <c r="D140" s="135" t="n">
        <v>36.47</v>
      </c>
      <c r="E140" s="135" t="n">
        <v>43.43</v>
      </c>
      <c r="F140" s="135" t="n">
        <v>54.76</v>
      </c>
    </row>
    <row r="141">
      <c r="A141" t="n">
        <v>123</v>
      </c>
      <c r="B141" s="135" t="n">
        <v>23.19</v>
      </c>
      <c r="C141" s="135" t="n">
        <v>30.54</v>
      </c>
      <c r="D141" s="135" t="n">
        <v>36.38</v>
      </c>
      <c r="E141" s="135" t="n">
        <v>43.34</v>
      </c>
      <c r="F141" s="135" t="n">
        <v>55.06</v>
      </c>
    </row>
    <row r="142">
      <c r="A142" t="n">
        <v>124</v>
      </c>
      <c r="B142" s="135" t="n">
        <v>23.05</v>
      </c>
      <c r="C142" s="135" t="n">
        <v>30.41</v>
      </c>
      <c r="D142" s="135" t="n">
        <v>36.36</v>
      </c>
      <c r="E142" s="135" t="n">
        <v>43.35</v>
      </c>
      <c r="F142" s="135" t="n">
        <v>55.09</v>
      </c>
    </row>
    <row r="143">
      <c r="A143" t="n">
        <v>125</v>
      </c>
      <c r="B143" s="135" t="n">
        <v>22.82</v>
      </c>
      <c r="C143" s="135" t="n">
        <v>30.49</v>
      </c>
      <c r="D143" s="135" t="n">
        <v>36.38</v>
      </c>
      <c r="E143" s="135" t="n">
        <v>43.43</v>
      </c>
      <c r="F143" s="135" t="n">
        <v>55.41</v>
      </c>
    </row>
    <row r="144">
      <c r="A144" t="n">
        <v>126</v>
      </c>
      <c r="B144" s="135" t="n">
        <v>23.1</v>
      </c>
      <c r="C144" s="135" t="n">
        <v>30.25</v>
      </c>
      <c r="D144" s="135" t="n">
        <v>36.45</v>
      </c>
      <c r="E144" s="135" t="n">
        <v>43.65</v>
      </c>
      <c r="F144" s="135" t="n">
        <v>55.52</v>
      </c>
    </row>
    <row r="145">
      <c r="A145" t="n">
        <v>127</v>
      </c>
      <c r="B145" s="135" t="n">
        <v>22.97</v>
      </c>
      <c r="C145" s="135" t="n">
        <v>30.18</v>
      </c>
      <c r="D145" s="135" t="n">
        <v>36.28</v>
      </c>
      <c r="E145" s="135" t="n">
        <v>43.77</v>
      </c>
      <c r="F145" s="135" t="n">
        <v>55.7</v>
      </c>
    </row>
    <row r="146">
      <c r="A146" t="n">
        <v>128</v>
      </c>
      <c r="B146" s="135" t="n">
        <v>22.95</v>
      </c>
      <c r="C146" s="135" t="n">
        <v>30.07</v>
      </c>
      <c r="D146" s="135" t="n">
        <v>36.03</v>
      </c>
      <c r="E146" s="135" t="n">
        <v>43.54</v>
      </c>
      <c r="F146" s="135" t="n">
        <v>55.24</v>
      </c>
    </row>
    <row r="147">
      <c r="A147" t="n">
        <v>129</v>
      </c>
      <c r="B147" s="135" t="n">
        <v>22.9</v>
      </c>
      <c r="C147" s="135" t="n">
        <v>29.94</v>
      </c>
      <c r="D147" s="135" t="n">
        <v>36.14</v>
      </c>
      <c r="E147" s="135" t="n">
        <v>43.53</v>
      </c>
      <c r="F147" s="135" t="n">
        <v>55.03</v>
      </c>
    </row>
    <row r="148">
      <c r="A148" t="n">
        <v>130</v>
      </c>
      <c r="B148" s="135" t="n">
        <v>22.83</v>
      </c>
      <c r="C148" s="135" t="n">
        <v>29.98</v>
      </c>
      <c r="D148" s="135" t="n">
        <v>36.1</v>
      </c>
      <c r="E148" s="135" t="n">
        <v>43.19</v>
      </c>
      <c r="F148" s="135" t="n">
        <v>55.09</v>
      </c>
    </row>
    <row r="149">
      <c r="A149" t="n">
        <v>131</v>
      </c>
      <c r="B149" s="135" t="n">
        <v>22.98</v>
      </c>
      <c r="C149" s="135" t="n">
        <v>29.8</v>
      </c>
      <c r="D149" s="135" t="n">
        <v>36.29</v>
      </c>
      <c r="E149" s="135" t="n">
        <v>43.25</v>
      </c>
      <c r="F149" s="135" t="n">
        <v>54.63</v>
      </c>
    </row>
    <row r="150">
      <c r="A150" t="n">
        <v>132</v>
      </c>
      <c r="B150" s="135" t="n">
        <v>23.15</v>
      </c>
      <c r="C150" s="135" t="n">
        <v>29.75</v>
      </c>
      <c r="D150" s="135" t="n">
        <v>36.03</v>
      </c>
      <c r="E150" s="135" t="n">
        <v>43.17</v>
      </c>
      <c r="F150" s="135" t="n">
        <v>55.4</v>
      </c>
    </row>
    <row r="151">
      <c r="A151" t="n">
        <v>133</v>
      </c>
      <c r="B151" s="135" t="n">
        <v>22.95</v>
      </c>
      <c r="C151" s="135" t="n">
        <v>29.77</v>
      </c>
      <c r="D151" s="135" t="n">
        <v>36.01</v>
      </c>
      <c r="E151" s="135" t="n">
        <v>43.03</v>
      </c>
      <c r="F151" s="135" t="n">
        <v>55.28</v>
      </c>
    </row>
    <row r="152">
      <c r="A152" t="n">
        <v>134</v>
      </c>
      <c r="B152" s="135" t="n">
        <v>22.66</v>
      </c>
      <c r="C152" s="135" t="n">
        <v>29.81</v>
      </c>
      <c r="D152" s="135" t="n">
        <v>36.01</v>
      </c>
      <c r="E152" s="135" t="n">
        <v>42.82</v>
      </c>
      <c r="F152" s="135" t="n">
        <v>55.79</v>
      </c>
    </row>
    <row r="153">
      <c r="A153" t="n">
        <v>135</v>
      </c>
      <c r="B153" s="135" t="n">
        <v>22.7</v>
      </c>
      <c r="C153" s="135" t="n">
        <v>29.78</v>
      </c>
      <c r="D153" s="135" t="n">
        <v>36.06</v>
      </c>
      <c r="E153" s="135" t="n">
        <v>42.93</v>
      </c>
      <c r="F153" s="135" t="n">
        <v>55.62</v>
      </c>
    </row>
    <row r="154">
      <c r="A154" t="n">
        <v>136</v>
      </c>
      <c r="B154" s="135" t="n">
        <v>22.57</v>
      </c>
      <c r="C154" s="135" t="n">
        <v>29.79</v>
      </c>
      <c r="D154" s="135" t="n">
        <v>36.09</v>
      </c>
      <c r="E154" s="135" t="n">
        <v>43.03</v>
      </c>
      <c r="F154" s="135" t="n">
        <v>55.64</v>
      </c>
    </row>
    <row r="155">
      <c r="A155" t="n">
        <v>137</v>
      </c>
      <c r="B155" s="135" t="n">
        <v>22.34</v>
      </c>
      <c r="C155" s="135" t="n">
        <v>29.72</v>
      </c>
      <c r="D155" s="135" t="n">
        <v>35.99</v>
      </c>
      <c r="E155" s="135" t="n">
        <v>43.02</v>
      </c>
      <c r="F155" s="135" t="n">
        <v>56.02</v>
      </c>
    </row>
    <row r="156">
      <c r="A156" t="n">
        <v>138</v>
      </c>
      <c r="B156" s="135" t="n">
        <v>22.46</v>
      </c>
      <c r="C156" s="135" t="n">
        <v>29.8</v>
      </c>
      <c r="D156" s="135" t="n">
        <v>35.88</v>
      </c>
      <c r="E156" s="135" t="n">
        <v>42.92</v>
      </c>
      <c r="F156" s="135" t="n">
        <v>56.17</v>
      </c>
    </row>
    <row r="157">
      <c r="A157" t="n">
        <v>139</v>
      </c>
      <c r="B157" s="135" t="n">
        <v>22.46</v>
      </c>
      <c r="C157" s="135" t="n">
        <v>29.51</v>
      </c>
      <c r="D157" s="135" t="n">
        <v>35.9</v>
      </c>
      <c r="E157" s="135" t="n">
        <v>42.87</v>
      </c>
      <c r="F157" s="135" t="n">
        <v>56.58</v>
      </c>
    </row>
    <row r="158">
      <c r="A158" t="n">
        <v>140</v>
      </c>
      <c r="B158" s="135" t="n">
        <v>22.51</v>
      </c>
      <c r="C158" s="135" t="n">
        <v>29.55</v>
      </c>
      <c r="D158" s="135" t="n">
        <v>35.94</v>
      </c>
      <c r="E158" s="135" t="n">
        <v>42.7</v>
      </c>
      <c r="F158" s="135" t="n">
        <v>56.48</v>
      </c>
    </row>
    <row r="159">
      <c r="A159" t="n">
        <v>141</v>
      </c>
      <c r="B159" s="135" t="n">
        <v>22.27</v>
      </c>
      <c r="C159" s="135" t="n">
        <v>29.38</v>
      </c>
      <c r="D159" s="135" t="n">
        <v>35.69</v>
      </c>
      <c r="E159" s="135" t="n">
        <v>42.61</v>
      </c>
      <c r="F159" s="135" t="n">
        <v>56.25</v>
      </c>
    </row>
    <row r="160">
      <c r="A160" t="n">
        <v>142</v>
      </c>
      <c r="B160" s="135" t="n">
        <v>22.22</v>
      </c>
      <c r="C160" s="135" t="n">
        <v>29.48</v>
      </c>
      <c r="D160" s="135" t="n">
        <v>35.76</v>
      </c>
      <c r="E160" s="135" t="n">
        <v>42.62</v>
      </c>
      <c r="F160" s="135" t="n">
        <v>56.05</v>
      </c>
    </row>
    <row r="161">
      <c r="A161" t="n">
        <v>143</v>
      </c>
      <c r="B161" s="135" t="n">
        <v>22.36</v>
      </c>
      <c r="C161" s="135" t="n">
        <v>29.38</v>
      </c>
      <c r="D161" s="135" t="n">
        <v>35.86</v>
      </c>
      <c r="E161" s="135" t="n">
        <v>42.56</v>
      </c>
      <c r="F161" s="135" t="n">
        <v>56.33</v>
      </c>
    </row>
    <row r="162">
      <c r="A162" t="n">
        <v>144</v>
      </c>
      <c r="B162" s="135" t="n">
        <v>22.32</v>
      </c>
      <c r="C162" s="135" t="n">
        <v>29.22</v>
      </c>
      <c r="D162" s="135" t="n">
        <v>35.75</v>
      </c>
      <c r="E162" s="135" t="n">
        <v>42.58</v>
      </c>
      <c r="F162" s="135" t="n">
        <v>56.04</v>
      </c>
    </row>
    <row r="163">
      <c r="A163" t="n">
        <v>145</v>
      </c>
      <c r="B163" s="135" t="n">
        <v>22.17</v>
      </c>
      <c r="C163" s="135" t="n">
        <v>29.16</v>
      </c>
      <c r="D163" s="135" t="n">
        <v>35.67</v>
      </c>
      <c r="E163" s="135" t="n">
        <v>42.55</v>
      </c>
      <c r="F163" s="135" t="n">
        <v>55.61</v>
      </c>
    </row>
    <row r="164">
      <c r="A164" t="n">
        <v>146</v>
      </c>
      <c r="B164" s="135" t="n">
        <v>22.3</v>
      </c>
      <c r="C164" s="135" t="n">
        <v>29.21</v>
      </c>
      <c r="D164" s="135" t="n">
        <v>35.56</v>
      </c>
      <c r="E164" s="135" t="n">
        <v>42.69</v>
      </c>
      <c r="F164" s="135" t="n">
        <v>56.22</v>
      </c>
    </row>
    <row r="165">
      <c r="A165" t="n">
        <v>147</v>
      </c>
      <c r="B165" s="135" t="n">
        <v>22.23</v>
      </c>
      <c r="C165" s="135" t="n">
        <v>29.02</v>
      </c>
      <c r="D165" s="135" t="n">
        <v>35.48</v>
      </c>
      <c r="E165" s="135" t="n">
        <v>42.61</v>
      </c>
      <c r="F165" s="135" t="n">
        <v>56.81</v>
      </c>
    </row>
    <row r="166">
      <c r="A166" t="n">
        <v>148</v>
      </c>
      <c r="B166" s="135" t="n">
        <v>22.1</v>
      </c>
      <c r="C166" s="135" t="n">
        <v>29.19</v>
      </c>
      <c r="D166" s="135" t="n">
        <v>35.32</v>
      </c>
      <c r="E166" s="135" t="n">
        <v>42.51</v>
      </c>
      <c r="F166" s="135" t="n">
        <v>56.28</v>
      </c>
    </row>
    <row r="167">
      <c r="A167" t="n">
        <v>149</v>
      </c>
      <c r="B167" s="135" t="n">
        <v>22.16</v>
      </c>
      <c r="C167" s="135" t="n">
        <v>29.03</v>
      </c>
      <c r="D167" s="135" t="n">
        <v>35.29</v>
      </c>
      <c r="E167" s="135" t="n">
        <v>42.42</v>
      </c>
      <c r="F167" s="135" t="n">
        <v>56.56</v>
      </c>
    </row>
    <row r="168">
      <c r="A168" t="n">
        <v>150</v>
      </c>
      <c r="B168" s="135" t="n">
        <v>22.07</v>
      </c>
      <c r="C168" s="135" t="n">
        <v>28.84</v>
      </c>
      <c r="D168" s="135" t="n">
        <v>35.3</v>
      </c>
      <c r="E168" s="135" t="n">
        <v>42.22</v>
      </c>
      <c r="F168" s="135" t="n">
        <v>56.47</v>
      </c>
    </row>
    <row r="169">
      <c r="A169" t="n">
        <v>151</v>
      </c>
      <c r="B169" s="135" t="n">
        <v>22.14</v>
      </c>
      <c r="C169" s="135" t="n">
        <v>28.83</v>
      </c>
      <c r="D169" s="135" t="n">
        <v>35.34</v>
      </c>
      <c r="E169" s="135" t="n">
        <v>42.34</v>
      </c>
      <c r="F169" s="135" t="n">
        <v>56.48</v>
      </c>
    </row>
    <row r="170">
      <c r="A170" t="n">
        <v>152</v>
      </c>
      <c r="B170" s="135" t="n">
        <v>22.05</v>
      </c>
      <c r="C170" s="135" t="n">
        <v>28.68</v>
      </c>
      <c r="D170" s="135" t="n">
        <v>35.25</v>
      </c>
      <c r="E170" s="135" t="n">
        <v>42.29</v>
      </c>
      <c r="F170" s="135" t="n">
        <v>56.01</v>
      </c>
    </row>
    <row r="171">
      <c r="A171" t="n">
        <v>153</v>
      </c>
      <c r="B171" s="135" t="n">
        <v>21.93</v>
      </c>
      <c r="C171" s="135" t="n">
        <v>28.95</v>
      </c>
      <c r="D171" s="135" t="n">
        <v>35.31</v>
      </c>
      <c r="E171" s="135" t="n">
        <v>42.49</v>
      </c>
      <c r="F171" s="135" t="n">
        <v>56.24</v>
      </c>
    </row>
    <row r="172">
      <c r="A172" t="n">
        <v>154</v>
      </c>
      <c r="B172" s="135" t="n">
        <v>21.66</v>
      </c>
      <c r="C172" s="135" t="n">
        <v>28.89</v>
      </c>
      <c r="D172" s="135" t="n">
        <v>35.17</v>
      </c>
      <c r="E172" s="135" t="n">
        <v>42.83</v>
      </c>
      <c r="F172" s="135" t="n">
        <v>55.77</v>
      </c>
    </row>
    <row r="173">
      <c r="A173" t="n">
        <v>155</v>
      </c>
      <c r="B173" s="135" t="n">
        <v>21.61</v>
      </c>
      <c r="C173" s="135" t="n">
        <v>28.78</v>
      </c>
      <c r="D173" s="135" t="n">
        <v>34.95</v>
      </c>
      <c r="E173" s="135" t="n">
        <v>42.4</v>
      </c>
      <c r="F173" s="135" t="n">
        <v>56.31</v>
      </c>
    </row>
    <row r="174">
      <c r="A174" t="n">
        <v>156</v>
      </c>
      <c r="B174" s="135" t="n">
        <v>21.74</v>
      </c>
      <c r="C174" s="135" t="n">
        <v>28.59</v>
      </c>
      <c r="D174" s="135" t="n">
        <v>35.01</v>
      </c>
      <c r="E174" s="135" t="n">
        <v>42.64</v>
      </c>
      <c r="F174" s="135" t="n">
        <v>56.29</v>
      </c>
    </row>
    <row r="175">
      <c r="A175" t="n">
        <v>157</v>
      </c>
      <c r="B175" s="135" t="n">
        <v>21.71</v>
      </c>
      <c r="C175" s="135" t="n">
        <v>28.49</v>
      </c>
      <c r="D175" s="135" t="n">
        <v>34.64</v>
      </c>
      <c r="E175" s="135" t="n">
        <v>43.08</v>
      </c>
      <c r="F175" s="135" t="n">
        <v>56.1</v>
      </c>
    </row>
    <row r="176">
      <c r="A176" t="n">
        <v>158</v>
      </c>
      <c r="B176" s="135" t="n">
        <v>21.72</v>
      </c>
      <c r="C176" s="135" t="n">
        <v>28.44</v>
      </c>
      <c r="D176" s="135" t="n">
        <v>34.8</v>
      </c>
      <c r="E176" s="135" t="n">
        <v>42.91</v>
      </c>
      <c r="F176" s="135" t="n">
        <v>55.87</v>
      </c>
    </row>
    <row r="177">
      <c r="A177" t="n">
        <v>159</v>
      </c>
      <c r="B177" s="135" t="n">
        <v>21.79</v>
      </c>
      <c r="C177" s="135" t="n">
        <v>28.47</v>
      </c>
      <c r="D177" s="135" t="n">
        <v>34.87</v>
      </c>
      <c r="E177" s="135" t="n">
        <v>42.98</v>
      </c>
      <c r="F177" s="135" t="n">
        <v>55.82</v>
      </c>
    </row>
    <row r="178">
      <c r="A178" t="n">
        <v>160</v>
      </c>
      <c r="B178" s="135" t="n">
        <v>21.71</v>
      </c>
      <c r="C178" s="135" t="n">
        <v>28.42</v>
      </c>
      <c r="D178" s="135" t="n">
        <v>34.77</v>
      </c>
      <c r="E178" s="135" t="n">
        <v>42.92</v>
      </c>
      <c r="F178" s="135" t="n">
        <v>56.42</v>
      </c>
    </row>
    <row r="179">
      <c r="A179" t="n">
        <v>161</v>
      </c>
      <c r="B179" s="135" t="n">
        <v>21.61</v>
      </c>
      <c r="C179" s="135" t="n">
        <v>28.34</v>
      </c>
      <c r="D179" s="135" t="n">
        <v>34.66</v>
      </c>
      <c r="E179" s="135" t="n">
        <v>43.03</v>
      </c>
      <c r="F179" s="135" t="n">
        <v>56.25</v>
      </c>
    </row>
    <row r="180">
      <c r="A180" t="n">
        <v>162</v>
      </c>
      <c r="B180" s="135" t="n">
        <v>21.6</v>
      </c>
      <c r="C180" s="135" t="n">
        <v>28.16</v>
      </c>
      <c r="D180" s="135" t="n">
        <v>34.74</v>
      </c>
      <c r="E180" s="135" t="n">
        <v>42.78</v>
      </c>
      <c r="F180" s="135" t="n">
        <v>56.25</v>
      </c>
    </row>
    <row r="181">
      <c r="A181" t="n">
        <v>163</v>
      </c>
      <c r="B181" s="135" t="n">
        <v>21.47</v>
      </c>
      <c r="C181" s="135" t="n">
        <v>28.15</v>
      </c>
      <c r="D181" s="135" t="n">
        <v>34.68</v>
      </c>
      <c r="E181" s="135" t="n">
        <v>42.76</v>
      </c>
      <c r="F181" s="135" t="n">
        <v>56.27</v>
      </c>
    </row>
    <row r="182">
      <c r="A182" t="n">
        <v>164</v>
      </c>
      <c r="B182" s="135" t="n">
        <v>21.48</v>
      </c>
      <c r="C182" s="135" t="n">
        <v>28.28</v>
      </c>
      <c r="D182" s="135" t="n">
        <v>34.44</v>
      </c>
      <c r="E182" s="135" t="n">
        <v>42.96</v>
      </c>
      <c r="F182" s="135" t="n">
        <v>56.06</v>
      </c>
    </row>
    <row r="183">
      <c r="A183" t="n">
        <v>165</v>
      </c>
      <c r="B183" s="135" t="n">
        <v>21.38</v>
      </c>
      <c r="C183" s="135" t="n">
        <v>28.22</v>
      </c>
      <c r="D183" s="135" t="n">
        <v>34.5</v>
      </c>
      <c r="E183" s="135" t="n">
        <v>42.93</v>
      </c>
      <c r="F183" s="135" t="n">
        <v>57.14</v>
      </c>
    </row>
    <row r="184">
      <c r="A184" t="n">
        <v>166</v>
      </c>
      <c r="B184" s="135" t="n">
        <v>21.19</v>
      </c>
      <c r="C184" s="135" t="n">
        <v>28.39</v>
      </c>
      <c r="D184" s="135" t="n">
        <v>34.44</v>
      </c>
      <c r="E184" s="135" t="n">
        <v>42.85</v>
      </c>
      <c r="F184" s="135" t="n">
        <v>56.31</v>
      </c>
    </row>
    <row r="185">
      <c r="A185" t="n">
        <v>167</v>
      </c>
      <c r="B185" s="135" t="n">
        <v>21.19</v>
      </c>
      <c r="C185" s="135" t="n">
        <v>28.21</v>
      </c>
      <c r="D185" s="135" t="n">
        <v>34.5</v>
      </c>
      <c r="E185" s="135" t="n">
        <v>42.76</v>
      </c>
      <c r="F185" s="135" t="n">
        <v>56.34</v>
      </c>
    </row>
    <row r="186">
      <c r="A186" t="n">
        <v>168</v>
      </c>
      <c r="B186" s="135" t="n">
        <v>21.01</v>
      </c>
      <c r="C186" s="135" t="n">
        <v>28.16</v>
      </c>
      <c r="D186" s="135" t="n">
        <v>34.51</v>
      </c>
      <c r="E186" s="135" t="n">
        <v>42.72</v>
      </c>
      <c r="F186" s="135" t="n">
        <v>56.25</v>
      </c>
    </row>
    <row r="187">
      <c r="A187" t="n">
        <v>169</v>
      </c>
      <c r="B187" s="135" t="n">
        <v>20.95</v>
      </c>
      <c r="C187" s="135" t="n">
        <v>28.06</v>
      </c>
      <c r="D187" s="135" t="n">
        <v>34.55</v>
      </c>
      <c r="E187" s="135" t="n">
        <v>42.67</v>
      </c>
      <c r="F187" s="135" t="n">
        <v>56.63</v>
      </c>
    </row>
    <row r="188">
      <c r="A188" t="n">
        <v>170</v>
      </c>
      <c r="B188" s="135" t="n">
        <v>20.87</v>
      </c>
      <c r="C188" s="135" t="n">
        <v>28.06</v>
      </c>
      <c r="D188" s="135" t="n">
        <v>34.4</v>
      </c>
      <c r="E188" s="135" t="n">
        <v>42.68</v>
      </c>
      <c r="F188" s="135" t="n">
        <v>56.06</v>
      </c>
    </row>
    <row r="189">
      <c r="A189" t="n">
        <v>171</v>
      </c>
      <c r="B189" s="135" t="n">
        <v>20.77</v>
      </c>
      <c r="C189" s="135" t="n">
        <v>28.13</v>
      </c>
      <c r="D189" s="135" t="n">
        <v>34.36</v>
      </c>
      <c r="E189" s="135" t="n">
        <v>42.9</v>
      </c>
      <c r="F189" s="135" t="n">
        <v>55.87</v>
      </c>
    </row>
    <row r="190">
      <c r="A190" t="n">
        <v>172</v>
      </c>
      <c r="B190" s="135" t="n">
        <v>20.9</v>
      </c>
      <c r="C190" s="135" t="n">
        <v>28.28</v>
      </c>
      <c r="D190" s="135" t="n">
        <v>34.44</v>
      </c>
      <c r="E190" s="135" t="n">
        <v>42.91</v>
      </c>
      <c r="F190" s="135" t="n">
        <v>55.61</v>
      </c>
    </row>
    <row r="191">
      <c r="A191" t="n">
        <v>173</v>
      </c>
      <c r="B191" s="135" t="n">
        <v>20.83</v>
      </c>
      <c r="C191" s="135" t="n">
        <v>28.21</v>
      </c>
      <c r="D191" s="135" t="n">
        <v>34.31</v>
      </c>
      <c r="E191" s="135" t="n">
        <v>43.03</v>
      </c>
      <c r="F191" s="135" t="n">
        <v>55.77</v>
      </c>
    </row>
    <row r="192">
      <c r="A192" t="n">
        <v>174</v>
      </c>
      <c r="B192" s="135" t="n">
        <v>20.92</v>
      </c>
      <c r="C192" s="135" t="n">
        <v>28.06</v>
      </c>
      <c r="D192" s="135" t="n">
        <v>34.24</v>
      </c>
      <c r="E192" s="135" t="n">
        <v>42.96</v>
      </c>
      <c r="F192" s="135" t="n">
        <v>55.79</v>
      </c>
    </row>
    <row r="193">
      <c r="A193" t="n">
        <v>175</v>
      </c>
      <c r="B193" s="135" t="n">
        <v>20.85</v>
      </c>
      <c r="C193" s="135" t="n">
        <v>28.09</v>
      </c>
      <c r="D193" s="135" t="n">
        <v>34.26</v>
      </c>
      <c r="E193" s="135" t="n">
        <v>43.12</v>
      </c>
      <c r="F193" s="135" t="n">
        <v>57.07</v>
      </c>
    </row>
    <row r="194">
      <c r="A194" t="n">
        <v>176</v>
      </c>
      <c r="B194" s="135" t="n">
        <v>20.93</v>
      </c>
      <c r="C194" s="135" t="n">
        <v>28.11</v>
      </c>
      <c r="D194" s="135" t="n">
        <v>34.34</v>
      </c>
      <c r="E194" s="135" t="n">
        <v>43.1</v>
      </c>
      <c r="F194" s="135" t="n">
        <v>56.16</v>
      </c>
    </row>
    <row r="195">
      <c r="A195" t="n">
        <v>177</v>
      </c>
      <c r="B195" s="135" t="n">
        <v>21.17</v>
      </c>
      <c r="C195" s="135" t="n">
        <v>28.02</v>
      </c>
      <c r="D195" s="135" t="n">
        <v>34.33</v>
      </c>
      <c r="E195" s="135" t="n">
        <v>42.74</v>
      </c>
      <c r="F195" s="135" t="n">
        <v>56.88</v>
      </c>
    </row>
    <row r="196">
      <c r="A196" t="n">
        <v>178</v>
      </c>
      <c r="B196" s="135" t="n">
        <v>20.92</v>
      </c>
      <c r="C196" s="135" t="n">
        <v>27.91</v>
      </c>
      <c r="D196" s="135" t="n">
        <v>34.25</v>
      </c>
      <c r="E196" s="135" t="n">
        <v>42.87</v>
      </c>
      <c r="F196" s="135" t="n">
        <v>56.27</v>
      </c>
    </row>
    <row r="197">
      <c r="A197" t="n">
        <v>179</v>
      </c>
      <c r="B197" s="135" t="n">
        <v>20.96</v>
      </c>
      <c r="C197" s="135" t="n">
        <v>27.77</v>
      </c>
      <c r="D197" s="135" t="n">
        <v>34.31</v>
      </c>
      <c r="E197" s="135" t="n">
        <v>42.71</v>
      </c>
      <c r="F197" s="135" t="n">
        <v>57.1</v>
      </c>
    </row>
    <row r="198">
      <c r="A198" t="n">
        <v>180</v>
      </c>
      <c r="B198" s="135" t="n">
        <v>20.89</v>
      </c>
      <c r="C198" s="135" t="n">
        <v>27.79</v>
      </c>
      <c r="D198" s="135" t="n">
        <v>34.17</v>
      </c>
      <c r="E198" s="135" t="n">
        <v>42.69</v>
      </c>
      <c r="F198" s="135" t="n">
        <v>56.44</v>
      </c>
    </row>
    <row r="199">
      <c r="A199" t="n">
        <v>181</v>
      </c>
      <c r="B199" s="135" t="n">
        <v>20.93</v>
      </c>
      <c r="C199" s="135" t="n">
        <v>27.77</v>
      </c>
      <c r="D199" s="135" t="n">
        <v>34.27</v>
      </c>
      <c r="E199" s="135" t="n">
        <v>42.84</v>
      </c>
      <c r="F199" s="135" t="n">
        <v>56.72</v>
      </c>
    </row>
    <row r="200">
      <c r="A200" t="n">
        <v>182</v>
      </c>
      <c r="B200" s="135" t="n">
        <v>20.73</v>
      </c>
      <c r="C200" s="135" t="n">
        <v>27.69</v>
      </c>
      <c r="D200" s="135" t="n">
        <v>34.52</v>
      </c>
      <c r="E200" s="135" t="n">
        <v>42.65</v>
      </c>
      <c r="F200" s="135" t="n">
        <v>56.78</v>
      </c>
    </row>
    <row r="201">
      <c r="A201" t="n">
        <v>183</v>
      </c>
      <c r="B201" s="135" t="n">
        <v>20.71</v>
      </c>
      <c r="C201" s="135" t="n">
        <v>27.68</v>
      </c>
      <c r="D201" s="135" t="n">
        <v>34.51</v>
      </c>
      <c r="E201" s="135" t="n">
        <v>42.49</v>
      </c>
      <c r="F201" s="135" t="n">
        <v>56.77</v>
      </c>
    </row>
    <row r="202">
      <c r="A202" t="n">
        <v>184</v>
      </c>
      <c r="B202" s="135" t="n">
        <v>20.85</v>
      </c>
      <c r="C202" s="135" t="n">
        <v>27.58</v>
      </c>
      <c r="D202" s="135" t="n">
        <v>34.47</v>
      </c>
      <c r="E202" s="135" t="n">
        <v>42.43</v>
      </c>
      <c r="F202" s="135" t="n">
        <v>56.56</v>
      </c>
    </row>
    <row r="203">
      <c r="A203" t="n">
        <v>185</v>
      </c>
      <c r="B203" s="135" t="n">
        <v>20.85</v>
      </c>
      <c r="C203" s="135" t="n">
        <v>27.64</v>
      </c>
      <c r="D203" s="135" t="n">
        <v>34.48</v>
      </c>
      <c r="E203" s="135" t="n">
        <v>42.53</v>
      </c>
      <c r="F203" s="135" t="n">
        <v>56.5</v>
      </c>
    </row>
    <row r="204">
      <c r="A204" t="n">
        <v>186</v>
      </c>
      <c r="B204" s="135" t="n">
        <v>20.78</v>
      </c>
      <c r="C204" s="135" t="n">
        <v>27.39</v>
      </c>
      <c r="D204" s="135" t="n">
        <v>34.54</v>
      </c>
      <c r="E204" s="135" t="n">
        <v>42.6</v>
      </c>
      <c r="F204" s="135" t="n">
        <v>56.42</v>
      </c>
    </row>
    <row r="205">
      <c r="A205" t="n">
        <v>187</v>
      </c>
      <c r="B205" s="135" t="n">
        <v>20.47</v>
      </c>
      <c r="C205" s="135" t="n">
        <v>27.48</v>
      </c>
      <c r="D205" s="135" t="n">
        <v>34.64</v>
      </c>
      <c r="E205" s="135" t="n">
        <v>42.36</v>
      </c>
      <c r="F205" s="135" t="n">
        <v>56.93</v>
      </c>
    </row>
    <row r="206">
      <c r="A206" t="n">
        <v>188</v>
      </c>
      <c r="B206" s="135" t="n">
        <v>20.32</v>
      </c>
      <c r="C206" s="135" t="n">
        <v>27.46</v>
      </c>
      <c r="D206" s="135" t="n">
        <v>34.35</v>
      </c>
      <c r="E206" s="135" t="n">
        <v>42.32</v>
      </c>
      <c r="F206" s="135" t="n">
        <v>57.32</v>
      </c>
    </row>
    <row r="207">
      <c r="A207" t="n">
        <v>189</v>
      </c>
      <c r="B207" s="135" t="n">
        <v>20.22</v>
      </c>
      <c r="C207" s="135" t="n">
        <v>27.52</v>
      </c>
      <c r="D207" s="135" t="n">
        <v>34.24</v>
      </c>
      <c r="E207" s="135" t="n">
        <v>42.59</v>
      </c>
      <c r="F207" s="135" t="n">
        <v>56.82</v>
      </c>
    </row>
    <row r="208">
      <c r="A208" t="n">
        <v>190</v>
      </c>
      <c r="B208" s="135" t="n">
        <v>20.46</v>
      </c>
      <c r="C208" s="135" t="n">
        <v>27.47</v>
      </c>
      <c r="D208" s="135" t="n">
        <v>33.77</v>
      </c>
      <c r="E208" s="135" t="n">
        <v>42.16</v>
      </c>
      <c r="F208" s="135" t="n">
        <v>57.16</v>
      </c>
    </row>
    <row r="209">
      <c r="A209" t="n">
        <v>191</v>
      </c>
      <c r="B209" s="135" t="n">
        <v>20.22</v>
      </c>
      <c r="C209" s="135" t="n">
        <v>27.5</v>
      </c>
      <c r="D209" s="135" t="n">
        <v>33.85</v>
      </c>
      <c r="E209" s="135" t="n">
        <v>42.02</v>
      </c>
      <c r="F209" s="135" t="n">
        <v>57.75</v>
      </c>
    </row>
    <row r="210">
      <c r="A210" t="n">
        <v>192</v>
      </c>
      <c r="B210" s="135" t="n">
        <v>20.22</v>
      </c>
      <c r="C210" s="135" t="n">
        <v>27.43</v>
      </c>
      <c r="D210" s="135" t="n">
        <v>33.62</v>
      </c>
      <c r="E210" s="135" t="n">
        <v>41.72</v>
      </c>
      <c r="F210" s="135" t="n">
        <v>57.5</v>
      </c>
    </row>
    <row r="211">
      <c r="A211" t="n">
        <v>193</v>
      </c>
      <c r="B211" s="135" t="n">
        <v>20.34</v>
      </c>
      <c r="C211" s="135" t="n">
        <v>27.31</v>
      </c>
      <c r="D211" s="135" t="n">
        <v>33.81</v>
      </c>
      <c r="E211" s="135" t="n">
        <v>42.01</v>
      </c>
      <c r="F211" s="135" t="n">
        <v>57.72</v>
      </c>
    </row>
    <row r="212">
      <c r="A212" t="n">
        <v>194</v>
      </c>
      <c r="B212" s="135" t="n">
        <v>20.33</v>
      </c>
      <c r="C212" s="135" t="n">
        <v>27.14</v>
      </c>
      <c r="D212" s="135" t="n">
        <v>33.71</v>
      </c>
      <c r="E212" s="135" t="n">
        <v>41.8</v>
      </c>
      <c r="F212" s="135" t="n">
        <v>57.6</v>
      </c>
    </row>
    <row r="213">
      <c r="A213" t="n">
        <v>195</v>
      </c>
      <c r="B213" s="135" t="n">
        <v>20.19</v>
      </c>
      <c r="C213" s="135" t="n">
        <v>27.13</v>
      </c>
      <c r="D213" s="135" t="n">
        <v>33.65</v>
      </c>
      <c r="E213" s="135" t="n">
        <v>41.65</v>
      </c>
      <c r="F213" s="135" t="n">
        <v>57.8</v>
      </c>
    </row>
    <row r="214">
      <c r="A214" t="n">
        <v>196</v>
      </c>
      <c r="B214" s="135" t="n">
        <v>20.1</v>
      </c>
      <c r="C214" s="135" t="n">
        <v>26.94</v>
      </c>
      <c r="D214" s="135" t="n">
        <v>33.8</v>
      </c>
      <c r="E214" s="135" t="n">
        <v>41.92</v>
      </c>
      <c r="F214" s="135" t="n">
        <v>58.02</v>
      </c>
    </row>
    <row r="215">
      <c r="A215" t="n">
        <v>197</v>
      </c>
      <c r="B215" s="135" t="n">
        <v>20.22</v>
      </c>
      <c r="C215" s="135" t="n">
        <v>27</v>
      </c>
      <c r="D215" s="135" t="n">
        <v>33.61</v>
      </c>
      <c r="E215" s="135" t="n">
        <v>41.83</v>
      </c>
      <c r="F215" s="135" t="n">
        <v>58.38</v>
      </c>
    </row>
    <row r="216">
      <c r="A216" t="n">
        <v>198</v>
      </c>
      <c r="B216" s="135" t="n">
        <v>20.01</v>
      </c>
      <c r="C216" s="135" t="n">
        <v>27.14</v>
      </c>
      <c r="D216" s="135" t="n">
        <v>33.67</v>
      </c>
      <c r="E216" s="135" t="n">
        <v>41.82</v>
      </c>
      <c r="F216" s="135" t="n">
        <v>58.16</v>
      </c>
    </row>
    <row r="217">
      <c r="A217" t="n">
        <v>199</v>
      </c>
      <c r="B217" s="135" t="n">
        <v>20.18</v>
      </c>
      <c r="C217" s="135" t="n">
        <v>26.87</v>
      </c>
      <c r="D217" s="135" t="n">
        <v>33.61</v>
      </c>
      <c r="E217" s="135" t="n">
        <v>41.91</v>
      </c>
      <c r="F217" s="135" t="n">
        <v>57.96</v>
      </c>
    </row>
    <row r="218">
      <c r="A218" t="n">
        <v>200</v>
      </c>
      <c r="B218" s="135" t="n">
        <v>19.95</v>
      </c>
      <c r="C218" s="135" t="n">
        <v>26.8</v>
      </c>
      <c r="D218" s="135" t="n">
        <v>33.6</v>
      </c>
      <c r="E218" s="135" t="n">
        <v>41.75</v>
      </c>
      <c r="F218" s="135" t="n">
        <v>58.66</v>
      </c>
    </row>
    <row r="219">
      <c r="A219" t="n">
        <v>201</v>
      </c>
      <c r="B219" s="135" t="n">
        <v>20.01</v>
      </c>
      <c r="C219" s="135" t="n">
        <v>26.71</v>
      </c>
      <c r="D219" s="135" t="n">
        <v>33.5</v>
      </c>
      <c r="E219" s="135" t="n">
        <v>41.52</v>
      </c>
      <c r="F219" s="135" t="n">
        <v>58.26</v>
      </c>
    </row>
    <row r="220">
      <c r="A220" t="n">
        <v>202</v>
      </c>
      <c r="B220" s="135" t="n">
        <v>19.92</v>
      </c>
      <c r="C220" s="135" t="n">
        <v>26.6</v>
      </c>
      <c r="D220" s="135" t="n">
        <v>33.51</v>
      </c>
      <c r="E220" s="135" t="n">
        <v>41.49</v>
      </c>
      <c r="F220" s="135" t="n">
        <v>57.88</v>
      </c>
    </row>
    <row r="221">
      <c r="A221" t="n">
        <v>203</v>
      </c>
      <c r="B221" s="135" t="n">
        <v>19.9</v>
      </c>
      <c r="C221" s="135" t="n">
        <v>26.63</v>
      </c>
      <c r="D221" s="135" t="n">
        <v>33.41</v>
      </c>
      <c r="E221" s="135" t="n">
        <v>41.69</v>
      </c>
      <c r="F221" s="135" t="n">
        <v>57.32</v>
      </c>
    </row>
    <row r="222">
      <c r="A222" t="n">
        <v>204</v>
      </c>
      <c r="B222" s="135" t="n">
        <v>20.02</v>
      </c>
      <c r="C222" s="135" t="n">
        <v>26.64</v>
      </c>
      <c r="D222" s="135" t="n">
        <v>33.41</v>
      </c>
      <c r="E222" s="135" t="n">
        <v>41.36</v>
      </c>
      <c r="F222" s="135" t="n">
        <v>57.34</v>
      </c>
    </row>
    <row r="223">
      <c r="A223" t="n">
        <v>205</v>
      </c>
      <c r="B223" s="135" t="n">
        <v>20.02</v>
      </c>
      <c r="C223" s="135" t="n">
        <v>26.6</v>
      </c>
      <c r="D223" s="135" t="n">
        <v>33.46</v>
      </c>
      <c r="E223" s="135" t="n">
        <v>41.39</v>
      </c>
      <c r="F223" s="135" t="n">
        <v>57.57</v>
      </c>
    </row>
    <row r="224">
      <c r="A224" t="n">
        <v>206</v>
      </c>
      <c r="B224" s="135" t="n">
        <v>19.92</v>
      </c>
      <c r="C224" s="135" t="n">
        <v>26.66</v>
      </c>
      <c r="D224" s="135" t="n">
        <v>33.39</v>
      </c>
      <c r="E224" s="135" t="n">
        <v>41.27</v>
      </c>
      <c r="F224" s="135" t="n">
        <v>58.23</v>
      </c>
    </row>
    <row r="225">
      <c r="A225" t="n">
        <v>207</v>
      </c>
      <c r="B225" s="135" t="n">
        <v>19.68</v>
      </c>
      <c r="C225" s="135" t="n">
        <v>26.62</v>
      </c>
      <c r="D225" s="135" t="n">
        <v>33.62</v>
      </c>
      <c r="E225" s="135" t="n">
        <v>41.36</v>
      </c>
      <c r="F225" s="135" t="n">
        <v>58.21</v>
      </c>
    </row>
    <row r="226">
      <c r="A226" t="n">
        <v>208</v>
      </c>
      <c r="B226" s="135" t="n">
        <v>19.67</v>
      </c>
      <c r="C226" s="135" t="n">
        <v>26.4</v>
      </c>
      <c r="D226" s="135" t="n">
        <v>33.39</v>
      </c>
      <c r="E226" s="135" t="n">
        <v>41.44</v>
      </c>
      <c r="F226" s="135" t="n">
        <v>57.63</v>
      </c>
    </row>
    <row r="227">
      <c r="A227" t="n">
        <v>209</v>
      </c>
      <c r="B227" s="135" t="n">
        <v>19.59</v>
      </c>
      <c r="C227" s="135" t="n">
        <v>26.59</v>
      </c>
      <c r="D227" s="135" t="n">
        <v>33.6</v>
      </c>
      <c r="E227" s="135" t="n">
        <v>41.37</v>
      </c>
      <c r="F227" s="135" t="n">
        <v>57.5</v>
      </c>
    </row>
    <row r="228">
      <c r="A228" t="n">
        <v>210</v>
      </c>
      <c r="B228" s="135" t="n">
        <v>19.62</v>
      </c>
      <c r="C228" s="135" t="n">
        <v>26.48</v>
      </c>
      <c r="D228" s="135" t="n">
        <v>33.41</v>
      </c>
      <c r="E228" s="135" t="n">
        <v>41.22</v>
      </c>
      <c r="F228" s="135" t="n">
        <v>57.77</v>
      </c>
    </row>
    <row r="229">
      <c r="A229" t="n">
        <v>211</v>
      </c>
      <c r="B229" s="135" t="n">
        <v>19.54</v>
      </c>
      <c r="C229" s="135" t="n">
        <v>26.48</v>
      </c>
      <c r="D229" s="135" t="n">
        <v>33.3</v>
      </c>
      <c r="E229" s="135" t="n">
        <v>41</v>
      </c>
      <c r="F229" s="135" t="n">
        <v>57.28</v>
      </c>
    </row>
    <row r="230">
      <c r="A230" t="n">
        <v>212</v>
      </c>
      <c r="B230" s="135" t="n">
        <v>19.67</v>
      </c>
      <c r="C230" s="135" t="n">
        <v>26.53</v>
      </c>
      <c r="D230" s="135" t="n">
        <v>33.26</v>
      </c>
      <c r="E230" s="135" t="n">
        <v>41.2</v>
      </c>
      <c r="F230" s="135" t="n">
        <v>57.88</v>
      </c>
    </row>
    <row r="231">
      <c r="A231" t="n">
        <v>213</v>
      </c>
      <c r="B231" s="135" t="n">
        <v>19.53</v>
      </c>
      <c r="C231" s="135" t="n">
        <v>26.71</v>
      </c>
      <c r="D231" s="135" t="n">
        <v>33.09</v>
      </c>
      <c r="E231" s="135" t="n">
        <v>41.11</v>
      </c>
      <c r="F231" s="135" t="n">
        <v>57.32</v>
      </c>
    </row>
    <row r="232">
      <c r="A232" t="n">
        <v>214</v>
      </c>
      <c r="B232" s="135" t="n">
        <v>19.6</v>
      </c>
      <c r="C232" s="135" t="n">
        <v>26.68</v>
      </c>
      <c r="D232" s="135" t="n">
        <v>33.19</v>
      </c>
      <c r="E232" s="135" t="n">
        <v>40.98</v>
      </c>
      <c r="F232" s="135" t="n">
        <v>57.4</v>
      </c>
    </row>
    <row r="233">
      <c r="A233" t="n">
        <v>215</v>
      </c>
      <c r="B233" s="135" t="n">
        <v>19.59</v>
      </c>
      <c r="C233" s="135" t="n">
        <v>26.54</v>
      </c>
      <c r="D233" s="135" t="n">
        <v>33.11</v>
      </c>
      <c r="E233" s="135" t="n">
        <v>41.04</v>
      </c>
      <c r="F233" s="135" t="n">
        <v>57.6</v>
      </c>
    </row>
    <row r="234">
      <c r="A234" t="n">
        <v>216</v>
      </c>
      <c r="B234" s="135" t="n">
        <v>19.35</v>
      </c>
      <c r="C234" s="135" t="n">
        <v>26.53</v>
      </c>
      <c r="D234" s="135" t="n">
        <v>33.22</v>
      </c>
      <c r="E234" s="135" t="n">
        <v>41.07</v>
      </c>
      <c r="F234" s="135" t="n">
        <v>57.72</v>
      </c>
    </row>
    <row r="235">
      <c r="A235" t="n">
        <v>217</v>
      </c>
      <c r="B235" s="135" t="n">
        <v>19.21</v>
      </c>
      <c r="C235" s="135" t="n">
        <v>26.39</v>
      </c>
      <c r="D235" s="135" t="n">
        <v>32.9</v>
      </c>
      <c r="E235" s="135" t="n">
        <v>41.1</v>
      </c>
      <c r="F235" s="135" t="n">
        <v>57.77</v>
      </c>
    </row>
    <row r="236">
      <c r="A236" t="n">
        <v>218</v>
      </c>
      <c r="B236" s="135" t="n">
        <v>18.91</v>
      </c>
      <c r="C236" s="135" t="n">
        <v>26.3</v>
      </c>
      <c r="D236" s="135" t="n">
        <v>32.99</v>
      </c>
      <c r="E236" s="135" t="n">
        <v>41.1</v>
      </c>
      <c r="F236" s="135" t="n">
        <v>57.47</v>
      </c>
    </row>
    <row r="237">
      <c r="A237" t="n">
        <v>219</v>
      </c>
      <c r="B237" s="135" t="n">
        <v>19.11</v>
      </c>
      <c r="C237" s="135" t="n">
        <v>26.11</v>
      </c>
      <c r="D237" s="135" t="n">
        <v>32.88</v>
      </c>
      <c r="E237" s="135" t="n">
        <v>41.19</v>
      </c>
      <c r="F237" s="135" t="n">
        <v>56.9</v>
      </c>
    </row>
    <row r="238">
      <c r="A238" t="n">
        <v>220</v>
      </c>
      <c r="B238" s="135" t="n">
        <v>18.98</v>
      </c>
      <c r="C238" s="135" t="n">
        <v>26.31</v>
      </c>
      <c r="D238" s="135" t="n">
        <v>32.81</v>
      </c>
      <c r="E238" s="135" t="n">
        <v>41.18</v>
      </c>
      <c r="F238" s="135" t="n">
        <v>57.21</v>
      </c>
    </row>
    <row r="239">
      <c r="A239" t="n">
        <v>221</v>
      </c>
      <c r="B239" s="135" t="n">
        <v>19.22</v>
      </c>
      <c r="C239" s="135" t="n">
        <v>26.24</v>
      </c>
      <c r="D239" s="135" t="n">
        <v>32.82</v>
      </c>
      <c r="E239" s="135" t="n">
        <v>41.19</v>
      </c>
      <c r="F239" s="135" t="n">
        <v>57.09</v>
      </c>
    </row>
    <row r="240">
      <c r="A240" t="n">
        <v>222</v>
      </c>
      <c r="B240" s="135" t="n">
        <v>19.04</v>
      </c>
      <c r="C240" s="135" t="n">
        <v>26.35</v>
      </c>
      <c r="D240" s="135" t="n">
        <v>32.65</v>
      </c>
      <c r="E240" s="135" t="n">
        <v>41.08</v>
      </c>
      <c r="F240" s="135" t="n">
        <v>56.91</v>
      </c>
    </row>
    <row r="241">
      <c r="A241" t="n">
        <v>223</v>
      </c>
      <c r="B241" s="135" t="n">
        <v>18.87</v>
      </c>
      <c r="C241" s="135" t="n">
        <v>26.25</v>
      </c>
      <c r="D241" s="135" t="n">
        <v>32.82</v>
      </c>
      <c r="E241" s="135" t="n">
        <v>41.22</v>
      </c>
      <c r="F241" s="135" t="n">
        <v>57.41</v>
      </c>
    </row>
    <row r="242">
      <c r="A242" t="n">
        <v>224</v>
      </c>
      <c r="B242" s="135" t="n">
        <v>18.76</v>
      </c>
      <c r="C242" s="135" t="n">
        <v>26.33</v>
      </c>
      <c r="D242" s="135" t="n">
        <v>32.75</v>
      </c>
      <c r="E242" s="135" t="n">
        <v>41.42</v>
      </c>
      <c r="F242" s="135" t="n">
        <v>57.49</v>
      </c>
    </row>
    <row r="243">
      <c r="A243" t="n">
        <v>225</v>
      </c>
      <c r="B243" s="135" t="n">
        <v>18.62</v>
      </c>
      <c r="C243" s="135" t="n">
        <v>26.22</v>
      </c>
      <c r="D243" s="135" t="n">
        <v>32.61</v>
      </c>
      <c r="E243" s="135" t="n">
        <v>41.35</v>
      </c>
      <c r="F243" s="135" t="n">
        <v>57.1</v>
      </c>
    </row>
    <row r="244">
      <c r="A244" t="n">
        <v>226</v>
      </c>
      <c r="B244" s="135" t="n">
        <v>18.83</v>
      </c>
      <c r="C244" s="135" t="n">
        <v>26.3</v>
      </c>
      <c r="D244" s="135" t="n">
        <v>32.55</v>
      </c>
      <c r="E244" s="135" t="n">
        <v>41.38</v>
      </c>
      <c r="F244" s="135" t="n">
        <v>57.43</v>
      </c>
    </row>
    <row r="245">
      <c r="A245" t="n">
        <v>227</v>
      </c>
      <c r="B245" s="135" t="n">
        <v>18.92</v>
      </c>
      <c r="C245" s="135" t="n">
        <v>26.32</v>
      </c>
      <c r="D245" s="135" t="n">
        <v>32.57</v>
      </c>
      <c r="E245" s="135" t="n">
        <v>41.19</v>
      </c>
      <c r="F245" s="135" t="n">
        <v>57.01</v>
      </c>
    </row>
    <row r="246">
      <c r="A246" t="n">
        <v>228</v>
      </c>
      <c r="B246" s="135" t="n">
        <v>18.95</v>
      </c>
      <c r="C246" s="135" t="n">
        <v>26.13</v>
      </c>
      <c r="D246" s="135" t="n">
        <v>32.52</v>
      </c>
      <c r="E246" s="135" t="n">
        <v>41.16</v>
      </c>
      <c r="F246" s="135" t="n">
        <v>57.57</v>
      </c>
    </row>
    <row r="247">
      <c r="A247" t="n">
        <v>229</v>
      </c>
      <c r="B247" s="135" t="n">
        <v>19.12</v>
      </c>
      <c r="C247" s="135" t="n">
        <v>26.13</v>
      </c>
      <c r="D247" s="135" t="n">
        <v>32.58</v>
      </c>
      <c r="E247" s="135" t="n">
        <v>41.27</v>
      </c>
      <c r="F247" s="135" t="n">
        <v>57.73</v>
      </c>
    </row>
    <row r="248">
      <c r="A248" t="n">
        <v>230</v>
      </c>
      <c r="B248" s="135" t="n">
        <v>18.97</v>
      </c>
      <c r="C248" s="135" t="n">
        <v>25.9</v>
      </c>
      <c r="D248" s="135" t="n">
        <v>32.43</v>
      </c>
      <c r="E248" s="135" t="n">
        <v>41.1</v>
      </c>
      <c r="F248" s="135" t="n">
        <v>57.59</v>
      </c>
    </row>
    <row r="249">
      <c r="A249" t="n">
        <v>231</v>
      </c>
      <c r="B249" s="135" t="n">
        <v>18.97</v>
      </c>
      <c r="C249" s="135" t="n">
        <v>25.94</v>
      </c>
      <c r="D249" s="135" t="n">
        <v>32.5</v>
      </c>
      <c r="E249" s="135" t="n">
        <v>41.23</v>
      </c>
      <c r="F249" s="135" t="n">
        <v>57.73</v>
      </c>
    </row>
    <row r="250">
      <c r="A250" t="n">
        <v>232</v>
      </c>
      <c r="B250" s="135" t="n">
        <v>18.84</v>
      </c>
      <c r="C250" s="135" t="n">
        <v>25.7</v>
      </c>
      <c r="D250" s="135" t="n">
        <v>32.59</v>
      </c>
      <c r="E250" s="135" t="n">
        <v>41.33</v>
      </c>
      <c r="F250" s="135" t="n">
        <v>57.89</v>
      </c>
    </row>
    <row r="251">
      <c r="A251" t="n">
        <v>233</v>
      </c>
      <c r="B251" s="135" t="n">
        <v>18.72</v>
      </c>
      <c r="C251" s="135" t="n">
        <v>25.94</v>
      </c>
      <c r="D251" s="135" t="n">
        <v>32.6</v>
      </c>
      <c r="E251" s="135" t="n">
        <v>41.56</v>
      </c>
      <c r="F251" s="135" t="n">
        <v>58.59</v>
      </c>
    </row>
    <row r="252">
      <c r="A252" t="n">
        <v>234</v>
      </c>
      <c r="B252" s="135" t="n">
        <v>18.4</v>
      </c>
      <c r="C252" s="135" t="n">
        <v>25.91</v>
      </c>
      <c r="D252" s="135" t="n">
        <v>32.52</v>
      </c>
      <c r="E252" s="135" t="n">
        <v>41.53</v>
      </c>
      <c r="F252" s="135" t="n">
        <v>58.29</v>
      </c>
    </row>
    <row r="253">
      <c r="A253" t="n">
        <v>235</v>
      </c>
      <c r="B253" s="135" t="n">
        <v>18.45</v>
      </c>
      <c r="C253" s="135" t="n">
        <v>25.87</v>
      </c>
      <c r="D253" s="135" t="n">
        <v>32.32</v>
      </c>
      <c r="E253" s="135" t="n">
        <v>41.4</v>
      </c>
      <c r="F253" s="135" t="n">
        <v>57.67</v>
      </c>
    </row>
    <row r="254">
      <c r="A254" t="n">
        <v>236</v>
      </c>
      <c r="B254" s="135" t="n">
        <v>18.14</v>
      </c>
      <c r="C254" s="135" t="n">
        <v>25.76</v>
      </c>
      <c r="D254" s="135" t="n">
        <v>32.19</v>
      </c>
      <c r="E254" s="135" t="n">
        <v>41.37</v>
      </c>
      <c r="F254" s="135" t="n">
        <v>58.11</v>
      </c>
    </row>
    <row r="255">
      <c r="A255" t="n">
        <v>237</v>
      </c>
      <c r="B255" s="135" t="n">
        <v>18.26</v>
      </c>
      <c r="C255" s="135" t="n">
        <v>25.68</v>
      </c>
      <c r="D255" s="135" t="n">
        <v>32.22</v>
      </c>
      <c r="E255" s="135" t="n">
        <v>41.28</v>
      </c>
      <c r="F255" s="135" t="n">
        <v>57.48</v>
      </c>
    </row>
    <row r="256">
      <c r="A256" t="n">
        <v>238</v>
      </c>
      <c r="B256" s="135" t="n">
        <v>18.12</v>
      </c>
      <c r="C256" s="135" t="n">
        <v>25.63</v>
      </c>
      <c r="D256" s="135" t="n">
        <v>32.1</v>
      </c>
      <c r="E256" s="135" t="n">
        <v>41.24</v>
      </c>
      <c r="F256" s="135" t="n">
        <v>57.67</v>
      </c>
    </row>
    <row r="257">
      <c r="A257" t="n">
        <v>239</v>
      </c>
      <c r="B257" s="135" t="n">
        <v>18.24</v>
      </c>
      <c r="C257" s="135" t="n">
        <v>25.58</v>
      </c>
      <c r="D257" s="135" t="n">
        <v>32.37</v>
      </c>
      <c r="E257" s="135" t="n">
        <v>41.01</v>
      </c>
      <c r="F257" s="135" t="n">
        <v>58.58</v>
      </c>
    </row>
    <row r="258">
      <c r="A258" t="n">
        <v>240</v>
      </c>
      <c r="B258" s="135" t="n">
        <v>18.2</v>
      </c>
      <c r="C258" s="135" t="n">
        <v>25.54</v>
      </c>
      <c r="D258" s="135" t="n">
        <v>32.23</v>
      </c>
      <c r="E258" s="135" t="n">
        <v>41.23</v>
      </c>
      <c r="F258" s="135" t="n">
        <v>58.19</v>
      </c>
    </row>
    <row r="259">
      <c r="A259" t="n">
        <v>241</v>
      </c>
      <c r="B259" s="135" t="n">
        <v>18.3</v>
      </c>
      <c r="C259" s="135" t="n">
        <v>25.59</v>
      </c>
      <c r="D259" s="135" t="n">
        <v>32.23</v>
      </c>
      <c r="E259" s="135" t="n">
        <v>41</v>
      </c>
      <c r="F259" s="135" t="n">
        <v>58.19</v>
      </c>
    </row>
    <row r="260">
      <c r="A260" t="n">
        <v>242</v>
      </c>
      <c r="B260" s="135" t="n">
        <v>18.2</v>
      </c>
      <c r="C260" s="135" t="n">
        <v>25.41</v>
      </c>
      <c r="D260" s="135" t="n">
        <v>32.25</v>
      </c>
      <c r="E260" s="135" t="n">
        <v>40.97</v>
      </c>
      <c r="F260" s="135" t="n">
        <v>57.89</v>
      </c>
    </row>
    <row r="261">
      <c r="A261" t="n">
        <v>243</v>
      </c>
      <c r="B261" s="135" t="n">
        <v>18.29</v>
      </c>
      <c r="C261" s="135" t="n">
        <v>25.3</v>
      </c>
      <c r="D261" s="135" t="n">
        <v>32.12</v>
      </c>
      <c r="E261" s="135" t="n">
        <v>40.96</v>
      </c>
      <c r="F261" s="135" t="n">
        <v>57.49</v>
      </c>
    </row>
    <row r="262">
      <c r="A262" t="n">
        <v>244</v>
      </c>
      <c r="B262" s="135" t="n">
        <v>18.15</v>
      </c>
      <c r="C262" s="135" t="n">
        <v>25.44</v>
      </c>
      <c r="D262" s="135" t="n">
        <v>32.23</v>
      </c>
      <c r="E262" s="135" t="n">
        <v>40.98</v>
      </c>
      <c r="F262" s="135" t="n">
        <v>57.47</v>
      </c>
    </row>
    <row r="263">
      <c r="A263" t="n">
        <v>245</v>
      </c>
      <c r="B263" s="135" t="n">
        <v>18.21</v>
      </c>
      <c r="C263" s="135" t="n">
        <v>25.49</v>
      </c>
      <c r="D263" s="135" t="n">
        <v>32.04</v>
      </c>
      <c r="E263" s="135" t="n">
        <v>41.14</v>
      </c>
      <c r="F263" s="135" t="n">
        <v>57.67</v>
      </c>
    </row>
    <row r="264">
      <c r="A264" t="n">
        <v>246</v>
      </c>
      <c r="B264" s="135" t="n">
        <v>18.17</v>
      </c>
      <c r="C264" s="135" t="n">
        <v>25.33</v>
      </c>
      <c r="D264" s="135" t="n">
        <v>31.98</v>
      </c>
      <c r="E264" s="135" t="n">
        <v>41.19</v>
      </c>
      <c r="F264" s="135" t="n">
        <v>57.87</v>
      </c>
    </row>
    <row r="265">
      <c r="A265" t="n">
        <v>247</v>
      </c>
      <c r="B265" s="135" t="n">
        <v>18.17</v>
      </c>
      <c r="C265" s="135" t="n">
        <v>25.18</v>
      </c>
      <c r="D265" s="135" t="n">
        <v>31.79</v>
      </c>
      <c r="E265" s="135" t="n">
        <v>41.55</v>
      </c>
      <c r="F265" s="135" t="n">
        <v>57.85</v>
      </c>
    </row>
    <row r="266">
      <c r="A266" t="n">
        <v>248</v>
      </c>
      <c r="B266" s="135" t="n">
        <v>18.19</v>
      </c>
      <c r="C266" s="135" t="n">
        <v>25.33</v>
      </c>
      <c r="D266" s="135" t="n">
        <v>31.68</v>
      </c>
      <c r="E266" s="135" t="n">
        <v>41.48</v>
      </c>
      <c r="F266" s="135" t="n">
        <v>57.48</v>
      </c>
    </row>
    <row r="267">
      <c r="A267" t="n">
        <v>249</v>
      </c>
      <c r="B267" s="135" t="n">
        <v>18.09</v>
      </c>
      <c r="C267" s="135" t="n">
        <v>25.21</v>
      </c>
      <c r="D267" s="135" t="n">
        <v>31.93</v>
      </c>
      <c r="E267" s="135" t="n">
        <v>41.25</v>
      </c>
      <c r="F267" s="135" t="n">
        <v>58.18</v>
      </c>
    </row>
    <row r="268">
      <c r="A268" t="n">
        <v>250</v>
      </c>
      <c r="B268" s="135" t="n">
        <v>18.14</v>
      </c>
      <c r="C268" s="135" t="n">
        <v>25.31</v>
      </c>
      <c r="D268" s="135" t="n">
        <v>31.62</v>
      </c>
      <c r="E268" s="135" t="n">
        <v>41.32</v>
      </c>
      <c r="F268" s="135" t="n">
        <v>57.41</v>
      </c>
    </row>
    <row r="269">
      <c r="A269" t="n">
        <v>251</v>
      </c>
      <c r="B269" s="135" t="n">
        <v>18.14</v>
      </c>
      <c r="C269" s="135" t="n">
        <v>25</v>
      </c>
      <c r="D269" s="135" t="n">
        <v>31.8</v>
      </c>
      <c r="E269" s="135" t="n">
        <v>41.12</v>
      </c>
      <c r="F269" s="135" t="n">
        <v>56.67</v>
      </c>
    </row>
    <row r="270">
      <c r="A270" t="n">
        <v>252</v>
      </c>
      <c r="B270" s="135" t="n">
        <v>18</v>
      </c>
      <c r="C270" s="135" t="n">
        <v>25.06</v>
      </c>
      <c r="D270" s="135" t="n">
        <v>31.7</v>
      </c>
      <c r="E270" s="135" t="n">
        <v>41.47</v>
      </c>
      <c r="F270" s="135" t="n">
        <v>56.62</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B40"/>
  <sheetViews>
    <sheetView showGridLines="0" workbookViewId="0">
      <pane ySplit="2" topLeftCell="A3" activePane="bottomLeft" state="frozen"/>
      <selection pane="bottomLeft" activeCell="A1" sqref="A1"/>
    </sheetView>
  </sheetViews>
  <sheetFormatPr baseColWidth="8" defaultRowHeight="15"/>
  <cols>
    <col width="26" customWidth="1" min="1" max="1"/>
    <col width="98" customWidth="1" min="2" max="2"/>
  </cols>
  <sheetData>
    <row r="1">
      <c r="A1" s="58" t="inlineStr">
        <is>
          <t>Methodology &amp; Definitions</t>
        </is>
      </c>
    </row>
    <row r="2">
      <c r="A2" s="59" t="inlineStr">
        <is>
          <t>Every metric in this report, in plain language and with its key assumptions — so nothing reads as a black box.</t>
        </is>
      </c>
    </row>
    <row r="4" ht="18" customHeight="1">
      <c r="A4" s="60" t="inlineStr">
        <is>
          <t>Risk &amp; Return</t>
        </is>
      </c>
    </row>
    <row r="5" ht="24" customHeight="1">
      <c r="A5" s="136" t="inlineStr">
        <is>
          <t>Annualised Volatility</t>
        </is>
      </c>
      <c r="B5" s="137" t="inlineStr">
        <is>
          <t>Standard deviation of daily returns × √252. How much the price swings; higher = riskier.</t>
        </is>
      </c>
    </row>
    <row r="6" ht="31" customHeight="1">
      <c r="A6" s="136" t="inlineStr">
        <is>
          <t>Sharpe Ratio</t>
        </is>
      </c>
      <c r="B6" s="137" t="inlineStr">
        <is>
          <t>(Annualised return − risk-free rate) ÷ annualised volatility — excess return per unit of total risk. Risk-free rate = current 3-month US Treasury yield via FRED (3.82% now). Above 1 is strong.</t>
        </is>
      </c>
    </row>
    <row r="7" ht="43.5" customHeight="1">
      <c r="A7" s="136" t="inlineStr">
        <is>
          <t>Sortino Ratio</t>
        </is>
      </c>
      <c r="B7" s="137" t="inlineStr">
        <is>
          <t>Like Sharpe, but the denominator is downside deviation about zero — √(mean of squared shortfalls below zero, over ALL days) × √252 — so upside volatility isn't penalised. Note this is not the standard deviation of the losing days, which would understate the denominator and flatter the ratio.</t>
        </is>
      </c>
    </row>
    <row r="8" ht="56" customHeight="1">
      <c r="A8" s="136" t="inlineStr">
        <is>
          <t>Max Drawdown (60d)</t>
        </is>
      </c>
      <c r="B8" s="137" t="inlineStr">
        <is>
          <t>Deepest fall from a rolling 60-day peak — how bad the worst quarter-ish stretch was. A decline that unfolds over longer than 60 trading days shows up here only in part, so this reads shallower than a full peak-to-trough figure. The Scorecard's risk factor and the PowerPoint deck use the full peak-to-trough drawdown over the whole window.</t>
        </is>
      </c>
    </row>
    <row r="10" ht="18" customHeight="1">
      <c r="A10" s="60" t="inlineStr">
        <is>
          <t>Technical Indicators</t>
        </is>
      </c>
    </row>
    <row r="11" ht="31" customHeight="1">
      <c r="A11" s="136" t="inlineStr">
        <is>
          <t>Moving Average (20/50/200-day)</t>
        </is>
      </c>
      <c r="B11" s="137" t="inlineStr">
        <is>
          <t>Average close over the last N sessions; smooths the trend. Price above the average is bullish, below is cautionary.</t>
        </is>
      </c>
    </row>
    <row r="12" ht="24" customHeight="1">
      <c r="A12" s="136" t="inlineStr">
        <is>
          <t>RSI (14)</t>
        </is>
      </c>
      <c r="B12" s="137" t="inlineStr">
        <is>
          <t>Relative Strength Index, 0–100. &gt;70 overbought (stretched up), &lt;30 oversold, 30–70 neutral.</t>
        </is>
      </c>
    </row>
    <row r="13" ht="31" customHeight="1">
      <c r="A13" s="136" t="inlineStr">
        <is>
          <t>MACD</t>
        </is>
      </c>
      <c r="B13" s="137" t="inlineStr">
        <is>
          <t>12-day minus 26-day exponential moving average vs a 9-day signal line. MACD above signal = bullish momentum.</t>
        </is>
      </c>
    </row>
    <row r="14" ht="31" customHeight="1">
      <c r="A14" s="136" t="inlineStr">
        <is>
          <t>Bollinger Bands (20, 2σ)</t>
        </is>
      </c>
      <c r="B14" s="137" t="inlineStr">
        <is>
          <t>20-day average ± 2 standard deviations. %B shows where price sits within the bands; near the upper band is relatively high.</t>
        </is>
      </c>
    </row>
    <row r="15" ht="31" customHeight="1">
      <c r="A15" s="136" t="inlineStr">
        <is>
          <t>Support / Resistance</t>
        </is>
      </c>
      <c r="B15" s="137" t="inlineStr">
        <is>
          <t>Recent levels where the stock repeatedly stalled (resistance) or bounced (support), detected from local highs/lows.</t>
        </is>
      </c>
    </row>
    <row r="17" ht="18" customHeight="1">
      <c r="A17" s="60" t="inlineStr">
        <is>
          <t>Valuation</t>
        </is>
      </c>
    </row>
    <row r="18" ht="31" customHeight="1">
      <c r="A18" s="136" t="inlineStr">
        <is>
          <t>P/E · P/S · P/B</t>
        </is>
      </c>
      <c r="B18" s="137" t="inlineStr">
        <is>
          <t>Market cap ÷ net income / revenue / book equity — dollars paid per dollar of earnings, sales, or book value.</t>
        </is>
      </c>
    </row>
    <row r="19" ht="24" customHeight="1">
      <c r="A19" s="136" t="inlineStr">
        <is>
          <t>EV / EBITDA</t>
        </is>
      </c>
      <c r="B19" s="137" t="inlineStr">
        <is>
          <t>Enterprise value (market cap + debt − cash) ÷ EBITDA — a capital-structure-neutral earnings multiple.</t>
        </is>
      </c>
    </row>
    <row r="20" ht="24" customHeight="1">
      <c r="A20" s="136" t="inlineStr">
        <is>
          <t>FCF / Earnings Yield</t>
        </is>
      </c>
      <c r="B20" s="137" t="inlineStr">
        <is>
          <t>Free cash flow / net income ÷ market cap — the cash or earnings return at today's price; higher = cheaper.</t>
        </is>
      </c>
    </row>
    <row r="21" ht="93.5" customHeight="1">
      <c r="A21" s="136" t="inlineStr">
        <is>
          <t>What a Reverse DCF Is</t>
        </is>
      </c>
      <c r="B21" s="137" t="inlineStr">
        <is>
          <t>A normal DCF starts with a growth forecast and produces a value. A reverse DCF runs the same model backwards: it takes today's share price as given and solves for the one number that would justify it — the rate at which free cash flow would have to compound over the forecast horizon. That flips the question from 'what do I think this is worth?' (which needs a forecast you may not have) to 'what would I have to believe to pay this price?' (which you can judge against the company's history, its competitors and its market size). It needs no analyst estimates, so it cannot inherit their optimism, and it gives you a single falsifiable claim to argue with.</t>
        </is>
      </c>
    </row>
    <row r="22" ht="81" customHeight="1">
      <c r="A22" s="136" t="inlineStr">
        <is>
          <t>Reverse-DCF Implied Growth</t>
        </is>
      </c>
      <c r="B22" s="137" t="inlineStr">
        <is>
          <t>The stage-1 free-cash-flow growth rate the current price implies, solved numerically from the same 10-year two-stage DCF used for fair value (8.6% discount rate, 2.5% terminal growth). Read it as a hurdle: if the implied rate is comfortably below what the business has actually delivered, the price is undemanding; if it is far above, the price already assumes a lot must go right. It is blank when today's price falls outside the range of growth rates the model can solve (roughly −20% to +50% a year) — usually a sign the price is being driven by something other than free-cash-flow growth.</t>
        </is>
      </c>
    </row>
    <row r="23" ht="68.5" customHeight="1">
      <c r="A23" s="136" t="inlineStr">
        <is>
          <t>DCF Fair Value</t>
        </is>
      </c>
      <c r="B23" s="137" t="inlineStr">
        <is>
          <t>Two-stage DCF on free cash flow: PV of 10-year of projected FCF + PV of terminal value − net debt, ÷ shares (market cap ÷ price). Discount rate 8.6%, terminal growth 2.5%; base FCF normalised over the last three positive annual figures; stage-1 growth fades linearly to the terminal rate. The Valuation sheet holds the whole model as live Excel formulas over a block of editable assumption cells — change the discount rate, the terminal growth rate or the growth path and every downstream figure recalculates. A model, not a price target.</t>
        </is>
      </c>
    </row>
    <row r="24" ht="43.5" customHeight="1">
      <c r="A24" s="136" t="inlineStr">
        <is>
          <t>Sensitivity Grid</t>
        </is>
      </c>
      <c r="B24" s="137" t="inlineStr">
        <is>
          <t>Base-case fair value per share across a 5×5 grid of discount rates and terminal growth rates, on the Valuation sheet. Green cells sit above today's price, red below. The spread across that grid is the honest measure of how much confidence a DCF deserves for this company.</t>
        </is>
      </c>
    </row>
    <row r="26" ht="18" customHeight="1">
      <c r="A26" s="60" t="inlineStr">
        <is>
          <t>Quality Scores</t>
        </is>
      </c>
    </row>
    <row r="27" ht="31" customHeight="1">
      <c r="A27" s="136" t="inlineStr">
        <is>
          <t>Piotroski F-Score (0–9)</t>
        </is>
      </c>
      <c r="B27" s="137" t="inlineStr">
        <is>
          <t>Nine pass/fail fundamental-quality tests (profitability, leverage, efficiency) across the two latest fiscal years. Higher = higher quality.</t>
        </is>
      </c>
    </row>
    <row r="28" ht="24" customHeight="1">
      <c r="A28" s="136" t="inlineStr">
        <is>
          <t>Altman Z-Score</t>
        </is>
      </c>
      <c r="B28" s="137" t="inlineStr">
        <is>
          <t>Bankruptcy-risk score from five ratios. &gt;2.99 'safe', 1.81–2.99 'grey', &lt;1.81 'distress'.</t>
        </is>
      </c>
    </row>
    <row r="29" ht="31" customHeight="1">
      <c r="A29" s="136" t="inlineStr">
        <is>
          <t>Technical Posture (0–100)</t>
        </is>
      </c>
      <c r="B29" s="137" t="inlineStr">
        <is>
          <t>A blend of trend (vs 50/200-day MA), RSI, MACD, 52-week location and relative strength. Describes what the indicators say — not a recommendation.</t>
        </is>
      </c>
    </row>
    <row r="30" ht="31" customHeight="1">
      <c r="A30" s="136" t="inlineStr">
        <is>
          <t>Stock Scorecard (0–100)</t>
        </is>
      </c>
      <c r="B30" s="137" t="inlineStr">
        <is>
          <t>Weighted composite of seven factors — valuation, growth, profitability, financial health, momentum, risk, sentiment. Describes the stock's profile; not a buy/sell call.</t>
        </is>
      </c>
    </row>
    <row r="32" ht="18" customHeight="1">
      <c r="A32" s="60" t="inlineStr">
        <is>
          <t>Forecasting</t>
        </is>
      </c>
    </row>
    <row r="33" ht="56" customHeight="1">
      <c r="A33" s="136" t="inlineStr">
        <is>
          <t>Monte Carlo Simulation</t>
        </is>
      </c>
      <c r="B33" s="137" t="inlineStr">
        <is>
          <t>Thousands of simulated 1-year price paths (geometric Brownian motion) with drift and volatility from the stock's own daily-return history. P5–P95 are percentiles of simulated ending prices (P5 = only 5% of paths ended lower) — NOT predictions. Assumes log-normal returns and constant volatility; real markets have fat tails and regime shifts. 'Probability of gain' = share of paths ending above today's price.</t>
        </is>
      </c>
    </row>
    <row r="34" ht="31" customHeight="1">
      <c r="A34" s="136" t="inlineStr">
        <is>
          <t>Custom Forecast (GARCH + ML)</t>
        </is>
      </c>
      <c r="B34" s="137" t="inlineStr">
        <is>
          <t>Optional variant modelling time-varying volatility (GARCH) and a machine-learned drift before simulating; same percentile interpretation.</t>
        </is>
      </c>
    </row>
    <row r="36" ht="18" customHeight="1">
      <c r="A36" s="60" t="inlineStr">
        <is>
          <t>Sentiment &amp; Data Sources</t>
        </is>
      </c>
    </row>
    <row r="37" ht="31" customHeight="1">
      <c r="A37" s="136" t="inlineStr">
        <is>
          <t>Analyst Consensus</t>
        </is>
      </c>
      <c r="B37" s="137" t="inlineStr">
        <is>
          <t>Wall-Street Buy/Hold/Sell counts aggregated by Finnhub, scored into one verdict. Analysts' view, not QuantWizard's.</t>
        </is>
      </c>
    </row>
    <row r="38" ht="31" customHeight="1">
      <c r="A38" s="136" t="inlineStr">
        <is>
          <t>News Relevance &amp; Sentiment</t>
        </is>
      </c>
      <c r="B38" s="137" t="inlineStr">
        <is>
          <t>Headlines are ranked High/Medium/Low for how directly they concern the company (broad round-ups are dropped) and tagged with Polygon's per-article sentiment.</t>
        </is>
      </c>
    </row>
    <row r="39" ht="31" customHeight="1">
      <c r="A39" s="136" t="inlineStr">
        <is>
          <t>Data Sources</t>
        </is>
      </c>
      <c r="B39" s="137" t="inlineStr">
        <is>
          <t>Prices: Yahoo Finance (Polygon fallback), split/dividend-adjusted. Fundamentals: SEC EDGAR (Polygon fallback). News &amp; analyst data: Finnhub / Polygon. Risk-free rate: US Treasury via FRED.</t>
        </is>
      </c>
    </row>
    <row r="40" ht="31" customHeight="1">
      <c r="A40" s="136" t="inlineStr">
        <is>
          <t>Disclaimer</t>
        </is>
      </c>
      <c r="B40" s="137" t="inlineStr">
        <is>
          <t>For informational purposes only. Not investment advice. Past performance does not guarantee future results. Figures are generated programmatically for information and education only.</t>
        </is>
      </c>
    </row>
  </sheetData>
  <mergeCells count="8">
    <mergeCell ref="A4:B4"/>
    <mergeCell ref="A26:B26"/>
    <mergeCell ref="A2:B2"/>
    <mergeCell ref="A10:B10"/>
    <mergeCell ref="A32:B32"/>
    <mergeCell ref="A36:B36"/>
    <mergeCell ref="A1:B1"/>
    <mergeCell ref="A17:B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2026-08-02T21:31:31Z</dcterms:created>
  <dcterms:modified xmlns:dcterms="http://purl.org/dc/terms/" xmlns:xsi="http://www.w3.org/2001/XMLSchema-instance" xsi:type="dcterms:W3CDTF">2026-08-02T21:31:34Z</dcterms:modified>
</cp:coreProperties>
</file>