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gel.Soria\OneDrive - State of Kansas, OITS\Documents\Projects\covid_19\data\"/>
    </mc:Choice>
  </mc:AlternateContent>
  <xr:revisionPtr revIDLastSave="108" documentId="8_{92AA2E10-3B00-4131-805E-EBC6D2862FC0}" xr6:coauthVersionLast="44" xr6:coauthVersionMax="44" xr10:uidLastSave="{88FB4532-F133-4CEA-950C-A87C7FAE8753}"/>
  <bookViews>
    <workbookView xWindow="-120" yWindow="-120" windowWidth="20730" windowHeight="11760" tabRatio="729" activeTab="3" xr2:uid="{00000000-000D-0000-FFFF-FFFF00000000}"/>
  </bookViews>
  <sheets>
    <sheet name="Table 1 - High CI occupations" sheetId="5" r:id="rId1"/>
    <sheet name="Table 2 - Aggregate" sheetId="6" r:id="rId2"/>
    <sheet name="Fig 1 - High CI by state" sheetId="7" r:id="rId3"/>
    <sheet name="Appendix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8" l="1"/>
  <c r="F3" i="6" l="1"/>
  <c r="F4" i="6"/>
  <c r="F2" i="6"/>
  <c r="I3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2" i="8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</calcChain>
</file>

<file path=xl/sharedStrings.xml><?xml version="1.0" encoding="utf-8"?>
<sst xmlns="http://schemas.openxmlformats.org/spreadsheetml/2006/main" count="3631" uniqueCount="1148">
  <si>
    <t>Mississippi</t>
  </si>
  <si>
    <t>New York</t>
  </si>
  <si>
    <t>West Virginia</t>
  </si>
  <si>
    <t>New Mexico</t>
  </si>
  <si>
    <t>Rhode Island</t>
  </si>
  <si>
    <t>Maine</t>
  </si>
  <si>
    <t>Arkansas</t>
  </si>
  <si>
    <t>Louisiana</t>
  </si>
  <si>
    <t>Pennsylvania</t>
  </si>
  <si>
    <t>Florida</t>
  </si>
  <si>
    <t>Connecticut</t>
  </si>
  <si>
    <t>Missouri</t>
  </si>
  <si>
    <t>Ohio</t>
  </si>
  <si>
    <t>Montana</t>
  </si>
  <si>
    <t>Vermont</t>
  </si>
  <si>
    <t>Nevada</t>
  </si>
  <si>
    <t>Delaware</t>
  </si>
  <si>
    <t>North Carolina</t>
  </si>
  <si>
    <t>Illinois</t>
  </si>
  <si>
    <t>Tennessee</t>
  </si>
  <si>
    <t>Massachusetts</t>
  </si>
  <si>
    <t>Kansas</t>
  </si>
  <si>
    <t>Wyoming</t>
  </si>
  <si>
    <t>Wisconsin</t>
  </si>
  <si>
    <t>Alabama</t>
  </si>
  <si>
    <t>Oklahoma</t>
  </si>
  <si>
    <t>New Hampshire</t>
  </si>
  <si>
    <t>Alaska</t>
  </si>
  <si>
    <t>Kentucky</t>
  </si>
  <si>
    <t>South Carolina</t>
  </si>
  <si>
    <t>Texas</t>
  </si>
  <si>
    <t>Oregon</t>
  </si>
  <si>
    <t>Georgia</t>
  </si>
  <si>
    <t>Minnesota</t>
  </si>
  <si>
    <t>New Jersey</t>
  </si>
  <si>
    <t>Michigan</t>
  </si>
  <si>
    <t>South Dakota</t>
  </si>
  <si>
    <t>Idaho</t>
  </si>
  <si>
    <t>Maryland</t>
  </si>
  <si>
    <t>Arizona</t>
  </si>
  <si>
    <t>Hawaii</t>
  </si>
  <si>
    <t>California</t>
  </si>
  <si>
    <t>Indiana</t>
  </si>
  <si>
    <t>Iowa</t>
  </si>
  <si>
    <t>Washington</t>
  </si>
  <si>
    <t>Nebraska</t>
  </si>
  <si>
    <t>North Dakota</t>
  </si>
  <si>
    <t>Virginia</t>
  </si>
  <si>
    <t>Colorado</t>
  </si>
  <si>
    <t>Utah</t>
  </si>
  <si>
    <t>District of Columbia</t>
  </si>
  <si>
    <t># of workers</t>
  </si>
  <si>
    <t>Occupational Therapy and Physical Therapist Assistants and Aides</t>
  </si>
  <si>
    <t>Home Health and Personal Care Aides; and Nursing Assistants, Orderlies, and Psychiatric Aides</t>
  </si>
  <si>
    <t>Therapists, Veterinarians, Nurses, Midwives, Audiologists</t>
  </si>
  <si>
    <t>Supervisors of Food Preparation and Serving Workers</t>
  </si>
  <si>
    <t>Healthcare Diagnosing or Treating Practitioners</t>
  </si>
  <si>
    <t>Supervisors of Personal Care and Service Workers</t>
  </si>
  <si>
    <t>Health Technologists and Technicians</t>
  </si>
  <si>
    <t>Other Healthcare Support Occupations</t>
  </si>
  <si>
    <t>Preschool, Elementary, Middle, Secondary, and Special Education Teachers</t>
  </si>
  <si>
    <t>Other Teachers and Instructors</t>
  </si>
  <si>
    <t>Motor Vehicle Operators</t>
  </si>
  <si>
    <t>Other Personal Care and Service Workers</t>
  </si>
  <si>
    <t>Food and Beverage Serving Workers</t>
  </si>
  <si>
    <t>High</t>
  </si>
  <si>
    <t>Medium</t>
  </si>
  <si>
    <t>Low</t>
  </si>
  <si>
    <t>Relative contact intensity</t>
  </si>
  <si>
    <t>State</t>
  </si>
  <si>
    <t>Share of workers in high contact-intensive occupations</t>
  </si>
  <si>
    <t>Barbers, Hairstylists, and Cosmetologists</t>
  </si>
  <si>
    <t>Pilots, air traffic controllers, and flight attendants</t>
  </si>
  <si>
    <t>Occupation</t>
  </si>
  <si>
    <t>Proximity index</t>
  </si>
  <si>
    <t>Avg. # of hours worked per week</t>
  </si>
  <si>
    <t>Total # of workers</t>
  </si>
  <si>
    <t>% of US workforce</t>
  </si>
  <si>
    <t>3950</t>
  </si>
  <si>
    <t>Barbers</t>
  </si>
  <si>
    <t>Hairdressers, Hairstylists, and Cosmetologists</t>
  </si>
  <si>
    <t>Shampooers</t>
  </si>
  <si>
    <t>Skincare Specialists</t>
  </si>
  <si>
    <t>Makeup Artists, Theatrical and Performance</t>
  </si>
  <si>
    <t>Manicurists and Pedicurists</t>
  </si>
  <si>
    <t/>
  </si>
  <si>
    <t>3120</t>
  </si>
  <si>
    <t>Physical Therapist Assistants</t>
  </si>
  <si>
    <t>Occupational Therapy Aides</t>
  </si>
  <si>
    <t>Occupational Therapy Assistants</t>
  </si>
  <si>
    <t>Physical Therapist Aides</t>
  </si>
  <si>
    <t>3110</t>
  </si>
  <si>
    <t>Nursing Assistants</t>
  </si>
  <si>
    <t>Orderlies</t>
  </si>
  <si>
    <t>Home Health Aides</t>
  </si>
  <si>
    <t>Psychiatric Aides</t>
  </si>
  <si>
    <t>2911</t>
  </si>
  <si>
    <t>Nurse Midwives</t>
  </si>
  <si>
    <t>Respiratory Therapists</t>
  </si>
  <si>
    <t>Acute Care Nurses</t>
  </si>
  <si>
    <t>Low Vision Therapists, Orientation and Mobility Specialists, and Vision Rehabilitation Therapists</t>
  </si>
  <si>
    <t>Nurse Anesthetists</t>
  </si>
  <si>
    <t>Physical Therapists</t>
  </si>
  <si>
    <t>Music Therapists</t>
  </si>
  <si>
    <t>Exercise Physiologists</t>
  </si>
  <si>
    <t>Advanced Practice Psychiatric Nurses</t>
  </si>
  <si>
    <t>Veterinarians</t>
  </si>
  <si>
    <t>Art Therapists</t>
  </si>
  <si>
    <t>Recreational Therapists</t>
  </si>
  <si>
    <t>Naturopathic Physicians</t>
  </si>
  <si>
    <t>Occupational Therapists</t>
  </si>
  <si>
    <t>Registered Nurses</t>
  </si>
  <si>
    <t>Clinical Nurse Specialists</t>
  </si>
  <si>
    <t>Critical Care Nurses</t>
  </si>
  <si>
    <t>Radiation Therapists</t>
  </si>
  <si>
    <t>Orthoptists</t>
  </si>
  <si>
    <t>Speech-Language Pathologists</t>
  </si>
  <si>
    <t>Audiologists</t>
  </si>
  <si>
    <t>Nurse Practitioners</t>
  </si>
  <si>
    <t>Acupuncturists</t>
  </si>
  <si>
    <t>3510</t>
  </si>
  <si>
    <t>First-Line Supervisors of Food Preparation and Serving Workers</t>
  </si>
  <si>
    <t>Chefs and Head Cooks</t>
  </si>
  <si>
    <t>2910</t>
  </si>
  <si>
    <t>Urologists</t>
  </si>
  <si>
    <t>Physician Assistants</t>
  </si>
  <si>
    <t>Anesthesiologist Assistants</t>
  </si>
  <si>
    <t>Preventive Medicine Physicians</t>
  </si>
  <si>
    <t>Allergists and Immunologists</t>
  </si>
  <si>
    <t>Physical Medicine and Rehabilitation Physicians</t>
  </si>
  <si>
    <t>Internists, General</t>
  </si>
  <si>
    <t>Obstetricians and Gynecologists</t>
  </si>
  <si>
    <t>Dentists, General</t>
  </si>
  <si>
    <t>Pathologists</t>
  </si>
  <si>
    <t>Surgeons</t>
  </si>
  <si>
    <t>Prosthodontists</t>
  </si>
  <si>
    <t>Orthodontists</t>
  </si>
  <si>
    <t>Sports Medicine Physicians</t>
  </si>
  <si>
    <t>Neurologists</t>
  </si>
  <si>
    <t>Nuclear Medicine Physicians</t>
  </si>
  <si>
    <t>Radiologists</t>
  </si>
  <si>
    <t>Pharmacists</t>
  </si>
  <si>
    <t>Chiropractors</t>
  </si>
  <si>
    <t>Oral and Maxillofacial Surgeons</t>
  </si>
  <si>
    <t>Family and General Practitioners</t>
  </si>
  <si>
    <t>Hospitalists</t>
  </si>
  <si>
    <t>Optometrists</t>
  </si>
  <si>
    <t>Dermatologists</t>
  </si>
  <si>
    <t>Podiatrists</t>
  </si>
  <si>
    <t>Dietitians and Nutritionists</t>
  </si>
  <si>
    <t>Psychiatrists</t>
  </si>
  <si>
    <t>Ophthalmologists</t>
  </si>
  <si>
    <t>Anesthesiologists</t>
  </si>
  <si>
    <t>Pediatricians, General</t>
  </si>
  <si>
    <t>3910</t>
  </si>
  <si>
    <t>Slot Supervisors</t>
  </si>
  <si>
    <t>First-Line Supervisors of Personal Service Workers</t>
  </si>
  <si>
    <t>Spa Managers</t>
  </si>
  <si>
    <t>Gaming Supervisors</t>
  </si>
  <si>
    <t>2920</t>
  </si>
  <si>
    <t>Histotechnologists and Histologic Technicians</t>
  </si>
  <si>
    <t>Emergency Medical Technicians and Paramedics</t>
  </si>
  <si>
    <t>Psychiatric Technicians</t>
  </si>
  <si>
    <t>Medical Records and Health Information Technicians</t>
  </si>
  <si>
    <t>Orthotists and Prosthetists</t>
  </si>
  <si>
    <t>Respiratory Therapy Technicians</t>
  </si>
  <si>
    <t>Cytotechnologists</t>
  </si>
  <si>
    <t>Cytogenetic Technologists</t>
  </si>
  <si>
    <t>Radiologic Technicians</t>
  </si>
  <si>
    <t>Medical and Clinical Laboratory Technologists</t>
  </si>
  <si>
    <t>Licensed Practical and Licensed Vocational Nurses</t>
  </si>
  <si>
    <t>Neurodiagnostic Technologists</t>
  </si>
  <si>
    <t>Magnetic Resonance Imaging Technologists</t>
  </si>
  <si>
    <t>Veterinary Technologists and Technicians</t>
  </si>
  <si>
    <t>Ophthalmic Medical Technicians</t>
  </si>
  <si>
    <t>Surgical Assistants</t>
  </si>
  <si>
    <t>Dental Hygienists</t>
  </si>
  <si>
    <t>Ophthalmic Medical Technologists</t>
  </si>
  <si>
    <t>Dietetic Technicians</t>
  </si>
  <si>
    <t>Radiologic Technologists</t>
  </si>
  <si>
    <t>Opticians, Dispensing</t>
  </si>
  <si>
    <t>Cardiovascular Technologists and Technicians</t>
  </si>
  <si>
    <t>Medical and Clinical Laboratory Technicians</t>
  </si>
  <si>
    <t>Surgical Technologists</t>
  </si>
  <si>
    <t>Nuclear Medicine Technologists</t>
  </si>
  <si>
    <t>Hearing Aid Specialists</t>
  </si>
  <si>
    <t>Diagnostic Medical Sonographers</t>
  </si>
  <si>
    <t>Pharmacy Technicians</t>
  </si>
  <si>
    <t>5320</t>
  </si>
  <si>
    <t>Commercial Pilots</t>
  </si>
  <si>
    <t>Airfield Operations Specialists</t>
  </si>
  <si>
    <t>Air Traffic Controllers</t>
  </si>
  <si>
    <t>Airline Pilots, Copilots, and Flight Engineers</t>
  </si>
  <si>
    <t>Flight Attendants</t>
  </si>
  <si>
    <t>3190</t>
  </si>
  <si>
    <t>Veterinary Assistants and Laboratory Animal Caretakers</t>
  </si>
  <si>
    <t>Medical Transcriptionists</t>
  </si>
  <si>
    <t>Phlebotomists</t>
  </si>
  <si>
    <t>Dental Assistants</t>
  </si>
  <si>
    <t>Pharmacy Aides</t>
  </si>
  <si>
    <t>Massage Therapists</t>
  </si>
  <si>
    <t>Speech-Language Pathology Assistants</t>
  </si>
  <si>
    <t>Medical Equipment Preparers</t>
  </si>
  <si>
    <t>Endoscopy Technicians</t>
  </si>
  <si>
    <t>Medical Assistants</t>
  </si>
  <si>
    <t>2520</t>
  </si>
  <si>
    <t>Elementary School Teachers, Except Special Education</t>
  </si>
  <si>
    <t>Special Education Teachers, Secondary School</t>
  </si>
  <si>
    <t>Preschool Teachers, Except Special Education</t>
  </si>
  <si>
    <t>Kindergarten Teachers, Except Special Education</t>
  </si>
  <si>
    <t>Special Education Teachers, Kindergarten and Elementary School</t>
  </si>
  <si>
    <t>Career/Technical Education Teachers, Secondary School</t>
  </si>
  <si>
    <t>Middle School Teachers, Except Special and Career/Technical Education</t>
  </si>
  <si>
    <t>Special Education Teachers, Preschool</t>
  </si>
  <si>
    <t>Career/Technical Education Teachers, Middle School</t>
  </si>
  <si>
    <t>Adapted Physical Education Specialists</t>
  </si>
  <si>
    <t>Secondary School Teachers, Except Special and Career/Technical Education</t>
  </si>
  <si>
    <t>Special Education Teachers, Middle School</t>
  </si>
  <si>
    <t>2530</t>
  </si>
  <si>
    <t>Self-Enrichment Education Teachers</t>
  </si>
  <si>
    <t>Tutors</t>
  </si>
  <si>
    <t>Adult Basic and Secondary Education and Literacy Teachers and Instructors</t>
  </si>
  <si>
    <t>5330</t>
  </si>
  <si>
    <t>Light Truck or Delivery Services Drivers</t>
  </si>
  <si>
    <t>Bus Drivers, Transit and Intercity</t>
  </si>
  <si>
    <t>Ambulance Drivers and Attendants, Except Emergency Medical Technicians</t>
  </si>
  <si>
    <t>Taxi Drivers and Chauffeurs</t>
  </si>
  <si>
    <t>Heavy and Tractor-Trailer Truck Drivers</t>
  </si>
  <si>
    <t>Bus Drivers, School or Special Client</t>
  </si>
  <si>
    <t>Driver/Sales Workers</t>
  </si>
  <si>
    <t>3990</t>
  </si>
  <si>
    <t>Fitness Trainers and Aerobics Instructors</t>
  </si>
  <si>
    <t>Childcare Workers</t>
  </si>
  <si>
    <t>Nannies</t>
  </si>
  <si>
    <t>Personal Care Aides</t>
  </si>
  <si>
    <t>Recreation Workers</t>
  </si>
  <si>
    <t>Residential Advisors</t>
  </si>
  <si>
    <t>3530</t>
  </si>
  <si>
    <t>Combined Food Preparation and Serving Workers, Including Fast Food</t>
  </si>
  <si>
    <t>Waiters and Waitresses</t>
  </si>
  <si>
    <t>Bartenders</t>
  </si>
  <si>
    <t>Baristas</t>
  </si>
  <si>
    <t>Food Servers, Nonrestaurant</t>
  </si>
  <si>
    <t>Counter Attendants, Cafeteria, Food Concession, and Coffee Shop</t>
  </si>
  <si>
    <t>3590</t>
  </si>
  <si>
    <t>Hosts and Hostesses, Restaurant, Lounge, and Coffee Shop</t>
  </si>
  <si>
    <t>Dishwashers</t>
  </si>
  <si>
    <t>Dining Room and Cafeteria Attendants and Bartender Helpers</t>
  </si>
  <si>
    <t>4710</t>
  </si>
  <si>
    <t>Solar Energy Installation Managers</t>
  </si>
  <si>
    <t>First-Line Supervisors of Construction Trades and Extraction Workers</t>
  </si>
  <si>
    <t>3310</t>
  </si>
  <si>
    <t>First-Line Supervisors of Police and Detectives</t>
  </si>
  <si>
    <t>Forest Fire Fighting and Prevention Supervisors</t>
  </si>
  <si>
    <t>Municipal Fire Fighting and Prevention Supervisors</t>
  </si>
  <si>
    <t>First-Line Supervisors of Correctional Officers</t>
  </si>
  <si>
    <t>4722</t>
  </si>
  <si>
    <t>Solar Photovoltaic Installers</t>
  </si>
  <si>
    <t>Sheet Metal Workers</t>
  </si>
  <si>
    <t>Structural Iron and Steel Workers</t>
  </si>
  <si>
    <t>3930</t>
  </si>
  <si>
    <t>Gaming Dealers</t>
  </si>
  <si>
    <t>Motion Picture Projectionists</t>
  </si>
  <si>
    <t>Locker Room, Coatroom, and Dressing Room Attendants</t>
  </si>
  <si>
    <t>Costume Attendants</t>
  </si>
  <si>
    <t>Gaming and Sports Book Writers and Runners</t>
  </si>
  <si>
    <t>Ushers, Lobby Attendants, and Ticket Takers</t>
  </si>
  <si>
    <t>Amusement and Recreation Attendants</t>
  </si>
  <si>
    <t>5350</t>
  </si>
  <si>
    <t>Pilots, Ship</t>
  </si>
  <si>
    <t>Ship Engineers</t>
  </si>
  <si>
    <t>Ship and Boat Captains</t>
  </si>
  <si>
    <t>Mates- Ship, Boat, and Barge</t>
  </si>
  <si>
    <t>Sailors and Marine Oilers</t>
  </si>
  <si>
    <t>Motorboat Operators</t>
  </si>
  <si>
    <t>3940</t>
  </si>
  <si>
    <t>Morticians, Undertakers, and Funeral Directors</t>
  </si>
  <si>
    <t>Funeral Attendants</t>
  </si>
  <si>
    <t>Embalmers</t>
  </si>
  <si>
    <t>3960</t>
  </si>
  <si>
    <t>Baggage Porters and Bellhops</t>
  </si>
  <si>
    <t>Concierges</t>
  </si>
  <si>
    <t>2990</t>
  </si>
  <si>
    <t>Athletic Trainers</t>
  </si>
  <si>
    <t>Genetic Counselors</t>
  </si>
  <si>
    <t>Occupational Health and Safety Specialists</t>
  </si>
  <si>
    <t>Occupational Health and Safety Technicians</t>
  </si>
  <si>
    <t>Midwives</t>
  </si>
  <si>
    <t>3330</t>
  </si>
  <si>
    <t>Fish and Game Wardens</t>
  </si>
  <si>
    <t>Immigration and Customs Inspectors</t>
  </si>
  <si>
    <t>Police Detectives</t>
  </si>
  <si>
    <t>Police Patrol Officers</t>
  </si>
  <si>
    <t>Criminal Investigators and Special Agents</t>
  </si>
  <si>
    <t>Transit and Railroad Police</t>
  </si>
  <si>
    <t>Bailiffs</t>
  </si>
  <si>
    <t>Sheriffs and Deputy Sheriffs</t>
  </si>
  <si>
    <t>Parking Enforcement Workers</t>
  </si>
  <si>
    <t>Police Identification and Records Officers</t>
  </si>
  <si>
    <t>Correctional Officers and Jailers</t>
  </si>
  <si>
    <t>Intelligence Analysts</t>
  </si>
  <si>
    <t>3320</t>
  </si>
  <si>
    <t>Forest Firefighters</t>
  </si>
  <si>
    <t>Municipal Firefighters</t>
  </si>
  <si>
    <t>Fire Investigators</t>
  </si>
  <si>
    <t>Fire Inspectors</t>
  </si>
  <si>
    <t>Forest Fire Inspectors and Prevention Specialists</t>
  </si>
  <si>
    <t>2720</t>
  </si>
  <si>
    <t>Coaches and Scouts</t>
  </si>
  <si>
    <t>Singers</t>
  </si>
  <si>
    <t>Actors</t>
  </si>
  <si>
    <t>Music Composers and Arrangers</t>
  </si>
  <si>
    <t>Program Directors</t>
  </si>
  <si>
    <t>Talent Directors</t>
  </si>
  <si>
    <t>Technical Directors/Managers</t>
  </si>
  <si>
    <t>Directors- Stage, Motion Pictures, Television, and Radio</t>
  </si>
  <si>
    <t>Dancers</t>
  </si>
  <si>
    <t>Producers</t>
  </si>
  <si>
    <t>Athletes and Sports Competitors</t>
  </si>
  <si>
    <t>Musicians, Instrumental</t>
  </si>
  <si>
    <t>Choreographers</t>
  </si>
  <si>
    <t>Music Directors</t>
  </si>
  <si>
    <t>Umpires, Referees, and Other Sports Officials</t>
  </si>
  <si>
    <t>4120</t>
  </si>
  <si>
    <t>Counter and Rental Clerks</t>
  </si>
  <si>
    <t>Gaming Change Persons and Booth Cashiers</t>
  </si>
  <si>
    <t>Parts Salespersons</t>
  </si>
  <si>
    <t>Cashiers</t>
  </si>
  <si>
    <t>Retail Salespersons</t>
  </si>
  <si>
    <t>4720</t>
  </si>
  <si>
    <t>Tile and Marble Setters</t>
  </si>
  <si>
    <t>Cement Masons and Concrete Finishers</t>
  </si>
  <si>
    <t>Floor Layers, Except Carpet, Wood, and Hard Tiles</t>
  </si>
  <si>
    <t>Terrazzo Workers and Finishers</t>
  </si>
  <si>
    <t>Rough Carpenters</t>
  </si>
  <si>
    <t>Brickmasons and Blockmasons</t>
  </si>
  <si>
    <t>Pile-Driver Operators</t>
  </si>
  <si>
    <t>Drywall and Ceiling Tile Installers</t>
  </si>
  <si>
    <t>Operating Engineers and Other Construction Equipment Operators</t>
  </si>
  <si>
    <t>Boilermakers</t>
  </si>
  <si>
    <t>Paving, Surfacing, and Tamping Equipment Operators</t>
  </si>
  <si>
    <t>Construction Laborers</t>
  </si>
  <si>
    <t>Tapers</t>
  </si>
  <si>
    <t>Floor Sanders and Finishers</t>
  </si>
  <si>
    <t>Stonemasons</t>
  </si>
  <si>
    <t>Carpet Installers</t>
  </si>
  <si>
    <t>Construction Carpenters</t>
  </si>
  <si>
    <t>4740</t>
  </si>
  <si>
    <t>Segmental Pavers</t>
  </si>
  <si>
    <t>Fence Erectors</t>
  </si>
  <si>
    <t>Septic Tank Servicers and Sewer Pipe Cleaners</t>
  </si>
  <si>
    <t>Highway Maintenance Workers</t>
  </si>
  <si>
    <t>Construction and Building Inspectors</t>
  </si>
  <si>
    <t>Hazardous Materials Removal Workers</t>
  </si>
  <si>
    <t>Elevator Installers and Repairers</t>
  </si>
  <si>
    <t>Solar Thermal Installers and Technicians</t>
  </si>
  <si>
    <t>Rail-Track Laying and Maintenance Equipment Operators</t>
  </si>
  <si>
    <t>Weatherization Installers and Technicians</t>
  </si>
  <si>
    <t>4910</t>
  </si>
  <si>
    <t>First-Line Supervisors of Mechanics, Installers, and Repairers</t>
  </si>
  <si>
    <t>3390</t>
  </si>
  <si>
    <t>Private Detectives and Investigators</t>
  </si>
  <si>
    <t>Transportation Security Screeners</t>
  </si>
  <si>
    <t>Gaming Surveillance Officers and Gaming Investigators</t>
  </si>
  <si>
    <t>Lifeguards, Ski Patrol, and Other Recreational Protective Service Workers</t>
  </si>
  <si>
    <t>Crossing Guards</t>
  </si>
  <si>
    <t>Security Guards</t>
  </si>
  <si>
    <t>Animal Control Workers</t>
  </si>
  <si>
    <t>Retail Loss Prevention Specialists</t>
  </si>
  <si>
    <t>2590</t>
  </si>
  <si>
    <t>Teacher Assistants</t>
  </si>
  <si>
    <t>Farm and Home Management Advisors</t>
  </si>
  <si>
    <t>Instructional Designers and Technologists</t>
  </si>
  <si>
    <t>Audio-Visual and Multimedia Collections Specialists</t>
  </si>
  <si>
    <t>Instructional Coordinators</t>
  </si>
  <si>
    <t>4730</t>
  </si>
  <si>
    <t>Helpers--Carpenters</t>
  </si>
  <si>
    <t>Helpers--Pipelayers, Plumbers, Pipefitters, and Steamfitters</t>
  </si>
  <si>
    <t>Helpers--Brickmasons, Blockmasons, Stonemasons, and Tile and Marble Setters</t>
  </si>
  <si>
    <t>Helpers--Painters, Paperhangers, Plasterers, and Stucco Masons</t>
  </si>
  <si>
    <t>Helpers--Roofers</t>
  </si>
  <si>
    <t>Helpers--Electricians</t>
  </si>
  <si>
    <t>4721</t>
  </si>
  <si>
    <t>Electricians</t>
  </si>
  <si>
    <t>Pipelayers</t>
  </si>
  <si>
    <t>Roofers</t>
  </si>
  <si>
    <t>Paperhangers</t>
  </si>
  <si>
    <t>Reinforcing Iron and Rebar Workers</t>
  </si>
  <si>
    <t>Painters, Construction and Maintenance</t>
  </si>
  <si>
    <t>Insulation Workers, Floor, Ceiling, and Wall</t>
  </si>
  <si>
    <t>Insulation Workers, Mechanical</t>
  </si>
  <si>
    <t>Plumbers</t>
  </si>
  <si>
    <t>Plasterers and Stucco Masons</t>
  </si>
  <si>
    <t>Pipe Fitters and Steamfitters</t>
  </si>
  <si>
    <t>Glaziers</t>
  </si>
  <si>
    <t>4750</t>
  </si>
  <si>
    <t>Derrick Operators, Oil and Gas</t>
  </si>
  <si>
    <t>Service Unit Operators, Oil, Gas, and Mining</t>
  </si>
  <si>
    <t>Explosives Workers, Ordnance Handling Experts, and Blasters</t>
  </si>
  <si>
    <t>Helpers--Extraction Workers</t>
  </si>
  <si>
    <t>Earth Drillers, Except Oil and Gas</t>
  </si>
  <si>
    <t>Roustabouts, Oil and Gas</t>
  </si>
  <si>
    <t>Rock Splitters, Quarry</t>
  </si>
  <si>
    <t>Continuous Mining Machine Operators</t>
  </si>
  <si>
    <t>Mine Cutting and Channeling Machine Operators</t>
  </si>
  <si>
    <t>Rotary Drill Operators, Oil and Gas</t>
  </si>
  <si>
    <t>Roof Bolters, Mining</t>
  </si>
  <si>
    <t>4990</t>
  </si>
  <si>
    <t>Mechanical Door Repairers</t>
  </si>
  <si>
    <t>Telecommunications Line Installers and Repairers</t>
  </si>
  <si>
    <t>Refractory Materials Repairers, Except Brickmasons</t>
  </si>
  <si>
    <t>Millwrights</t>
  </si>
  <si>
    <t>Musical Instrument Repairers and Tuners</t>
  </si>
  <si>
    <t>Refrigeration Mechanics and Installers</t>
  </si>
  <si>
    <t>Helpers--Installation, Maintenance, and Repair Workers</t>
  </si>
  <si>
    <t>Signal and Track Switch Repairers</t>
  </si>
  <si>
    <t>Camera and Photographic Equipment Repairers</t>
  </si>
  <si>
    <t>Wind Turbine Service Technicians</t>
  </si>
  <si>
    <t>Home Appliance Repairers</t>
  </si>
  <si>
    <t>Maintenance Workers, Machinery</t>
  </si>
  <si>
    <t>Control and Valve Installers and Repairers, Except Mechanical Door</t>
  </si>
  <si>
    <t>Geothermal Technicians</t>
  </si>
  <si>
    <t>Watch Repairers</t>
  </si>
  <si>
    <t>Coin, Vending, and Amusement Machine Servicers and Repairers</t>
  </si>
  <si>
    <t>Fabric Menders, Except Garment</t>
  </si>
  <si>
    <t>Electrical Power-Line Installers and Repairers</t>
  </si>
  <si>
    <t>Heating and Air Conditioning Mechanics and Installers</t>
  </si>
  <si>
    <t>Commercial Divers</t>
  </si>
  <si>
    <t>Medical Equipment Repairers</t>
  </si>
  <si>
    <t>Maintenance and Repair Workers, General</t>
  </si>
  <si>
    <t>Manufactured Building and Mobile Home Installers</t>
  </si>
  <si>
    <t>Locksmiths and Safe Repairers</t>
  </si>
  <si>
    <t>Riggers</t>
  </si>
  <si>
    <t>Industrial Machinery Mechanics</t>
  </si>
  <si>
    <t>4320</t>
  </si>
  <si>
    <t>Telephone Operators</t>
  </si>
  <si>
    <t>Switchboard Operators, Including Answering Service</t>
  </si>
  <si>
    <t>5110</t>
  </si>
  <si>
    <t>First-Line Supervisors of Production and Operating Workers</t>
  </si>
  <si>
    <t>5130</t>
  </si>
  <si>
    <t>Food Cooking Machine Operators and Tenders</t>
  </si>
  <si>
    <t>Meat, Poultry, and Fish Cutters and Trimmers</t>
  </si>
  <si>
    <t>Food and Tobacco Roasting, Baking, and Drying Machine Operators and Tenders</t>
  </si>
  <si>
    <t>Slaughterers and Meat Packers</t>
  </si>
  <si>
    <t>Butchers and Meat Cutters</t>
  </si>
  <si>
    <t>Bakers</t>
  </si>
  <si>
    <t>Food Batchmakers</t>
  </si>
  <si>
    <t>3920</t>
  </si>
  <si>
    <t>Nonfarm Animal Caretakers</t>
  </si>
  <si>
    <t>Animal Trainers</t>
  </si>
  <si>
    <t>2110</t>
  </si>
  <si>
    <t>Marriage and Family Therapists</t>
  </si>
  <si>
    <t>Educational, Guidance, School, and Vocational Counselors</t>
  </si>
  <si>
    <t>Community Health Workers</t>
  </si>
  <si>
    <t>Healthcare Social Workers</t>
  </si>
  <si>
    <t>Child, Family, and School Social Workers</t>
  </si>
  <si>
    <t>Health Educators</t>
  </si>
  <si>
    <t>Rehabilitation Counselors</t>
  </si>
  <si>
    <t>Mental Health Counselors</t>
  </si>
  <si>
    <t>Social and Human Service Assistants</t>
  </si>
  <si>
    <t>Substance Abuse and Behavioral Disorder Counselors</t>
  </si>
  <si>
    <t>Mental Health and Substance Abuse Social Workers</t>
  </si>
  <si>
    <t>Probation Officers and Correctional Treatment Specialists</t>
  </si>
  <si>
    <t>5310</t>
  </si>
  <si>
    <t>First-Line Supervisors of Transportation and Material-Moving Machine and Vehicle Operators</t>
  </si>
  <si>
    <t>Aircraft Cargo Handling Supervisors</t>
  </si>
  <si>
    <t>Recycling Coordinators</t>
  </si>
  <si>
    <t>First-Line Supervisors of Helpers, Laborers, and Material Movers, Hand</t>
  </si>
  <si>
    <t>4920</t>
  </si>
  <si>
    <t>Electrical and Electronics Repairers, Commercial and Industrial Equipment</t>
  </si>
  <si>
    <t>Security and Fire Alarm Systems Installers</t>
  </si>
  <si>
    <t>Electronic Equipment Installers and Repairers, Motor Vehicles</t>
  </si>
  <si>
    <t>Telecommunications Equipment Installers and Repairers, Except Line Installers</t>
  </si>
  <si>
    <t>Electronic Home Entertainment Equipment Installers and Repairers</t>
  </si>
  <si>
    <t>Radio Mechanics</t>
  </si>
  <si>
    <t>Avionics Technicians</t>
  </si>
  <si>
    <t>Radio, Cellular, and Tower Equipment Installers and Repairers</t>
  </si>
  <si>
    <t>Electrical and Electronics Installers and Repairers, Transportation Equipment</t>
  </si>
  <si>
    <t>Electrical and Electronics Repairers, Powerhouse, Substation, and Relay</t>
  </si>
  <si>
    <t>Electric Motor, Power Tool, and Related Repairers</t>
  </si>
  <si>
    <t>Computer, Automated Teller, and Office Machine Repairers</t>
  </si>
  <si>
    <t>3970</t>
  </si>
  <si>
    <t>Tour Guides and Escorts</t>
  </si>
  <si>
    <t>Travel Guides</t>
  </si>
  <si>
    <t>4190</t>
  </si>
  <si>
    <t>Door-To-Door Sales Workers, News and Street Vendors, and Related Workers</t>
  </si>
  <si>
    <t>Models</t>
  </si>
  <si>
    <t>Sales Engineers</t>
  </si>
  <si>
    <t>Demonstrators and Product Promoters</t>
  </si>
  <si>
    <t>Real Estate Sales Agents</t>
  </si>
  <si>
    <t>Telemarketers</t>
  </si>
  <si>
    <t>Real Estate Brokers</t>
  </si>
  <si>
    <t>5120</t>
  </si>
  <si>
    <t>Timing Device Assemblers and Adjusters</t>
  </si>
  <si>
    <t>Aircraft Structure, Surfaces, Rigging, and Systems Assemblers</t>
  </si>
  <si>
    <t>Coil Winders, Tapers, and Finishers</t>
  </si>
  <si>
    <t>Engine and Other Machine Assemblers</t>
  </si>
  <si>
    <t>Team Assemblers</t>
  </si>
  <si>
    <t>Electromechanical Equipment Assemblers</t>
  </si>
  <si>
    <t>Electrical and Electronic Equipment Assemblers</t>
  </si>
  <si>
    <t>Structural Metal Fabricators and Fitters</t>
  </si>
  <si>
    <t>Fiberglass Laminators and Fabricators</t>
  </si>
  <si>
    <t>3520</t>
  </si>
  <si>
    <t>Cooks, Restaurant</t>
  </si>
  <si>
    <t>Cooks, Private Household</t>
  </si>
  <si>
    <t>Cooks, Fast Food</t>
  </si>
  <si>
    <t>Cooks, Institution and Cafeteria</t>
  </si>
  <si>
    <t>Food Preparation Workers</t>
  </si>
  <si>
    <t>Cooks, Short Order</t>
  </si>
  <si>
    <t>3710</t>
  </si>
  <si>
    <t>First-Line Supervisors of Housekeeping and Janitorial Workers</t>
  </si>
  <si>
    <t>First-Line Supervisors of Landscaping, Lawn Service, and Groundskeeping Workers</t>
  </si>
  <si>
    <t>4341</t>
  </si>
  <si>
    <t>Human Resources Assistants, Except Payroll and Timekeeping</t>
  </si>
  <si>
    <t>Receptionists and Information Clerks</t>
  </si>
  <si>
    <t>Loan Interviewers and Clerks</t>
  </si>
  <si>
    <t>New Accounts Clerks</t>
  </si>
  <si>
    <t>Order Clerks</t>
  </si>
  <si>
    <t>Interviewers, Except Eligibility and Loan</t>
  </si>
  <si>
    <t>Library Assistants, Clerical</t>
  </si>
  <si>
    <t>Reservation and Transportation Ticket Agents and Travel Clerks</t>
  </si>
  <si>
    <t>2740</t>
  </si>
  <si>
    <t>Film and Video Editors</t>
  </si>
  <si>
    <t>Audio and Video Equipment Technicians</t>
  </si>
  <si>
    <t>Radio Operators</t>
  </si>
  <si>
    <t>Broadcast Technicians</t>
  </si>
  <si>
    <t>Sound Engineering Technicians</t>
  </si>
  <si>
    <t>Photographers</t>
  </si>
  <si>
    <t>Camera Operators, Television, Video, and Motion Picture</t>
  </si>
  <si>
    <t>5180</t>
  </si>
  <si>
    <t>Power Plant Operators</t>
  </si>
  <si>
    <t>Chemical Plant and System Operators</t>
  </si>
  <si>
    <t>Stationary Engineers and Boiler Operators</t>
  </si>
  <si>
    <t>Power Distributors and Dispatchers</t>
  </si>
  <si>
    <t>Biomass Plant Technicians</t>
  </si>
  <si>
    <t>Hydroelectric Plant Technicians</t>
  </si>
  <si>
    <t>Biofuels Processing Technicians</t>
  </si>
  <si>
    <t>Nuclear Power Reactor Operators</t>
  </si>
  <si>
    <t>Gas Plant Operators</t>
  </si>
  <si>
    <t>Water and Wastewater Treatment Plant and System Operators</t>
  </si>
  <si>
    <t>Petroleum Pump System Operators, Refinery Operators, and Gaugers</t>
  </si>
  <si>
    <t>5360</t>
  </si>
  <si>
    <t>Transportation Attendants, Except Flight Attendants</t>
  </si>
  <si>
    <t>Aviation Inspectors</t>
  </si>
  <si>
    <t>Freight and Cargo Inspectors</t>
  </si>
  <si>
    <t>Bridge and Lock Tenders</t>
  </si>
  <si>
    <t>Automotive and Watercraft Service Attendants</t>
  </si>
  <si>
    <t>Parking Lot Attendants</t>
  </si>
  <si>
    <t>Transportation Vehicle, Equipment and Systems Inspectors, Except Aviation</t>
  </si>
  <si>
    <t>Traffic Technicians</t>
  </si>
  <si>
    <t>4350</t>
  </si>
  <si>
    <t>Postal Service Clerks</t>
  </si>
  <si>
    <t>Meter Readers, Utilities</t>
  </si>
  <si>
    <t>Postal Service Mail Carriers</t>
  </si>
  <si>
    <t>Shipping, Receiving, and Traffic Clerks</t>
  </si>
  <si>
    <t>Marking Clerks</t>
  </si>
  <si>
    <t>Order Fillers, Wholesale and Retail Sales</t>
  </si>
  <si>
    <t>Stock Clerks, Sales Floor</t>
  </si>
  <si>
    <t>Couriers and Messengers</t>
  </si>
  <si>
    <t>Postal Service Mail Sorters, Processors, and Processing Machine Operators</t>
  </si>
  <si>
    <t>Stock Clerks- Stockroom, Warehouse, or Storage Yard</t>
  </si>
  <si>
    <t>Production, Planning, and Expediting Clerks</t>
  </si>
  <si>
    <t>Dispatchers, Except Police, Fire, and Ambulance</t>
  </si>
  <si>
    <t>Cargo and Freight Agents</t>
  </si>
  <si>
    <t>Police, Fire, and Ambulance Dispatchers</t>
  </si>
  <si>
    <t>Freight Forwarders</t>
  </si>
  <si>
    <t>4340</t>
  </si>
  <si>
    <t>Credit Authorizers</t>
  </si>
  <si>
    <t>Brokerage Clerks</t>
  </si>
  <si>
    <t>Court Clerks</t>
  </si>
  <si>
    <t>Patient Representatives</t>
  </si>
  <si>
    <t>Credit Checkers</t>
  </si>
  <si>
    <t>Municipal Clerks</t>
  </si>
  <si>
    <t>Hotel, Motel, and Resort Desk Clerks</t>
  </si>
  <si>
    <t>Customer Service Representatives</t>
  </si>
  <si>
    <t>File Clerks</t>
  </si>
  <si>
    <t>License Clerks</t>
  </si>
  <si>
    <t>Correspondence Clerks</t>
  </si>
  <si>
    <t>Eligibility Interviewers, Government Programs</t>
  </si>
  <si>
    <t>4351</t>
  </si>
  <si>
    <t>Weighers, Measurers, Checkers, and Samplers, Recordkeeping</t>
  </si>
  <si>
    <t>5140</t>
  </si>
  <si>
    <t>Molding, Coremaking, and Casting Machine Setters, Operators, and Tenders, Metal and Plastic</t>
  </si>
  <si>
    <t>Metal-Refining Furnace Operators and Tenders</t>
  </si>
  <si>
    <t>Drilling and Boring Machine Tool Setters, Operators, and Tenders, Metal and Plastic</t>
  </si>
  <si>
    <t>Forging Machine Setters, Operators, and Tenders, Metal and Plastic</t>
  </si>
  <si>
    <t>Milling and Planing Machine Setters, Operators, and Tenders, Metal and Plastic</t>
  </si>
  <si>
    <t>Patternmakers, Metal and Plastic</t>
  </si>
  <si>
    <t>Foundry Mold and Coremakers</t>
  </si>
  <si>
    <t>Grinding, Lapping, Polishing, and Buffing Machine Tool Setters, Operators, and Tenders, Metal and Plastic</t>
  </si>
  <si>
    <t>Extruding and Drawing Machine Setters, Operators, and Tenders, Metal and Plastic</t>
  </si>
  <si>
    <t>Computer-Controlled Machine Tool Operators, Metal and Plastic</t>
  </si>
  <si>
    <t>Lathe and Turning Machine Tool Setters, Operators, and Tenders, Metal and Plastic</t>
  </si>
  <si>
    <t>Machinists</t>
  </si>
  <si>
    <t>Pourers and Casters, Metal</t>
  </si>
  <si>
    <t>Cutting, Punching, and Press Machine Setters, Operators, and Tenders, Metal and Plastic</t>
  </si>
  <si>
    <t>Multiple Machine Tool Setters, Operators, and Tenders, Metal and Plastic</t>
  </si>
  <si>
    <t>Computer Numerically Controlled Machine Tool Programmers, Metal and Plastic</t>
  </si>
  <si>
    <t>Rolling Machine Setters, Operators, and Tenders, Metal and Plastic</t>
  </si>
  <si>
    <t>Model Makers, Metal and Plastic</t>
  </si>
  <si>
    <t>1190</t>
  </si>
  <si>
    <t>Distance Learning Coordinators</t>
  </si>
  <si>
    <t>Nursery and Greenhouse Managers</t>
  </si>
  <si>
    <t>Biofuels/Biodiesel Technology and Product Development Managers</t>
  </si>
  <si>
    <t>Funeral Service Managers</t>
  </si>
  <si>
    <t>Lodging Managers</t>
  </si>
  <si>
    <t>Gaming Managers</t>
  </si>
  <si>
    <t>Architectural and Engineering Managers</t>
  </si>
  <si>
    <t>Education Administrators, Elementary and Secondary School</t>
  </si>
  <si>
    <t>Construction Managers</t>
  </si>
  <si>
    <t>Fitness and Wellness Coordinators</t>
  </si>
  <si>
    <t>Farm and Ranch Managers</t>
  </si>
  <si>
    <t>Food Service Managers</t>
  </si>
  <si>
    <t>Aquacultural Managers</t>
  </si>
  <si>
    <t>Education Administrators, Preschool and Childcare Center/Program</t>
  </si>
  <si>
    <t>Education Administrators, Postsecondary</t>
  </si>
  <si>
    <t>4330</t>
  </si>
  <si>
    <t>Procurement Clerks</t>
  </si>
  <si>
    <t>Payroll and Timekeeping Clerks</t>
  </si>
  <si>
    <t>Gaming Cage Workers</t>
  </si>
  <si>
    <t>Bill and Account Collectors</t>
  </si>
  <si>
    <t>Tellers</t>
  </si>
  <si>
    <t>Bookkeeping, Accounting, and Auditing Clerks</t>
  </si>
  <si>
    <t>Statement Clerks</t>
  </si>
  <si>
    <t>Billing, Cost, and Rate Clerks</t>
  </si>
  <si>
    <t>5191</t>
  </si>
  <si>
    <t>Glass Blowers, Molders, Benders, and Finishers</t>
  </si>
  <si>
    <t>Cooling and Freezing Equipment Operators and Tenders</t>
  </si>
  <si>
    <t>Packaging and Filling Machine Operators and Tenders</t>
  </si>
  <si>
    <t>Helpers--Production Workers</t>
  </si>
  <si>
    <t>Etchers and Engravers</t>
  </si>
  <si>
    <t>Semiconductor Processors</t>
  </si>
  <si>
    <t>Recycling and Reclamation Workers</t>
  </si>
  <si>
    <t>Coating, Painting, and Spraying Machine Setters, Operators, and Tenders</t>
  </si>
  <si>
    <t>Potters, Manufacturing</t>
  </si>
  <si>
    <t>Tire Builders</t>
  </si>
  <si>
    <t>Molding and Casting Workers</t>
  </si>
  <si>
    <t>Painting, Coating, and Decorating Workers</t>
  </si>
  <si>
    <t>Photographic Process Workers and Processing Machine Operators</t>
  </si>
  <si>
    <t>Painters, Transportation Equipment</t>
  </si>
  <si>
    <t>Paper Goods Machine Setters, Operators, and Tenders</t>
  </si>
  <si>
    <t>Cleaning, Washing, and Metal Pickling Equipment Operators and Tenders</t>
  </si>
  <si>
    <t>Adhesive Bonding Machine Operators and Tenders</t>
  </si>
  <si>
    <t>Stone Cutters and Carvers, Manufacturing</t>
  </si>
  <si>
    <t>1940</t>
  </si>
  <si>
    <t>Forensic Science Technicians</t>
  </si>
  <si>
    <t>Nuclear Equipment Operation Technicians</t>
  </si>
  <si>
    <t>Chemical Technicians</t>
  </si>
  <si>
    <t>Forest and Conservation Technicians</t>
  </si>
  <si>
    <t>Agricultural Technicians</t>
  </si>
  <si>
    <t>City and Regional Planning Aides</t>
  </si>
  <si>
    <t>Geophysical Data Technicians</t>
  </si>
  <si>
    <t>Quality Control Analysts</t>
  </si>
  <si>
    <t>Geological Sample Test Technicians</t>
  </si>
  <si>
    <t>Remote Sensing Technicians</t>
  </si>
  <si>
    <t>Social Science Research Assistants</t>
  </si>
  <si>
    <t>Nuclear Monitoring Technicians</t>
  </si>
  <si>
    <t>Food Science Technicians</t>
  </si>
  <si>
    <t>Environmental Science and Protection Technicians, Including Health</t>
  </si>
  <si>
    <t>Biological Technicians</t>
  </si>
  <si>
    <t>Precision Agriculture Technicians</t>
  </si>
  <si>
    <t>5371</t>
  </si>
  <si>
    <t>Mine Shuttle Car Operators</t>
  </si>
  <si>
    <t>Tank Car, Truck, and Ship Loaders</t>
  </si>
  <si>
    <t>4930</t>
  </si>
  <si>
    <t>Mobile Heavy Equipment Mechanics, Except Engines</t>
  </si>
  <si>
    <t>Bicycle Repairers</t>
  </si>
  <si>
    <t>Outdoor Power Equipment and Other Small Engine Mechanics</t>
  </si>
  <si>
    <t>Motorcycle Mechanics</t>
  </si>
  <si>
    <t>Aircraft Mechanics and Service Technicians</t>
  </si>
  <si>
    <t>Bus and Truck Mechanics and Diesel Engine Specialists</t>
  </si>
  <si>
    <t>Automotive Glass Installers and Repairers</t>
  </si>
  <si>
    <t>Farm Equipment Mechanics and Service Technicians</t>
  </si>
  <si>
    <t>Recreational Vehicle Service Technicians</t>
  </si>
  <si>
    <t>Motorboat Mechanics and Service Technicians</t>
  </si>
  <si>
    <t>Automotive Body and Related Repairers</t>
  </si>
  <si>
    <t>Tire Repairers and Changers</t>
  </si>
  <si>
    <t>Automotive Master Mechanics</t>
  </si>
  <si>
    <t>Automotive Specialty Technicians</t>
  </si>
  <si>
    <t>Rail Car Repairers</t>
  </si>
  <si>
    <t>3730</t>
  </si>
  <si>
    <t>Pesticide Handlers, Sprayers, and Applicators, Vegetation</t>
  </si>
  <si>
    <t>Tree Trimmers and Pruners</t>
  </si>
  <si>
    <t>Landscaping and Groundskeeping Workers</t>
  </si>
  <si>
    <t>4110</t>
  </si>
  <si>
    <t>First-Line Supervisors of Non-Retail Sales Workers</t>
  </si>
  <si>
    <t>First-Line Supervisors of Retail Sales Workers</t>
  </si>
  <si>
    <t>4130</t>
  </si>
  <si>
    <t>Insurance Sales Agents</t>
  </si>
  <si>
    <t>Energy Brokers</t>
  </si>
  <si>
    <t>Advertising Sales Agents</t>
  </si>
  <si>
    <t>Securities and Commodities Traders</t>
  </si>
  <si>
    <t>Sales Agents, Securities and Commodities</t>
  </si>
  <si>
    <t>Sales Agents, Financial Services</t>
  </si>
  <si>
    <t>Travel Agents</t>
  </si>
  <si>
    <t>5190</t>
  </si>
  <si>
    <t>Inspectors, Testers, Sorters, Samplers, and Weighers</t>
  </si>
  <si>
    <t>Grinding and Polishing Workers, Hand</t>
  </si>
  <si>
    <t>Dental Laboratory Technicians</t>
  </si>
  <si>
    <t>Cutters and Trimmers, Hand</t>
  </si>
  <si>
    <t>Precious Metal Workers</t>
  </si>
  <si>
    <t>Mixing and Blending Machine Setters, Operators, and Tenders</t>
  </si>
  <si>
    <t>Cutting and Slicing Machine Setters, Operators, and Tenders</t>
  </si>
  <si>
    <t>Ophthalmic Laboratory Technicians</t>
  </si>
  <si>
    <t>Crushing, Grinding, and Polishing Machine Setters, Operators, and Tenders</t>
  </si>
  <si>
    <t>Chemical Equipment Operators and Tenders</t>
  </si>
  <si>
    <t>Medical Appliance Technicians</t>
  </si>
  <si>
    <t>Jewelers</t>
  </si>
  <si>
    <t>Furnace, Kiln, Oven, Drier, and Kettle Operators and Tenders</t>
  </si>
  <si>
    <t>Gem and Diamond Workers</t>
  </si>
  <si>
    <t>Separating, Filtering, Clarifying, Precipitating, and Still Machine Setters, Operators, and Tenders</t>
  </si>
  <si>
    <t>Extruding, Forming, Pressing, and Compacting Machine Setters, Operators, and Tenders</t>
  </si>
  <si>
    <t>5170</t>
  </si>
  <si>
    <t>Furniture Finishers</t>
  </si>
  <si>
    <t>Sawing Machine Setters, Operators, and Tenders, Wood</t>
  </si>
  <si>
    <t>Model Makers, Wood</t>
  </si>
  <si>
    <t>Cabinetmakers and Bench Carpenters</t>
  </si>
  <si>
    <t>Patternmakers, Wood</t>
  </si>
  <si>
    <t>Woodworking Machine Setters, Operators, and Tenders, Except Sawing</t>
  </si>
  <si>
    <t>1730</t>
  </si>
  <si>
    <t>Civil Engineering Technicians</t>
  </si>
  <si>
    <t>Electronics Engineering Technicians</t>
  </si>
  <si>
    <t>Mechanical Drafters</t>
  </si>
  <si>
    <t>Electronic Drafters</t>
  </si>
  <si>
    <t>Mapping Technicians</t>
  </si>
  <si>
    <t>Architectural Drafters</t>
  </si>
  <si>
    <t>Environmental Engineering Technicians</t>
  </si>
  <si>
    <t>Surveying Technicians</t>
  </si>
  <si>
    <t>Non-Destructive Testing Specialists</t>
  </si>
  <si>
    <t>Electrical Engineering Technologists</t>
  </si>
  <si>
    <t>Civil Drafters</t>
  </si>
  <si>
    <t>Electrical Drafters</t>
  </si>
  <si>
    <t>Electrical Engineering Technicians</t>
  </si>
  <si>
    <t>Aerospace Engineering and Operations Technicians</t>
  </si>
  <si>
    <t>Electronics Engineering Technologists</t>
  </si>
  <si>
    <t>Manufacturing Engineering Technologists</t>
  </si>
  <si>
    <t>Industrial Engineering Technologists</t>
  </si>
  <si>
    <t>Photonics Technicians</t>
  </si>
  <si>
    <t>Industrial Engineering Technicians</t>
  </si>
  <si>
    <t>Nanotechnology Engineering Technicians</t>
  </si>
  <si>
    <t>Automotive Engineering Technicians</t>
  </si>
  <si>
    <t>Mechanical Engineering Technicians</t>
  </si>
  <si>
    <t>Electromechanical Engineering Technologists</t>
  </si>
  <si>
    <t>Manufacturing Production Technicians</t>
  </si>
  <si>
    <t>Nanotechnology Engineering Technologists</t>
  </si>
  <si>
    <t>Robotics Technicians</t>
  </si>
  <si>
    <t>Mechanical Engineering Technologists</t>
  </si>
  <si>
    <t>Electro-Mechanical Technicians</t>
  </si>
  <si>
    <t>4390</t>
  </si>
  <si>
    <t>Word Processors and Typists</t>
  </si>
  <si>
    <t>Computer Operators</t>
  </si>
  <si>
    <t>Data Entry Keyers</t>
  </si>
  <si>
    <t>Insurance Policy Processing Clerks</t>
  </si>
  <si>
    <t>Office Machine Operators, Except Computer</t>
  </si>
  <si>
    <t>Insurance Claims Clerks</t>
  </si>
  <si>
    <t>Proofreaders and Copy Markers</t>
  </si>
  <si>
    <t>Desktop Publishers</t>
  </si>
  <si>
    <t>Office Clerks, General</t>
  </si>
  <si>
    <t>Mail Clerks and Mail Machine Operators, Except Postal Service</t>
  </si>
  <si>
    <t>5160</t>
  </si>
  <si>
    <t>Laundry and Dry-Cleaning Workers</t>
  </si>
  <si>
    <t>Sewing Machine Operators</t>
  </si>
  <si>
    <t>Tailors, Dressmakers, and Custom Sewers</t>
  </si>
  <si>
    <t>Fabric and Apparel Patternmakers</t>
  </si>
  <si>
    <t>Shoe Machine Operators and Tenders</t>
  </si>
  <si>
    <t>Textile Cutting Machine Setters, Operators, and Tenders</t>
  </si>
  <si>
    <t>Textile Winding, Twisting, and Drawing Out Machine Setters, Operators, and Tenders</t>
  </si>
  <si>
    <t>Shoe and Leather Workers and Repairers</t>
  </si>
  <si>
    <t>Textile Knitting and Weaving Machine Setters, Operators, and Tenders</t>
  </si>
  <si>
    <t>Textile Bleaching and Dyeing Machine Operators and Tenders</t>
  </si>
  <si>
    <t>Sewers, Hand</t>
  </si>
  <si>
    <t>Upholsterers</t>
  </si>
  <si>
    <t>Extruding and Forming Machine Setters, Operators, and Tenders, Synthetic and Glass Fibers</t>
  </si>
  <si>
    <t>Pressers, Textile, Garment, and Related Materials</t>
  </si>
  <si>
    <t>5340</t>
  </si>
  <si>
    <t>Rail Yard Engineers, Dinkey Operators, and Hostlers</t>
  </si>
  <si>
    <t>Locomotive Firers</t>
  </si>
  <si>
    <t>Railroad Conductors and Yardmasters</t>
  </si>
  <si>
    <t>Locomotive Engineers</t>
  </si>
  <si>
    <t>Subway and Streetcar Operators</t>
  </si>
  <si>
    <t>Railroad Brake, Signal, and Switch Operators</t>
  </si>
  <si>
    <t>5141</t>
  </si>
  <si>
    <t>Plating and Coating Machine Setters, Operators, and Tenders, Metal and Plastic</t>
  </si>
  <si>
    <t>Welding, Soldering, and Brazing Machine Setters, Operators, and Tenders</t>
  </si>
  <si>
    <t>Heat Treating Equipment Setters, Operators, and Tenders, Metal and Plastic</t>
  </si>
  <si>
    <t>Tool Grinders, Filers, and Sharpeners</t>
  </si>
  <si>
    <t>Solderers and Brazers</t>
  </si>
  <si>
    <t>Layout Workers, Metal and Plastic</t>
  </si>
  <si>
    <t>Welders, Cutters, and Welder Fitters</t>
  </si>
  <si>
    <t>Tool and Die Makers</t>
  </si>
  <si>
    <t>1310</t>
  </si>
  <si>
    <t>Logisticians</t>
  </si>
  <si>
    <t>Coroners</t>
  </si>
  <si>
    <t>Logistics Engineers</t>
  </si>
  <si>
    <t>Insurance Appraisers, Auto Damage</t>
  </si>
  <si>
    <t>Purchasing Agents, Except Wholesale, Retail, and Farm Products</t>
  </si>
  <si>
    <t>Human Resources Specialists</t>
  </si>
  <si>
    <t>Regulatory Affairs Specialists</t>
  </si>
  <si>
    <t>Government Property Inspectors and Investigators</t>
  </si>
  <si>
    <t>Logistics Analysts</t>
  </si>
  <si>
    <t>Buyers and Purchasing Agents, Farm Products</t>
  </si>
  <si>
    <t>Insurance Adjusters, Examiners, and Investigators</t>
  </si>
  <si>
    <t>Cost Estimators</t>
  </si>
  <si>
    <t>Agents and Business Managers of Artists, Performers, and Athletes</t>
  </si>
  <si>
    <t>Wholesale and Retail Buyers, Except Farm Products</t>
  </si>
  <si>
    <t>Labor Relations Specialists</t>
  </si>
  <si>
    <t>Farm Labor Contractors</t>
  </si>
  <si>
    <t>Licensing Examiners and Inspectors</t>
  </si>
  <si>
    <t>Equal Opportunity Representatives and Officers</t>
  </si>
  <si>
    <t>Claims Examiners, Property and Casualty Insurance</t>
  </si>
  <si>
    <t>Environmental Compliance Inspectors</t>
  </si>
  <si>
    <t>4391</t>
  </si>
  <si>
    <t>Bioinformatics Technicians</t>
  </si>
  <si>
    <t>Statistical Assistants</t>
  </si>
  <si>
    <t>2730</t>
  </si>
  <si>
    <t>Public Address System and Other Announcers</t>
  </si>
  <si>
    <t>Technical Writers</t>
  </si>
  <si>
    <t>Broadcast News Analysts</t>
  </si>
  <si>
    <t>Editors</t>
  </si>
  <si>
    <t>Public Relations Specialists</t>
  </si>
  <si>
    <t>Interpreters and Translators</t>
  </si>
  <si>
    <t>Radio and Television Announcers</t>
  </si>
  <si>
    <t>Reporters and Correspondents</t>
  </si>
  <si>
    <t>Poets, Lyricists and Creative Writers</t>
  </si>
  <si>
    <t>Copy Writers</t>
  </si>
  <si>
    <t>2120</t>
  </si>
  <si>
    <t>Clergy</t>
  </si>
  <si>
    <t>Directors, Religious Activities and Education</t>
  </si>
  <si>
    <t>2540</t>
  </si>
  <si>
    <t>Archivists</t>
  </si>
  <si>
    <t>Museum Technicians and Conservators</t>
  </si>
  <si>
    <t>Library Technicians</t>
  </si>
  <si>
    <t>Curators</t>
  </si>
  <si>
    <t>Librarians</t>
  </si>
  <si>
    <t>5151</t>
  </si>
  <si>
    <t>Prepress Technicians and Workers</t>
  </si>
  <si>
    <t>Print Binding and Finishing Workers</t>
  </si>
  <si>
    <t>Printing Press Operators</t>
  </si>
  <si>
    <t>4520</t>
  </si>
  <si>
    <t>Agricultural Inspectors</t>
  </si>
  <si>
    <t>Graders and Sorters, Agricultural Products</t>
  </si>
  <si>
    <t>Agricultural Equipment Operators</t>
  </si>
  <si>
    <t>Animal Breeders</t>
  </si>
  <si>
    <t>Farmworkers and Laborers, Crop</t>
  </si>
  <si>
    <t>Nursery Workers</t>
  </si>
  <si>
    <t>Farmworkers, Farm, Ranch, and Aquacultural Animals</t>
  </si>
  <si>
    <t>2320</t>
  </si>
  <si>
    <t>Paralegals and Legal Assistants</t>
  </si>
  <si>
    <t>Court Reporters</t>
  </si>
  <si>
    <t>Title Examiners, Abstractors, and Searchers</t>
  </si>
  <si>
    <t>1721</t>
  </si>
  <si>
    <t>Industrial Safety and Health Engineers</t>
  </si>
  <si>
    <t>Mining and Geological Engineers, Including Mining Safety Engineers</t>
  </si>
  <si>
    <t>Energy Engineers</t>
  </si>
  <si>
    <t>Marine Architects</t>
  </si>
  <si>
    <t>Manufacturing Engineers</t>
  </si>
  <si>
    <t>Fire-Prevention and Protection Engineers</t>
  </si>
  <si>
    <t>Microsystems Engineers</t>
  </si>
  <si>
    <t>Human Factors Engineers and Ergonomists</t>
  </si>
  <si>
    <t>Solar Energy Systems Engineers</t>
  </si>
  <si>
    <t>Industrial Engineers</t>
  </si>
  <si>
    <t>Nuclear Engineers</t>
  </si>
  <si>
    <t>Automotive Engineers</t>
  </si>
  <si>
    <t>Fuel Cell Engineers</t>
  </si>
  <si>
    <t>Validation Engineers</t>
  </si>
  <si>
    <t>Robotics Engineers</t>
  </si>
  <si>
    <t>Petroleum Engineers</t>
  </si>
  <si>
    <t>Marine Engineers</t>
  </si>
  <si>
    <t>Product Safety Engineers</t>
  </si>
  <si>
    <t>Photonics Engineers</t>
  </si>
  <si>
    <t>Materials Engineers</t>
  </si>
  <si>
    <t>Nanosystems Engineers</t>
  </si>
  <si>
    <t>Mechanical Engineers</t>
  </si>
  <si>
    <t>Wind Energy Engineers</t>
  </si>
  <si>
    <t>Mechatronics Engineers</t>
  </si>
  <si>
    <t>Biochemical Engineers</t>
  </si>
  <si>
    <t>1311</t>
  </si>
  <si>
    <t>Compensation, Benefits, and Job Analysis Specialists</t>
  </si>
  <si>
    <t>Fundraisers</t>
  </si>
  <si>
    <t>Management Analysts</t>
  </si>
  <si>
    <t>Customs Brokers</t>
  </si>
  <si>
    <t>Sustainability Specialists</t>
  </si>
  <si>
    <t>Training and Development Specialists</t>
  </si>
  <si>
    <t>Meeting, Convention, and Event Planners</t>
  </si>
  <si>
    <t>Market Research Analysts and Marketing Specialists</t>
  </si>
  <si>
    <t>Online Merchants</t>
  </si>
  <si>
    <t>Security Management Specialists</t>
  </si>
  <si>
    <t>Energy Auditors</t>
  </si>
  <si>
    <t>Business Continuity Planners</t>
  </si>
  <si>
    <t>1110</t>
  </si>
  <si>
    <t>General and Operations Managers</t>
  </si>
  <si>
    <t>Chief Executives</t>
  </si>
  <si>
    <t>Chief Sustainability Officers</t>
  </si>
  <si>
    <t>4360</t>
  </si>
  <si>
    <t>Secretaries and Administrative Assistants, Except Legal, Medical, and Executive</t>
  </si>
  <si>
    <t>Medical Secretaries</t>
  </si>
  <si>
    <t>Executive Secretaries and Executive Administrative Assistants</t>
  </si>
  <si>
    <t>Legal Secretaries</t>
  </si>
  <si>
    <t>1710</t>
  </si>
  <si>
    <t>Surveyors</t>
  </si>
  <si>
    <t>Geodetic Surveyors</t>
  </si>
  <si>
    <t>Architects, Except Landscape and Naval</t>
  </si>
  <si>
    <t>Landscape Architects</t>
  </si>
  <si>
    <t>Cartographers and Photogrammetrists</t>
  </si>
  <si>
    <t>2710</t>
  </si>
  <si>
    <t>Graphic Designers</t>
  </si>
  <si>
    <t>Fine Artists, Including Painters, Sculptors, and Illustrators</t>
  </si>
  <si>
    <t>Commercial and Industrial Designers</t>
  </si>
  <si>
    <t>Multimedia Artists and Animators</t>
  </si>
  <si>
    <t>Floral Designers</t>
  </si>
  <si>
    <t>Set and Exhibit Designers</t>
  </si>
  <si>
    <t>Interior Designers</t>
  </si>
  <si>
    <t>Fashion Designers</t>
  </si>
  <si>
    <t>Art Directors</t>
  </si>
  <si>
    <t>Merchandise Displayers and Window Trimmers</t>
  </si>
  <si>
    <t>Craft Artists</t>
  </si>
  <si>
    <t>4140</t>
  </si>
  <si>
    <t>Sales Representatives, Wholesale and Manufacturing, Technical and Scientific Products</t>
  </si>
  <si>
    <t>Solar Sales Representatives and Assessors</t>
  </si>
  <si>
    <t>Sales Representatives, Wholesale and Manufacturing, Except Technical and Scientific Products</t>
  </si>
  <si>
    <t>2310</t>
  </si>
  <si>
    <t>Judicial Law Clerks</t>
  </si>
  <si>
    <t>Arbitrators, Mediators, and Conciliators</t>
  </si>
  <si>
    <t>Administrative Law Judges, Adjudicators, and Hearing Officers</t>
  </si>
  <si>
    <t>Judges, Magistrate Judges, and Magistrates</t>
  </si>
  <si>
    <t>Lawyers</t>
  </si>
  <si>
    <t>1191</t>
  </si>
  <si>
    <t>Emergency Management Directors</t>
  </si>
  <si>
    <t>Investment Fund Managers</t>
  </si>
  <si>
    <t>Regulatory Affairs Managers</t>
  </si>
  <si>
    <t>Medical and Health Services Managers</t>
  </si>
  <si>
    <t>Brownfield Redevelopment Specialists and Site Managers</t>
  </si>
  <si>
    <t>Supply Chain Managers</t>
  </si>
  <si>
    <t>Wind Energy Project Managers</t>
  </si>
  <si>
    <t>Compliance Managers</t>
  </si>
  <si>
    <t>Natural Sciences Managers</t>
  </si>
  <si>
    <t>Loss Prevention Managers</t>
  </si>
  <si>
    <t>Postmasters and Mail Superintendents</t>
  </si>
  <si>
    <t>Clinical Research Coordinators</t>
  </si>
  <si>
    <t>Social and Community Service Managers</t>
  </si>
  <si>
    <t>Security Managers</t>
  </si>
  <si>
    <t>Water Resource Specialists</t>
  </si>
  <si>
    <t>Property, Real Estate, and Community Association Managers</t>
  </si>
  <si>
    <t>Wind Energy Operations Managers</t>
  </si>
  <si>
    <t>1930</t>
  </si>
  <si>
    <t>Archeologists</t>
  </si>
  <si>
    <t>Counseling Psychologists</t>
  </si>
  <si>
    <t>Neuropsychologists and Clinical Neuropsychologists</t>
  </si>
  <si>
    <t>Political Scientists</t>
  </si>
  <si>
    <t>Economists</t>
  </si>
  <si>
    <t>Sociologists</t>
  </si>
  <si>
    <t>Historians</t>
  </si>
  <si>
    <t>Industrial-Organizational Psychologists</t>
  </si>
  <si>
    <t>Clinical Psychologists</t>
  </si>
  <si>
    <t>Environmental Economists</t>
  </si>
  <si>
    <t>Survey Researchers</t>
  </si>
  <si>
    <t>School Psychologists</t>
  </si>
  <si>
    <t>Anthropologists</t>
  </si>
  <si>
    <t>Transportation Planners</t>
  </si>
  <si>
    <t>Geographers</t>
  </si>
  <si>
    <t>Urban and Regional Planners</t>
  </si>
  <si>
    <t>1511</t>
  </si>
  <si>
    <t>Computer User Support Specialists</t>
  </si>
  <si>
    <t>Business Intelligence Analysts</t>
  </si>
  <si>
    <t>Data Warehousing Specialists</t>
  </si>
  <si>
    <t>Database Architects</t>
  </si>
  <si>
    <t>Network and Computer Systems Administrators</t>
  </si>
  <si>
    <t>Database Administrators</t>
  </si>
  <si>
    <t>Computer Systems Engineers/Architects</t>
  </si>
  <si>
    <t>Software Developers, Systems Software</t>
  </si>
  <si>
    <t>Document Management Specialists</t>
  </si>
  <si>
    <t>Web Developers</t>
  </si>
  <si>
    <t>Telecommunications Engineering Specialists</t>
  </si>
  <si>
    <t>Computer Network Support Specialists</t>
  </si>
  <si>
    <t>Software Developers, Applications</t>
  </si>
  <si>
    <t>Geospatial Information Scientists and Technologists</t>
  </si>
  <si>
    <t>Software Quality Assurance Engineers and Testers</t>
  </si>
  <si>
    <t>Video Game Designers</t>
  </si>
  <si>
    <t>Computer and Information Research Scientists</t>
  </si>
  <si>
    <t>Computer Network Architects</t>
  </si>
  <si>
    <t>Computer Systems Analysts</t>
  </si>
  <si>
    <t>Search Marketing Strategists</t>
  </si>
  <si>
    <t>Information Technology Project Managers</t>
  </si>
  <si>
    <t>Informatics Nurse Specialists</t>
  </si>
  <si>
    <t>Computer Programmers</t>
  </si>
  <si>
    <t>Geographic Information Systems Technicians</t>
  </si>
  <si>
    <t>Web Administrators</t>
  </si>
  <si>
    <t>Information Security Analysts</t>
  </si>
  <si>
    <t>2510</t>
  </si>
  <si>
    <t>Agricultural Sciences Teachers, Postsecondary</t>
  </si>
  <si>
    <t>Chemistry Teachers, Postsecondary</t>
  </si>
  <si>
    <t>Anthropology and Archeology Teachers, Postsecondary</t>
  </si>
  <si>
    <t>Biological Science Teachers, Postsecondary</t>
  </si>
  <si>
    <t>Psychology Teachers, Postsecondary</t>
  </si>
  <si>
    <t>Economics Teachers, Postsecondary</t>
  </si>
  <si>
    <t>Business Teachers, Postsecondary</t>
  </si>
  <si>
    <t>Health Specialties Teachers, Postsecondary</t>
  </si>
  <si>
    <t>Engineering Teachers, Postsecondary</t>
  </si>
  <si>
    <t>Library Science Teachers, Postsecondary</t>
  </si>
  <si>
    <t>Computer Science Teachers, Postsecondary</t>
  </si>
  <si>
    <t>Nursing Instructors and Teachers, Postsecondary</t>
  </si>
  <si>
    <t>Architecture Teachers, Postsecondary</t>
  </si>
  <si>
    <t>Physics Teachers, Postsecondary</t>
  </si>
  <si>
    <t>Political Science Teachers, Postsecondary</t>
  </si>
  <si>
    <t>Mathematical Science Teachers, Postsecondary</t>
  </si>
  <si>
    <t>Geography Teachers, Postsecondary</t>
  </si>
  <si>
    <t>Forestry and Conservation Science Teachers, Postsecondary</t>
  </si>
  <si>
    <t>Environmental Science Teachers, Postsecondary</t>
  </si>
  <si>
    <t>Atmospheric, Earth, Marine, and Space Sciences Teachers, Postsecondary</t>
  </si>
  <si>
    <t>Education Teachers, Postsecondary</t>
  </si>
  <si>
    <t>Area, Ethnic, and Cultural Studies Teachers, Postsecondary</t>
  </si>
  <si>
    <t>Sociology Teachers, Postsecondary</t>
  </si>
  <si>
    <t>1320</t>
  </si>
  <si>
    <t>Tax Preparers</t>
  </si>
  <si>
    <t>Financial Analysts</t>
  </si>
  <si>
    <t>Appraisers, Real Estate</t>
  </si>
  <si>
    <t>Financial Quantitative Analysts</t>
  </si>
  <si>
    <t>Personal Financial Advisors</t>
  </si>
  <si>
    <t>Budget Analysts</t>
  </si>
  <si>
    <t>Loan Counselors</t>
  </si>
  <si>
    <t>Risk Management Specialists</t>
  </si>
  <si>
    <t>Assessors</t>
  </si>
  <si>
    <t>Insurance Underwriters</t>
  </si>
  <si>
    <t>Credit Analysts</t>
  </si>
  <si>
    <t>Credit Counselors</t>
  </si>
  <si>
    <t>Financial Examiners</t>
  </si>
  <si>
    <t>Auditors</t>
  </si>
  <si>
    <t>Loan Officers</t>
  </si>
  <si>
    <t>Fraud Examiners, Investigators and Analysts</t>
  </si>
  <si>
    <t>Accountants</t>
  </si>
  <si>
    <t>Tax Examiners and Collectors, and Revenue Agents</t>
  </si>
  <si>
    <t>1910</t>
  </si>
  <si>
    <t>Soil and Plant Scientists</t>
  </si>
  <si>
    <t>Medical Scientists, Except Epidemiologists</t>
  </si>
  <si>
    <t>Zoologists and Wildlife Biologists</t>
  </si>
  <si>
    <t>Epidemiologists</t>
  </si>
  <si>
    <t>Soil and Water Conservationists</t>
  </si>
  <si>
    <t>Bioinformatics Scientists</t>
  </si>
  <si>
    <t>Geneticists</t>
  </si>
  <si>
    <t>Animal Scientists</t>
  </si>
  <si>
    <t>Food Scientists and Technologists</t>
  </si>
  <si>
    <t>Foresters</t>
  </si>
  <si>
    <t>Biochemists and Biophysicists</t>
  </si>
  <si>
    <t>Microbiologists</t>
  </si>
  <si>
    <t>Biologists</t>
  </si>
  <si>
    <t>Range Managers</t>
  </si>
  <si>
    <t>Park Naturalists</t>
  </si>
  <si>
    <t>Molecular and Cellular Biologists</t>
  </si>
  <si>
    <t>5370</t>
  </si>
  <si>
    <t>Conveyor Operators and Tenders</t>
  </si>
  <si>
    <t>Industrial Truck and Tractor Operators</t>
  </si>
  <si>
    <t>Refuse and Recyclable Material Collectors</t>
  </si>
  <si>
    <t>Loading Machine Operators, Underground Mining</t>
  </si>
  <si>
    <t>Packers and Packagers, Hand</t>
  </si>
  <si>
    <t>Gas Compressor and Gas Pumping Station Operators</t>
  </si>
  <si>
    <t>Pump Operators, Except Wellhead Pumpers</t>
  </si>
  <si>
    <t>Excavating and Loading Machine and Dragline Operators</t>
  </si>
  <si>
    <t>Laborers and Freight, Stock, and Material Movers, Hand</t>
  </si>
  <si>
    <t>Wellhead Pumpers</t>
  </si>
  <si>
    <t>Machine Feeders and Offbearers</t>
  </si>
  <si>
    <t>Cleaners of Vehicles and Equipment</t>
  </si>
  <si>
    <t>Hoist and Winch Operators</t>
  </si>
  <si>
    <t>Dredge Operators</t>
  </si>
  <si>
    <t>Crane and Tower Operators</t>
  </si>
  <si>
    <t>4310</t>
  </si>
  <si>
    <t>First-Line Supervisors of Office and Administrative Support Workers</t>
  </si>
  <si>
    <t>1720</t>
  </si>
  <si>
    <t>Radio Frequency Identification Device Specialists</t>
  </si>
  <si>
    <t>Civil Engineers</t>
  </si>
  <si>
    <t>Electronics Engineers, Except Computer</t>
  </si>
  <si>
    <t>Aerospace Engineers</t>
  </si>
  <si>
    <t>Agricultural Engineers</t>
  </si>
  <si>
    <t>Transportation Engineers</t>
  </si>
  <si>
    <t>Electrical Engineers</t>
  </si>
  <si>
    <t>Environmental Engineers</t>
  </si>
  <si>
    <t>Biomedical Engineers</t>
  </si>
  <si>
    <t>Water/Wastewater Engineers</t>
  </si>
  <si>
    <t>Computer Hardware Engineers</t>
  </si>
  <si>
    <t>Chemical Engineers</t>
  </si>
  <si>
    <t>1130</t>
  </si>
  <si>
    <t>Biomass Power Plant Managers</t>
  </si>
  <si>
    <t>Geothermal Production Managers</t>
  </si>
  <si>
    <t>Biofuels Production Managers</t>
  </si>
  <si>
    <t>Hydroelectric Production Managers</t>
  </si>
  <si>
    <t>Treasurers and Controllers</t>
  </si>
  <si>
    <t>Computer and Information Systems Managers</t>
  </si>
  <si>
    <t>Administrative Services Managers</t>
  </si>
  <si>
    <t>Storage and Distribution Managers</t>
  </si>
  <si>
    <t>Logistics Managers</t>
  </si>
  <si>
    <t>Transportation Managers</t>
  </si>
  <si>
    <t>Industrial Production Managers</t>
  </si>
  <si>
    <t>Quality Control Systems Managers</t>
  </si>
  <si>
    <t>Financial Managers, Branch or Department</t>
  </si>
  <si>
    <t>Purchasing Managers</t>
  </si>
  <si>
    <t>3720</t>
  </si>
  <si>
    <t>Maids and Housekeeping Cleaners</t>
  </si>
  <si>
    <t>Janitors and Cleaners, Except Maids and Housekeeping Cleaners</t>
  </si>
  <si>
    <t>Pest Control Workers</t>
  </si>
  <si>
    <t>4510</t>
  </si>
  <si>
    <t>First-Line Supervisors of Logging Workers</t>
  </si>
  <si>
    <t>First-Line Supervisors of Animal Husbandry and Animal Care Workers</t>
  </si>
  <si>
    <t>First-Line Supervisors of Aquacultural Workers</t>
  </si>
  <si>
    <t>First-Line Supervisors of Agricultural Crop and Horticultural Workers</t>
  </si>
  <si>
    <t>4530</t>
  </si>
  <si>
    <t>Hunters and Trappers</t>
  </si>
  <si>
    <t>Fishers and Related Fishing Workers</t>
  </si>
  <si>
    <t>1120</t>
  </si>
  <si>
    <t>Public Relations and Fundraising Managers</t>
  </si>
  <si>
    <t>Sales Managers</t>
  </si>
  <si>
    <t>Marketing Managers</t>
  </si>
  <si>
    <t>Advertising and Promotions Managers</t>
  </si>
  <si>
    <t>1920</t>
  </si>
  <si>
    <t>Environmental Scientists and Specialists, Including Health</t>
  </si>
  <si>
    <t>Materials Scientists</t>
  </si>
  <si>
    <t>Physicists</t>
  </si>
  <si>
    <t>Remote Sensing Scientists and Technologists</t>
  </si>
  <si>
    <t>Climate Change Analysts</t>
  </si>
  <si>
    <t>Hydrologists</t>
  </si>
  <si>
    <t>Astronomers</t>
  </si>
  <si>
    <t>Atmospheric and Space Scientists</t>
  </si>
  <si>
    <t>Environmental Restoration Planners</t>
  </si>
  <si>
    <t>Industrial Ecologists</t>
  </si>
  <si>
    <t>Chemists</t>
  </si>
  <si>
    <t>Geoscientists, Except Hydrologists and Geographers</t>
  </si>
  <si>
    <t>1131</t>
  </si>
  <si>
    <t>Training and Development Managers</t>
  </si>
  <si>
    <t>Human Resources Managers</t>
  </si>
  <si>
    <t>Compensation and Benefits Managers</t>
  </si>
  <si>
    <t>1520</t>
  </si>
  <si>
    <t>Statisticians</t>
  </si>
  <si>
    <t>Clinical Data Managers</t>
  </si>
  <si>
    <t>Biostatisticians</t>
  </si>
  <si>
    <t>Operations Research Analysts</t>
  </si>
  <si>
    <t>Actuaries</t>
  </si>
  <si>
    <t>Mathematicians</t>
  </si>
  <si>
    <t>4540</t>
  </si>
  <si>
    <t>Forest and Conservation Workers</t>
  </si>
  <si>
    <t>Fallers</t>
  </si>
  <si>
    <t>Logging Equipment Operators</t>
  </si>
  <si>
    <t>Log Graders and Scalers</t>
  </si>
  <si>
    <t>Contact intensity category (=2 high, =1 medium, =0 low)</t>
  </si>
  <si>
    <t>4-digit SOC code (2010)</t>
  </si>
  <si>
    <t>Suboccupations included (at 6-digit SOC 2010 level), scroll to the right for the full list</t>
  </si>
  <si>
    <t>Avg. annual labor income</t>
  </si>
  <si>
    <t>Total labor income</t>
  </si>
  <si>
    <t>x</t>
  </si>
  <si>
    <t>Essential</t>
  </si>
  <si>
    <t>Work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</si>
</sst>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1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2" applyNumberFormat="1" applyFont="1"/>
    <xf numFmtId="165" fontId="0" fillId="0" borderId="1" xfId="2" applyNumberFormat="1" applyFont="1" applyBorder="1"/>
    <xf numFmtId="2" fontId="0" fillId="0" borderId="0" xfId="0" applyNumberFormat="1" applyAlignment="1">
      <alignment horizontal="center"/>
    </xf>
    <xf numFmtId="0" fontId="2" fillId="0" borderId="1" xfId="0" applyFont="1" applyFill="1" applyBorder="1" applyAlignment="1" applyProtection="1">
      <alignment vertical="top" wrapText="1"/>
    </xf>
    <xf numFmtId="10" fontId="0" fillId="0" borderId="0" xfId="3" applyNumberFormat="1" applyFont="1" applyAlignment="1">
      <alignment horizontal="center" wrapText="1"/>
    </xf>
    <xf numFmtId="10" fontId="0" fillId="0" borderId="1" xfId="3" applyNumberFormat="1" applyFont="1" applyBorder="1" applyAlignment="1">
      <alignment horizontal="center"/>
    </xf>
    <xf numFmtId="10" fontId="0" fillId="0" borderId="0" xfId="3" applyNumberFormat="1" applyFont="1" applyAlignment="1">
      <alignment horizontal="center"/>
    </xf>
    <xf numFmtId="0" fontId="3" fillId="0" borderId="0" xfId="0" applyFont="1"/>
    <xf numFmtId="164" fontId="0" fillId="0" borderId="0" xfId="1" applyNumberFormat="1" applyFont="1"/>
    <xf numFmtId="2" fontId="0" fillId="0" borderId="0" xfId="0" applyNumberFormat="1"/>
    <xf numFmtId="0" fontId="1" fillId="0" borderId="1" xfId="4"/>
    <xf numFmtId="1" fontId="1" fillId="0" borderId="1" xfId="4" applyNumberFormat="1" applyBorder="1"/>
    <xf numFmtId="0" fontId="1" fillId="0" borderId="1" xfId="4" applyAlignment="1">
      <alignment horizontal="center"/>
    </xf>
    <xf numFmtId="0" fontId="0" fillId="0" borderId="1" xfId="4" applyFont="1" applyAlignment="1">
      <alignment horizontal="center" wrapText="1"/>
    </xf>
    <xf numFmtId="2" fontId="1" fillId="0" borderId="1" xfId="4" applyNumberFormat="1" applyBorder="1" applyAlignment="1">
      <alignment horizontal="center"/>
    </xf>
    <xf numFmtId="2" fontId="1" fillId="0" borderId="1" xfId="4" applyNumberFormat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2" applyNumberFormat="1" applyFont="1" applyAlignment="1">
      <alignment horizontal="center" wrapText="1"/>
    </xf>
    <xf numFmtId="165" fontId="1" fillId="0" borderId="1" xfId="2" applyNumberFormat="1" applyBorder="1"/>
    <xf numFmtId="0" fontId="0" fillId="0" borderId="1" xfId="4" applyFont="1" applyAlignment="1">
      <alignment horizontal="center"/>
    </xf>
    <xf numFmtId="0" fontId="1" fillId="0" borderId="0" xfId="0" applyFont="1"/>
    <xf numFmtId="0" fontId="1" fillId="0" borderId="1" xfId="4" applyFont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 2" xfId="4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zoomScale="85" zoomScaleNormal="85" workbookViewId="0">
      <selection activeCell="G16" sqref="G16"/>
    </sheetView>
  </sheetViews>
  <sheetFormatPr defaultRowHeight="15"/>
  <cols>
    <col min="1" max="1" width="79.42578125" customWidth="1"/>
    <col min="2" max="2" width="14.85546875" style="7" customWidth="1"/>
    <col min="3" max="3" width="15.85546875" style="2" bestFit="1" customWidth="1"/>
    <col min="4" max="4" width="30.85546875" customWidth="1"/>
    <col min="5" max="5" width="24.140625" style="5" customWidth="1"/>
    <col min="6" max="6" width="18.140625" customWidth="1"/>
  </cols>
  <sheetData>
    <row r="1" spans="1:7">
      <c r="A1" s="1" t="s">
        <v>73</v>
      </c>
      <c r="B1" s="7" t="s">
        <v>74</v>
      </c>
      <c r="C1" s="2" t="s">
        <v>51</v>
      </c>
      <c r="D1" s="1" t="s">
        <v>75</v>
      </c>
      <c r="E1" s="5" t="s">
        <v>1143</v>
      </c>
      <c r="F1" s="1" t="s">
        <v>77</v>
      </c>
    </row>
    <row r="2" spans="1:7" ht="15.95" customHeight="1">
      <c r="A2" s="8" t="s">
        <v>71</v>
      </c>
      <c r="B2" s="4">
        <v>92.166664123535156</v>
      </c>
      <c r="C2" s="3">
        <v>1097556</v>
      </c>
      <c r="D2" s="4">
        <v>36.002910614013672</v>
      </c>
      <c r="E2" s="6">
        <v>17334.379284519422</v>
      </c>
      <c r="F2" s="11">
        <f>C2/SUM('Table 2 - Aggregate'!$C$2:$C$4)</f>
        <v>8.6855879688325244E-3</v>
      </c>
    </row>
    <row r="3" spans="1:7">
      <c r="A3" s="8" t="s">
        <v>52</v>
      </c>
      <c r="B3" s="4">
        <v>90.5</v>
      </c>
      <c r="C3" s="3">
        <v>95730</v>
      </c>
      <c r="D3" s="4">
        <v>36.220294952392578</v>
      </c>
      <c r="E3" s="6">
        <v>41845.911417528463</v>
      </c>
      <c r="F3" s="11">
        <f>C3/SUM('Table 2 - Aggregate'!$C$2:$C$4)</f>
        <v>7.5756620733369198E-4</v>
      </c>
    </row>
    <row r="4" spans="1:7">
      <c r="A4" t="s">
        <v>53</v>
      </c>
      <c r="B4" s="4">
        <v>90.25</v>
      </c>
      <c r="C4" s="3">
        <v>1614277</v>
      </c>
      <c r="D4" s="4">
        <v>37.032451629638672</v>
      </c>
      <c r="E4" s="6">
        <v>25991.324537238652</v>
      </c>
      <c r="F4" s="11">
        <f>C4/SUM('Table 2 - Aggregate'!$C$2:$C$4)</f>
        <v>1.2774696589115326E-2</v>
      </c>
      <c r="G4" s="26" t="s">
        <v>1145</v>
      </c>
    </row>
    <row r="5" spans="1:7">
      <c r="A5" t="s">
        <v>54</v>
      </c>
      <c r="B5" s="4">
        <v>88.086959838867188</v>
      </c>
      <c r="C5" s="3">
        <v>4070995</v>
      </c>
      <c r="D5" s="4">
        <v>38.2828369140625</v>
      </c>
      <c r="E5" s="6">
        <v>65743.139028664984</v>
      </c>
      <c r="F5" s="11">
        <f>C5/SUM('Table 2 - Aggregate'!$C$2:$C$4)</f>
        <v>3.2216110333483997E-2</v>
      </c>
      <c r="G5" s="26" t="s">
        <v>1145</v>
      </c>
    </row>
    <row r="6" spans="1:7">
      <c r="A6" t="s">
        <v>55</v>
      </c>
      <c r="B6" s="4">
        <v>88</v>
      </c>
      <c r="C6" s="3">
        <v>846895</v>
      </c>
      <c r="D6" s="4">
        <v>42.307586669921875</v>
      </c>
      <c r="E6" s="6">
        <v>32805.176344174899</v>
      </c>
      <c r="F6" s="11">
        <f>C6/SUM('Table 2 - Aggregate'!$C$2:$C$4)</f>
        <v>6.7019642030697489E-3</v>
      </c>
    </row>
    <row r="7" spans="1:7">
      <c r="A7" t="s">
        <v>56</v>
      </c>
      <c r="B7" s="4">
        <v>86.1875</v>
      </c>
      <c r="C7" s="3">
        <v>1543291</v>
      </c>
      <c r="D7" s="4">
        <v>46.423519134521484</v>
      </c>
      <c r="E7" s="6">
        <v>167743.91615709546</v>
      </c>
      <c r="F7" s="11">
        <f>C7/SUM('Table 2 - Aggregate'!$C$2:$C$4)</f>
        <v>1.221294379695206E-2</v>
      </c>
      <c r="G7" s="26" t="s">
        <v>1145</v>
      </c>
    </row>
    <row r="8" spans="1:7">
      <c r="A8" s="8" t="s">
        <v>57</v>
      </c>
      <c r="B8" s="4">
        <v>84.5</v>
      </c>
      <c r="C8" s="3">
        <v>107558</v>
      </c>
      <c r="D8" s="4">
        <v>42.108917236328125</v>
      </c>
      <c r="E8" s="6">
        <v>36585.673106602946</v>
      </c>
      <c r="F8" s="11">
        <f>C8/SUM('Table 2 - Aggregate'!$C$2:$C$4)</f>
        <v>8.5116793197949694E-4</v>
      </c>
    </row>
    <row r="9" spans="1:7">
      <c r="A9" s="8" t="s">
        <v>58</v>
      </c>
      <c r="B9" s="4">
        <v>82.733329772949219</v>
      </c>
      <c r="C9" s="3">
        <v>2600424</v>
      </c>
      <c r="D9" s="4">
        <v>38.8167724609375</v>
      </c>
      <c r="E9" s="6">
        <v>44271.011742700422</v>
      </c>
      <c r="F9" s="11">
        <f>C9/SUM('Table 2 - Aggregate'!$C$2:$C$4)</f>
        <v>2.0578641461814567E-2</v>
      </c>
      <c r="G9" s="26" t="s">
        <v>1145</v>
      </c>
    </row>
    <row r="10" spans="1:7">
      <c r="A10" s="12" t="s">
        <v>72</v>
      </c>
      <c r="B10" s="4">
        <v>81.599998474121094</v>
      </c>
      <c r="C10" s="3">
        <v>281574</v>
      </c>
      <c r="D10" s="4">
        <v>41.125270843505859</v>
      </c>
      <c r="E10" s="6">
        <v>105009.10396556501</v>
      </c>
      <c r="F10" s="11">
        <f>C10/SUM('Table 2 - Aggregate'!$C$2:$C$4)</f>
        <v>2.2282560040089521E-3</v>
      </c>
    </row>
    <row r="11" spans="1:7">
      <c r="A11" s="8" t="s">
        <v>59</v>
      </c>
      <c r="B11" s="4">
        <v>80.199996948242188</v>
      </c>
      <c r="C11" s="3">
        <v>1148226</v>
      </c>
      <c r="D11" s="4">
        <v>36.618511199951172</v>
      </c>
      <c r="E11" s="6">
        <v>30497.379009010423</v>
      </c>
      <c r="F11" s="11">
        <f>C11/SUM('Table 2 - Aggregate'!$C$2:$C$4)</f>
        <v>9.0865686407806939E-3</v>
      </c>
      <c r="G11" s="26" t="s">
        <v>1145</v>
      </c>
    </row>
    <row r="12" spans="1:7">
      <c r="A12" s="8" t="s">
        <v>60</v>
      </c>
      <c r="B12" s="4">
        <v>79.538459777832031</v>
      </c>
      <c r="C12" s="3">
        <v>4800982</v>
      </c>
      <c r="D12" s="4">
        <v>41.075939178466797</v>
      </c>
      <c r="E12" s="6">
        <v>47768.519263350703</v>
      </c>
      <c r="F12" s="11">
        <f>C12/SUM('Table 2 - Aggregate'!$C$2:$C$4)</f>
        <v>3.799291471030318E-2</v>
      </c>
      <c r="G12" s="26" t="s">
        <v>1145</v>
      </c>
    </row>
    <row r="13" spans="1:7">
      <c r="A13" s="8" t="s">
        <v>61</v>
      </c>
      <c r="B13" s="4">
        <v>79</v>
      </c>
      <c r="C13" s="3">
        <v>642712</v>
      </c>
      <c r="D13" s="4">
        <v>34.177097320556641</v>
      </c>
      <c r="E13" s="6">
        <v>36841.014809121349</v>
      </c>
      <c r="F13" s="11">
        <f>C13/SUM('Table 2 - Aggregate'!$C$2:$C$4)</f>
        <v>5.0861474171926442E-3</v>
      </c>
      <c r="G13" s="26" t="s">
        <v>1145</v>
      </c>
    </row>
    <row r="14" spans="1:7">
      <c r="A14" s="8" t="s">
        <v>62</v>
      </c>
      <c r="B14" s="4">
        <v>75.555557250976563</v>
      </c>
      <c r="C14" s="3">
        <v>4099099</v>
      </c>
      <c r="D14" s="4">
        <v>44.224117279052734</v>
      </c>
      <c r="E14" s="6">
        <v>37653.841426128034</v>
      </c>
      <c r="F14" s="11">
        <f>C14/SUM('Table 2 - Aggregate'!$C$2:$C$4)</f>
        <v>3.2438513349162534E-2</v>
      </c>
    </row>
    <row r="15" spans="1:7">
      <c r="A15" s="8" t="s">
        <v>63</v>
      </c>
      <c r="B15" s="4">
        <v>75.5</v>
      </c>
      <c r="C15" s="3">
        <v>2474634</v>
      </c>
      <c r="D15" s="4">
        <v>34.698261260986328</v>
      </c>
      <c r="E15" s="6">
        <v>18018.701848434961</v>
      </c>
      <c r="F15" s="11">
        <f>C15/SUM('Table 2 - Aggregate'!$C$2:$C$4)</f>
        <v>1.9583193292792265E-2</v>
      </c>
    </row>
    <row r="16" spans="1:7">
      <c r="A16" s="8" t="s">
        <v>64</v>
      </c>
      <c r="B16" s="4">
        <v>75.166664123535156</v>
      </c>
      <c r="C16" s="3">
        <v>1866495</v>
      </c>
      <c r="D16" s="4">
        <v>33.665901184082031</v>
      </c>
      <c r="E16" s="6">
        <v>22720.744952437592</v>
      </c>
      <c r="F16" s="11">
        <f>C16/SUM('Table 2 - Aggregate'!$C$2:$C$4)</f>
        <v>1.4770641785827843E-2</v>
      </c>
    </row>
    <row r="17" spans="2:5">
      <c r="B17" s="4"/>
      <c r="C17" s="3"/>
      <c r="D17" s="4"/>
      <c r="E17" s="6"/>
    </row>
    <row r="18" spans="2:5">
      <c r="B18" s="4"/>
      <c r="C18" s="3"/>
      <c r="D18" s="4"/>
      <c r="E18" s="6"/>
    </row>
    <row r="19" spans="2:5">
      <c r="B19" s="4"/>
      <c r="C19" s="3"/>
      <c r="D19" s="4"/>
      <c r="E19" s="6"/>
    </row>
    <row r="20" spans="2:5">
      <c r="B20" s="4"/>
      <c r="C20" s="3"/>
      <c r="D20" s="4"/>
      <c r="E20" s="6"/>
    </row>
    <row r="21" spans="2:5">
      <c r="B21" s="4"/>
      <c r="C21" s="3"/>
      <c r="D21" s="4"/>
      <c r="E21" s="6"/>
    </row>
    <row r="22" spans="2:5">
      <c r="B22" s="4"/>
      <c r="C22" s="3"/>
      <c r="D22" s="4"/>
      <c r="E22" s="6"/>
    </row>
    <row r="23" spans="2:5">
      <c r="B23" s="4"/>
      <c r="C23" s="3"/>
      <c r="D23" s="4"/>
      <c r="E23" s="6"/>
    </row>
    <row r="24" spans="2:5">
      <c r="B24" s="4"/>
      <c r="C24" s="3"/>
      <c r="D24" s="4"/>
      <c r="E24" s="6"/>
    </row>
    <row r="25" spans="2:5">
      <c r="B25" s="4"/>
      <c r="C25" s="3"/>
      <c r="D25" s="4"/>
      <c r="E25" s="6"/>
    </row>
    <row r="26" spans="2:5">
      <c r="B26" s="4"/>
      <c r="C26" s="3"/>
      <c r="D26" s="4"/>
      <c r="E26" s="6"/>
    </row>
    <row r="27" spans="2:5">
      <c r="B27" s="4"/>
      <c r="C27" s="3"/>
      <c r="D27" s="4"/>
      <c r="E27" s="6"/>
    </row>
    <row r="28" spans="2:5">
      <c r="B28" s="4"/>
      <c r="C28" s="3"/>
      <c r="D28" s="4"/>
      <c r="E28" s="6"/>
    </row>
    <row r="29" spans="2:5">
      <c r="B29" s="4"/>
      <c r="C29" s="3"/>
      <c r="D29" s="4"/>
      <c r="E29" s="6"/>
    </row>
    <row r="30" spans="2:5">
      <c r="B30" s="4"/>
      <c r="C30" s="3"/>
      <c r="D30" s="4"/>
      <c r="E30" s="6"/>
    </row>
    <row r="31" spans="2:5">
      <c r="B31" s="4"/>
      <c r="C31" s="3"/>
      <c r="D31" s="4"/>
      <c r="E31" s="6"/>
    </row>
    <row r="32" spans="2:5">
      <c r="B32" s="4"/>
      <c r="C32" s="3"/>
      <c r="D32" s="4"/>
      <c r="E32" s="6"/>
    </row>
    <row r="33" spans="2:5">
      <c r="B33" s="4"/>
      <c r="C33" s="3"/>
      <c r="D33" s="4"/>
      <c r="E33" s="6"/>
    </row>
    <row r="34" spans="2:5">
      <c r="B34" s="4"/>
      <c r="C34" s="3"/>
      <c r="D34" s="4"/>
      <c r="E34" s="6"/>
    </row>
    <row r="35" spans="2:5">
      <c r="B35" s="4"/>
      <c r="C35" s="3"/>
      <c r="D35" s="4"/>
      <c r="E35" s="6"/>
    </row>
    <row r="36" spans="2:5">
      <c r="B36" s="4"/>
      <c r="C36" s="3"/>
      <c r="D36" s="4"/>
      <c r="E36" s="6"/>
    </row>
    <row r="37" spans="2:5">
      <c r="B37" s="4"/>
      <c r="C37" s="3"/>
      <c r="D37" s="4"/>
      <c r="E37" s="6"/>
    </row>
    <row r="38" spans="2:5">
      <c r="B38" s="4"/>
      <c r="C38" s="3"/>
      <c r="D38" s="4"/>
      <c r="E38" s="6"/>
    </row>
    <row r="39" spans="2:5">
      <c r="B39" s="4"/>
      <c r="C39" s="3"/>
      <c r="D39" s="4"/>
      <c r="E39" s="6"/>
    </row>
    <row r="40" spans="2:5">
      <c r="B40" s="4"/>
      <c r="C40" s="3"/>
      <c r="D40" s="4"/>
      <c r="E40" s="6"/>
    </row>
    <row r="41" spans="2:5">
      <c r="B41" s="4"/>
      <c r="C41" s="3"/>
      <c r="D41" s="4"/>
      <c r="E41" s="6"/>
    </row>
    <row r="42" spans="2:5">
      <c r="B42" s="4"/>
      <c r="C42" s="3"/>
      <c r="D42" s="4"/>
      <c r="E42" s="6"/>
    </row>
    <row r="43" spans="2:5">
      <c r="B43" s="4"/>
      <c r="C43" s="3"/>
      <c r="D43" s="4"/>
      <c r="E43" s="6"/>
    </row>
    <row r="44" spans="2:5">
      <c r="B44" s="4"/>
      <c r="C44" s="3"/>
      <c r="D44" s="4"/>
      <c r="E44" s="6"/>
    </row>
    <row r="45" spans="2:5">
      <c r="B45" s="4"/>
      <c r="C45" s="3"/>
      <c r="D45" s="4"/>
      <c r="E45" s="6"/>
    </row>
    <row r="46" spans="2:5">
      <c r="B46" s="4"/>
      <c r="C46" s="3"/>
      <c r="D46" s="4"/>
      <c r="E46" s="6"/>
    </row>
    <row r="47" spans="2:5">
      <c r="B47" s="4"/>
      <c r="C47" s="3"/>
      <c r="D47" s="4"/>
      <c r="E47" s="6"/>
    </row>
    <row r="48" spans="2:5">
      <c r="B48" s="4"/>
      <c r="C48" s="3"/>
      <c r="D48" s="4"/>
      <c r="E48" s="6"/>
    </row>
    <row r="49" spans="2:5">
      <c r="B49" s="4"/>
      <c r="C49" s="3"/>
      <c r="D49" s="4"/>
      <c r="E49" s="6"/>
    </row>
    <row r="50" spans="2:5">
      <c r="B50" s="4"/>
      <c r="C50" s="3"/>
      <c r="D50" s="4"/>
      <c r="E50" s="6"/>
    </row>
    <row r="51" spans="2:5">
      <c r="B51" s="4"/>
      <c r="C51" s="3"/>
      <c r="D51" s="4"/>
      <c r="E51" s="6"/>
    </row>
    <row r="52" spans="2:5">
      <c r="B52" s="4"/>
      <c r="C52" s="3"/>
      <c r="D52" s="4"/>
      <c r="E52" s="6"/>
    </row>
    <row r="53" spans="2:5">
      <c r="B53" s="4"/>
      <c r="C53" s="3"/>
      <c r="D53" s="4"/>
      <c r="E53" s="6"/>
    </row>
    <row r="54" spans="2:5">
      <c r="B54" s="4"/>
      <c r="C54" s="3"/>
      <c r="D54" s="4"/>
      <c r="E54" s="6"/>
    </row>
    <row r="55" spans="2:5">
      <c r="B55" s="4"/>
      <c r="C55" s="3"/>
      <c r="D55" s="4"/>
      <c r="E55" s="6"/>
    </row>
    <row r="56" spans="2:5">
      <c r="B56" s="4"/>
      <c r="C56" s="3"/>
      <c r="D56" s="4"/>
      <c r="E56" s="6"/>
    </row>
    <row r="57" spans="2:5">
      <c r="B57" s="4"/>
      <c r="C57" s="3"/>
      <c r="D57" s="4"/>
      <c r="E57" s="6"/>
    </row>
    <row r="58" spans="2:5">
      <c r="B58" s="4"/>
      <c r="C58" s="3"/>
      <c r="D58" s="4"/>
      <c r="E58" s="6"/>
    </row>
    <row r="59" spans="2:5">
      <c r="B59" s="4"/>
      <c r="C59" s="3"/>
      <c r="D59" s="4"/>
      <c r="E59" s="6"/>
    </row>
    <row r="60" spans="2:5">
      <c r="B60" s="4"/>
      <c r="C60" s="3"/>
      <c r="D60" s="4"/>
      <c r="E60" s="6"/>
    </row>
    <row r="61" spans="2:5">
      <c r="B61" s="4"/>
      <c r="C61" s="3"/>
      <c r="D61" s="4"/>
      <c r="E61" s="6"/>
    </row>
    <row r="62" spans="2:5">
      <c r="B62" s="4"/>
      <c r="C62" s="3"/>
      <c r="D62" s="4"/>
      <c r="E62" s="6"/>
    </row>
    <row r="63" spans="2:5">
      <c r="B63" s="4"/>
      <c r="C63" s="3"/>
      <c r="D63" s="4"/>
      <c r="E63" s="6"/>
    </row>
    <row r="64" spans="2:5">
      <c r="B64" s="4"/>
      <c r="C64" s="3"/>
      <c r="D64" s="4"/>
      <c r="E64" s="6"/>
    </row>
    <row r="65" spans="2:5">
      <c r="B65" s="4"/>
      <c r="C65" s="3"/>
      <c r="D65" s="4"/>
      <c r="E65" s="6"/>
    </row>
    <row r="66" spans="2:5">
      <c r="B66" s="4"/>
      <c r="C66" s="3"/>
      <c r="D66" s="4"/>
      <c r="E66" s="6"/>
    </row>
    <row r="67" spans="2:5">
      <c r="B67" s="4"/>
      <c r="C67" s="3"/>
      <c r="D67" s="4"/>
      <c r="E67" s="6"/>
    </row>
    <row r="68" spans="2:5">
      <c r="B68" s="4"/>
      <c r="C68" s="3"/>
      <c r="D68" s="4"/>
      <c r="E68" s="6"/>
    </row>
    <row r="69" spans="2:5">
      <c r="B69" s="4"/>
      <c r="C69" s="3"/>
      <c r="D69" s="4"/>
      <c r="E69" s="6"/>
    </row>
    <row r="70" spans="2:5">
      <c r="B70" s="4"/>
      <c r="C70" s="3"/>
      <c r="D70" s="4"/>
      <c r="E70" s="6"/>
    </row>
    <row r="71" spans="2:5">
      <c r="B71" s="4"/>
      <c r="C71" s="3"/>
      <c r="D71" s="4"/>
      <c r="E71" s="6"/>
    </row>
    <row r="72" spans="2:5">
      <c r="B72" s="4"/>
      <c r="C72" s="3"/>
      <c r="D72" s="4"/>
      <c r="E72" s="6"/>
    </row>
    <row r="73" spans="2:5">
      <c r="B73" s="4"/>
      <c r="C73" s="3"/>
      <c r="D73" s="4"/>
      <c r="E73" s="6"/>
    </row>
    <row r="74" spans="2:5">
      <c r="B74" s="4"/>
      <c r="C74" s="3"/>
      <c r="D74" s="4"/>
      <c r="E74" s="6"/>
    </row>
    <row r="75" spans="2:5">
      <c r="B75" s="4"/>
      <c r="C75" s="3"/>
      <c r="D75" s="4"/>
      <c r="E75" s="6"/>
    </row>
    <row r="76" spans="2:5">
      <c r="B76" s="4"/>
      <c r="C76" s="3"/>
      <c r="D76" s="4"/>
      <c r="E76" s="6"/>
    </row>
    <row r="77" spans="2:5">
      <c r="B77" s="4"/>
      <c r="C77" s="3"/>
      <c r="D77" s="4"/>
      <c r="E77" s="6"/>
    </row>
    <row r="78" spans="2:5">
      <c r="B78" s="4"/>
      <c r="C78" s="3"/>
      <c r="D78" s="4"/>
      <c r="E78" s="6"/>
    </row>
    <row r="79" spans="2:5">
      <c r="B79" s="4"/>
      <c r="C79" s="3"/>
      <c r="D79" s="4"/>
      <c r="E79" s="6"/>
    </row>
    <row r="80" spans="2:5">
      <c r="B80" s="4"/>
      <c r="C80" s="3"/>
      <c r="D80" s="4"/>
      <c r="E80" s="6"/>
    </row>
    <row r="81" spans="2:5">
      <c r="B81" s="4"/>
      <c r="C81" s="3"/>
      <c r="D81" s="4"/>
      <c r="E81" s="6"/>
    </row>
    <row r="82" spans="2:5">
      <c r="B82" s="4"/>
      <c r="C82" s="3"/>
      <c r="D82" s="4"/>
      <c r="E82" s="6"/>
    </row>
    <row r="83" spans="2:5">
      <c r="B83" s="4"/>
      <c r="C83" s="3"/>
      <c r="D83" s="4"/>
      <c r="E83" s="6"/>
    </row>
    <row r="84" spans="2:5">
      <c r="B84" s="4"/>
      <c r="C84" s="3"/>
      <c r="D84" s="4"/>
      <c r="E84" s="6"/>
    </row>
    <row r="85" spans="2:5">
      <c r="B85" s="4"/>
      <c r="C85" s="3"/>
      <c r="D85" s="4"/>
      <c r="E85" s="6"/>
    </row>
    <row r="86" spans="2:5">
      <c r="B86" s="4"/>
      <c r="C86" s="3"/>
      <c r="D86" s="4"/>
      <c r="E86" s="6"/>
    </row>
    <row r="87" spans="2:5">
      <c r="B87" s="4"/>
      <c r="C87" s="3"/>
      <c r="D87" s="4"/>
      <c r="E87" s="6"/>
    </row>
    <row r="88" spans="2:5">
      <c r="B88" s="4"/>
      <c r="C88" s="3"/>
      <c r="D88" s="4"/>
      <c r="E88" s="6"/>
    </row>
    <row r="89" spans="2:5">
      <c r="B89" s="4"/>
      <c r="C89" s="3"/>
      <c r="D89" s="4"/>
      <c r="E89" s="6"/>
    </row>
    <row r="90" spans="2:5">
      <c r="B90" s="4"/>
      <c r="C90" s="3"/>
      <c r="D90" s="4"/>
      <c r="E90" s="6"/>
    </row>
    <row r="91" spans="2:5">
      <c r="B91" s="4"/>
      <c r="C91" s="3"/>
      <c r="D91" s="4"/>
      <c r="E91" s="6"/>
    </row>
    <row r="92" spans="2:5">
      <c r="B92" s="4"/>
      <c r="C92" s="3"/>
      <c r="D92" s="4"/>
      <c r="E92" s="6"/>
    </row>
    <row r="93" spans="2:5">
      <c r="B93" s="4"/>
      <c r="C93" s="3"/>
      <c r="D93" s="4"/>
      <c r="E93" s="6"/>
    </row>
    <row r="94" spans="2:5">
      <c r="B94" s="4"/>
      <c r="C94" s="3"/>
      <c r="D94" s="4"/>
      <c r="E94" s="6"/>
    </row>
    <row r="95" spans="2:5">
      <c r="B95" s="4"/>
      <c r="C95" s="3"/>
      <c r="D95" s="4"/>
      <c r="E95" s="6"/>
    </row>
    <row r="96" spans="2:5">
      <c r="B96" s="4"/>
      <c r="C96" s="3"/>
      <c r="D96" s="4"/>
      <c r="E96" s="6"/>
    </row>
    <row r="97" spans="2:5">
      <c r="B97" s="4"/>
      <c r="C97" s="3"/>
      <c r="D97" s="4"/>
      <c r="E97" s="6"/>
    </row>
    <row r="98" spans="2:5">
      <c r="B98" s="4"/>
      <c r="C98" s="3"/>
      <c r="D98" s="4"/>
      <c r="E98" s="6"/>
    </row>
    <row r="99" spans="2:5">
      <c r="B99" s="4"/>
      <c r="C99" s="3"/>
      <c r="D99" s="4"/>
      <c r="E99" s="6"/>
    </row>
    <row r="100" spans="2:5">
      <c r="B100" s="4"/>
      <c r="C100" s="3"/>
      <c r="D100" s="4"/>
      <c r="E100" s="6"/>
    </row>
    <row r="101" spans="2:5">
      <c r="B101" s="4"/>
      <c r="C101" s="3"/>
      <c r="D101" s="4"/>
      <c r="E101" s="6"/>
    </row>
    <row r="102" spans="2:5">
      <c r="B102" s="4"/>
      <c r="C102" s="3"/>
      <c r="D102" s="4"/>
      <c r="E102" s="6"/>
    </row>
    <row r="103" spans="2:5">
      <c r="B103" s="4"/>
      <c r="C103" s="3"/>
      <c r="D103" s="4"/>
      <c r="E103" s="6"/>
    </row>
    <row r="104" spans="2:5">
      <c r="B104" s="4"/>
      <c r="C104" s="3"/>
      <c r="D104" s="4"/>
      <c r="E104" s="6"/>
    </row>
    <row r="105" spans="2:5">
      <c r="B105" s="4"/>
      <c r="C105" s="3"/>
      <c r="D105" s="4"/>
      <c r="E105" s="6"/>
    </row>
    <row r="106" spans="2:5">
      <c r="B106" s="4"/>
      <c r="C106" s="3"/>
      <c r="D106" s="4"/>
      <c r="E106" s="6"/>
    </row>
    <row r="107" spans="2:5">
      <c r="B107" s="4"/>
      <c r="C107" s="3"/>
      <c r="D107" s="4"/>
      <c r="E107" s="6"/>
    </row>
    <row r="108" spans="2:5">
      <c r="B108" s="4"/>
      <c r="C108" s="3"/>
      <c r="D108" s="4"/>
      <c r="E10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C4" sqref="C4"/>
    </sheetView>
  </sheetViews>
  <sheetFormatPr defaultRowHeight="15"/>
  <cols>
    <col min="1" max="1" width="23.42578125" customWidth="1"/>
    <col min="2" max="2" width="14.140625" customWidth="1"/>
    <col min="3" max="3" width="15.85546875" bestFit="1" customWidth="1"/>
    <col min="4" max="4" width="31" style="1" customWidth="1"/>
    <col min="5" max="5" width="20.42578125" customWidth="1"/>
    <col min="6" max="6" width="20.5703125" bestFit="1" customWidth="1"/>
  </cols>
  <sheetData>
    <row r="1" spans="1:6">
      <c r="A1" t="s">
        <v>68</v>
      </c>
      <c r="B1" t="s">
        <v>74</v>
      </c>
      <c r="C1" t="s">
        <v>76</v>
      </c>
      <c r="D1" s="1" t="s">
        <v>75</v>
      </c>
      <c r="E1" t="s">
        <v>1144</v>
      </c>
      <c r="F1" s="1" t="s">
        <v>77</v>
      </c>
    </row>
    <row r="2" spans="1:6">
      <c r="A2" t="s">
        <v>67</v>
      </c>
      <c r="B2" s="14">
        <v>47.129402160644531</v>
      </c>
      <c r="C2" s="13">
        <v>34405074</v>
      </c>
      <c r="D2" s="7">
        <v>41.635299682617188</v>
      </c>
      <c r="E2" s="5">
        <v>2508096964282</v>
      </c>
      <c r="F2" s="11">
        <f>C2/SUM('Table 2 - Aggregate'!$C$2:$C$4)</f>
        <v>0.27226701580711393</v>
      </c>
    </row>
    <row r="3" spans="1:6">
      <c r="A3" t="s">
        <v>66</v>
      </c>
      <c r="B3" s="14">
        <v>60.405269622802734</v>
      </c>
      <c r="C3" s="13">
        <v>64669671</v>
      </c>
      <c r="D3" s="7">
        <v>41.095523834228516</v>
      </c>
      <c r="E3" s="5">
        <v>3053444213704</v>
      </c>
      <c r="F3" s="11">
        <f>C3/SUM('Table 2 - Aggregate'!$C$2:$C$4)</f>
        <v>0.51176807050023654</v>
      </c>
    </row>
    <row r="4" spans="1:6">
      <c r="A4" t="s">
        <v>65</v>
      </c>
      <c r="B4" s="14">
        <v>81.729148864746094</v>
      </c>
      <c r="C4" s="13">
        <v>27290448</v>
      </c>
      <c r="D4" s="7">
        <v>39.366722106933594</v>
      </c>
      <c r="E4" s="5">
        <v>1297291601184</v>
      </c>
      <c r="F4" s="11">
        <f>C4/SUM('Table 2 - Aggregate'!$C$2:$C$4)</f>
        <v>0.21596491369264953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>
      <selection activeCell="I16" sqref="I16"/>
    </sheetView>
  </sheetViews>
  <sheetFormatPr defaultRowHeight="15"/>
  <cols>
    <col min="1" max="1" width="15.42578125" customWidth="1"/>
    <col min="2" max="2" width="29.140625" style="11" customWidth="1"/>
  </cols>
  <sheetData>
    <row r="1" spans="1:2" ht="30">
      <c r="A1" t="s">
        <v>69</v>
      </c>
      <c r="B1" s="9" t="s">
        <v>70</v>
      </c>
    </row>
    <row r="2" spans="1:2">
      <c r="A2" t="s">
        <v>0</v>
      </c>
      <c r="B2" s="10">
        <v>0.24618944525718689</v>
      </c>
    </row>
    <row r="3" spans="1:2">
      <c r="A3" t="s">
        <v>1</v>
      </c>
      <c r="B3" s="10">
        <v>0.24391345679759979</v>
      </c>
    </row>
    <row r="4" spans="1:2">
      <c r="A4" t="s">
        <v>2</v>
      </c>
      <c r="B4" s="10">
        <v>0.24021883308887482</v>
      </c>
    </row>
    <row r="5" spans="1:2">
      <c r="A5" t="s">
        <v>3</v>
      </c>
      <c r="B5" s="10">
        <v>0.23944264650344849</v>
      </c>
    </row>
    <row r="6" spans="1:2">
      <c r="A6" t="s">
        <v>4</v>
      </c>
      <c r="B6" s="10">
        <v>0.23263940215110779</v>
      </c>
    </row>
    <row r="7" spans="1:2">
      <c r="A7" t="s">
        <v>5</v>
      </c>
      <c r="B7" s="10">
        <v>0.23109722137451172</v>
      </c>
    </row>
    <row r="8" spans="1:2">
      <c r="A8" t="s">
        <v>6</v>
      </c>
      <c r="B8" s="10">
        <v>0.22998273372650146</v>
      </c>
    </row>
    <row r="9" spans="1:2">
      <c r="A9" t="s">
        <v>7</v>
      </c>
      <c r="B9" s="10">
        <v>0.22958904504776001</v>
      </c>
    </row>
    <row r="10" spans="1:2">
      <c r="A10" t="s">
        <v>8</v>
      </c>
      <c r="B10" s="10">
        <v>0.22859203815460205</v>
      </c>
    </row>
    <row r="11" spans="1:2">
      <c r="A11" t="s">
        <v>9</v>
      </c>
      <c r="B11" s="10">
        <v>0.22623221576213837</v>
      </c>
    </row>
    <row r="12" spans="1:2">
      <c r="A12" t="s">
        <v>10</v>
      </c>
      <c r="B12" s="10">
        <v>0.22568030655384064</v>
      </c>
    </row>
    <row r="13" spans="1:2">
      <c r="A13" t="s">
        <v>11</v>
      </c>
      <c r="B13" s="10">
        <v>0.22303308546543121</v>
      </c>
    </row>
    <row r="14" spans="1:2">
      <c r="A14" t="s">
        <v>12</v>
      </c>
      <c r="B14" s="10">
        <v>0.22193099558353424</v>
      </c>
    </row>
    <row r="15" spans="1:2">
      <c r="A15" t="s">
        <v>13</v>
      </c>
      <c r="B15" s="10">
        <v>0.22165612876415253</v>
      </c>
    </row>
    <row r="16" spans="1:2">
      <c r="A16" t="s">
        <v>14</v>
      </c>
      <c r="B16" s="10">
        <v>0.22126752138137817</v>
      </c>
    </row>
    <row r="17" spans="1:2">
      <c r="A17" t="s">
        <v>15</v>
      </c>
      <c r="B17" s="10">
        <v>0.22121274471282959</v>
      </c>
    </row>
    <row r="18" spans="1:2">
      <c r="A18" t="s">
        <v>16</v>
      </c>
      <c r="B18" s="10">
        <v>0.21828679740428925</v>
      </c>
    </row>
    <row r="19" spans="1:2">
      <c r="A19" t="s">
        <v>17</v>
      </c>
      <c r="B19" s="10">
        <v>0.21757291257381439</v>
      </c>
    </row>
    <row r="20" spans="1:2">
      <c r="A20" t="s">
        <v>18</v>
      </c>
      <c r="B20" s="10">
        <v>0.21722093224525452</v>
      </c>
    </row>
    <row r="21" spans="1:2">
      <c r="A21" t="s">
        <v>19</v>
      </c>
      <c r="B21" s="10">
        <v>0.21705397963523865</v>
      </c>
    </row>
    <row r="22" spans="1:2">
      <c r="A22" t="s">
        <v>20</v>
      </c>
      <c r="B22" s="10">
        <v>0.21671725809574127</v>
      </c>
    </row>
    <row r="23" spans="1:2">
      <c r="A23" t="s">
        <v>21</v>
      </c>
      <c r="B23" s="10">
        <v>0.2165716141462326</v>
      </c>
    </row>
    <row r="24" spans="1:2">
      <c r="A24" t="s">
        <v>22</v>
      </c>
      <c r="B24" s="10">
        <v>0.2159588485956192</v>
      </c>
    </row>
    <row r="25" spans="1:2">
      <c r="A25" t="s">
        <v>23</v>
      </c>
      <c r="B25" s="10">
        <v>0.21591299772262573</v>
      </c>
    </row>
    <row r="26" spans="1:2">
      <c r="A26" t="s">
        <v>24</v>
      </c>
      <c r="B26" s="10">
        <v>0.21537496149539948</v>
      </c>
    </row>
    <row r="27" spans="1:2">
      <c r="A27" t="s">
        <v>25</v>
      </c>
      <c r="B27" s="10">
        <v>0.21523113548755646</v>
      </c>
    </row>
    <row r="28" spans="1:2">
      <c r="A28" t="s">
        <v>26</v>
      </c>
      <c r="B28" s="10">
        <v>0.2152058333158493</v>
      </c>
    </row>
    <row r="29" spans="1:2">
      <c r="A29" t="s">
        <v>27</v>
      </c>
      <c r="B29" s="10">
        <v>0.21457619965076447</v>
      </c>
    </row>
    <row r="30" spans="1:2">
      <c r="A30" t="s">
        <v>28</v>
      </c>
      <c r="B30" s="10">
        <v>0.21432280540466309</v>
      </c>
    </row>
    <row r="31" spans="1:2">
      <c r="A31" t="s">
        <v>29</v>
      </c>
      <c r="B31" s="10">
        <v>0.21371962130069733</v>
      </c>
    </row>
    <row r="32" spans="1:2">
      <c r="A32" t="s">
        <v>30</v>
      </c>
      <c r="B32" s="10">
        <v>0.21226418018341064</v>
      </c>
    </row>
    <row r="33" spans="1:2">
      <c r="A33" t="s">
        <v>31</v>
      </c>
      <c r="B33" s="10">
        <v>0.21206913888454437</v>
      </c>
    </row>
    <row r="34" spans="1:2">
      <c r="A34" t="s">
        <v>32</v>
      </c>
      <c r="B34" s="10">
        <v>0.21173587441444397</v>
      </c>
    </row>
    <row r="35" spans="1:2">
      <c r="A35" t="s">
        <v>33</v>
      </c>
      <c r="B35" s="10">
        <v>0.21160343289375305</v>
      </c>
    </row>
    <row r="36" spans="1:2">
      <c r="A36" t="s">
        <v>34</v>
      </c>
      <c r="B36" s="10">
        <v>0.21141447126865387</v>
      </c>
    </row>
    <row r="37" spans="1:2">
      <c r="A37" t="s">
        <v>35</v>
      </c>
      <c r="B37" s="10">
        <v>0.21121323108673096</v>
      </c>
    </row>
    <row r="38" spans="1:2">
      <c r="A38" t="s">
        <v>36</v>
      </c>
      <c r="B38" s="10">
        <v>0.21089233458042145</v>
      </c>
    </row>
    <row r="39" spans="1:2">
      <c r="A39" t="s">
        <v>37</v>
      </c>
      <c r="B39" s="10">
        <v>0.21066015958786011</v>
      </c>
    </row>
    <row r="40" spans="1:2">
      <c r="A40" t="s">
        <v>38</v>
      </c>
      <c r="B40" s="10">
        <v>0.21018858253955841</v>
      </c>
    </row>
    <row r="41" spans="1:2">
      <c r="A41" t="s">
        <v>39</v>
      </c>
      <c r="B41" s="10">
        <v>0.20879122614860535</v>
      </c>
    </row>
    <row r="42" spans="1:2">
      <c r="A42" t="s">
        <v>40</v>
      </c>
      <c r="B42" s="10">
        <v>0.20655436813831329</v>
      </c>
    </row>
    <row r="43" spans="1:2">
      <c r="A43" t="s">
        <v>41</v>
      </c>
      <c r="B43" s="10">
        <v>0.20630010962486267</v>
      </c>
    </row>
    <row r="44" spans="1:2">
      <c r="A44" t="s">
        <v>42</v>
      </c>
      <c r="B44" s="10">
        <v>0.20614725351333618</v>
      </c>
    </row>
    <row r="45" spans="1:2">
      <c r="A45" t="s">
        <v>43</v>
      </c>
      <c r="B45" s="10">
        <v>0.2059585303068161</v>
      </c>
    </row>
    <row r="46" spans="1:2">
      <c r="A46" t="s">
        <v>44</v>
      </c>
      <c r="B46" s="10">
        <v>0.20157888531684875</v>
      </c>
    </row>
    <row r="47" spans="1:2">
      <c r="A47" t="s">
        <v>45</v>
      </c>
      <c r="B47" s="10">
        <v>0.20128999650478363</v>
      </c>
    </row>
    <row r="48" spans="1:2">
      <c r="A48" t="s">
        <v>46</v>
      </c>
      <c r="B48" s="10">
        <v>0.20066164433956146</v>
      </c>
    </row>
    <row r="49" spans="1:2">
      <c r="A49" t="s">
        <v>47</v>
      </c>
      <c r="B49" s="10">
        <v>0.19921138882637024</v>
      </c>
    </row>
    <row r="50" spans="1:2">
      <c r="A50" t="s">
        <v>48</v>
      </c>
      <c r="B50" s="10">
        <v>0.19812820851802826</v>
      </c>
    </row>
    <row r="51" spans="1:2">
      <c r="A51" t="s">
        <v>49</v>
      </c>
      <c r="B51" s="10">
        <v>0.19114471971988678</v>
      </c>
    </row>
    <row r="52" spans="1:2">
      <c r="A52" t="s">
        <v>50</v>
      </c>
      <c r="B52" s="10">
        <v>0.12862180173397064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8"/>
  <sheetViews>
    <sheetView tabSelected="1" topLeftCell="A37" workbookViewId="0">
      <selection activeCell="D44" sqref="D44"/>
    </sheetView>
  </sheetViews>
  <sheetFormatPr defaultColWidth="8.85546875" defaultRowHeight="15"/>
  <cols>
    <col min="1" max="1" width="10.42578125" style="15" customWidth="1"/>
    <col min="2" max="2" width="15.42578125" style="20" customWidth="1"/>
    <col min="3" max="5" width="18.85546875" style="15" customWidth="1"/>
    <col min="6" max="6" width="18.85546875" style="21" customWidth="1"/>
    <col min="7" max="7" width="19.140625" style="20" customWidth="1"/>
    <col min="8" max="8" width="16.5703125" style="24" customWidth="1"/>
    <col min="9" max="9" width="18.140625" customWidth="1"/>
    <col min="10" max="10" width="80" style="15" bestFit="1" customWidth="1"/>
    <col min="11" max="11" width="79.5703125" style="15" bestFit="1" customWidth="1"/>
    <col min="12" max="12" width="79.85546875" style="15" bestFit="1" customWidth="1"/>
    <col min="13" max="13" width="81.140625" style="15" bestFit="1" customWidth="1"/>
    <col min="14" max="14" width="67.140625" style="15" bestFit="1" customWidth="1"/>
    <col min="15" max="15" width="60.85546875" style="15" bestFit="1" customWidth="1"/>
    <col min="16" max="16" width="72.140625" style="15" bestFit="1" customWidth="1"/>
    <col min="17" max="17" width="89.140625" style="15" bestFit="1" customWidth="1"/>
    <col min="18" max="18" width="70.5703125" style="15" bestFit="1" customWidth="1"/>
    <col min="19" max="19" width="60.5703125" style="15" bestFit="1" customWidth="1"/>
    <col min="20" max="20" width="70.85546875" style="15" bestFit="1" customWidth="1"/>
    <col min="21" max="21" width="55.140625" style="15" bestFit="1" customWidth="1"/>
    <col min="22" max="22" width="77.85546875" style="15" bestFit="1" customWidth="1"/>
    <col min="23" max="23" width="75" style="15" bestFit="1" customWidth="1"/>
    <col min="24" max="24" width="80.42578125" style="15" bestFit="1" customWidth="1"/>
    <col min="25" max="25" width="74.42578125" style="15" bestFit="1" customWidth="1"/>
    <col min="26" max="26" width="56.85546875" style="15" bestFit="1" customWidth="1"/>
    <col min="27" max="27" width="51.140625" style="15" bestFit="1" customWidth="1"/>
    <col min="28" max="28" width="46.42578125" style="15" bestFit="1" customWidth="1"/>
    <col min="29" max="29" width="62.42578125" style="15" bestFit="1" customWidth="1"/>
    <col min="30" max="30" width="31.140625" style="15" bestFit="1" customWidth="1"/>
    <col min="31" max="31" width="50.140625" style="15" bestFit="1" customWidth="1"/>
    <col min="32" max="32" width="43.85546875" style="15" bestFit="1" customWidth="1"/>
    <col min="33" max="33" width="41.140625" style="15" bestFit="1" customWidth="1"/>
    <col min="34" max="34" width="36.85546875" style="15" bestFit="1" customWidth="1"/>
    <col min="35" max="35" width="27.5703125" style="15" bestFit="1" customWidth="1"/>
    <col min="36" max="36" width="38.5703125" style="15" bestFit="1" customWidth="1"/>
    <col min="37" max="37" width="28.85546875" style="15" bestFit="1" customWidth="1"/>
    <col min="38" max="38" width="29.5703125" style="15" bestFit="1" customWidth="1"/>
    <col min="39" max="39" width="45.140625" style="15" bestFit="1" customWidth="1"/>
    <col min="40" max="40" width="15.140625" style="15" bestFit="1" customWidth="1"/>
    <col min="41" max="41" width="19" style="15" bestFit="1" customWidth="1"/>
    <col min="42" max="16384" width="8.85546875" style="15"/>
  </cols>
  <sheetData>
    <row r="1" spans="1:41" s="17" customFormat="1" ht="45">
      <c r="A1" s="18" t="s">
        <v>1141</v>
      </c>
      <c r="B1" s="7" t="s">
        <v>74</v>
      </c>
      <c r="C1" s="18" t="s">
        <v>1140</v>
      </c>
      <c r="D1" s="27" t="s">
        <v>1146</v>
      </c>
      <c r="E1" s="27" t="s">
        <v>1147</v>
      </c>
      <c r="F1" s="2" t="s">
        <v>51</v>
      </c>
      <c r="G1" s="22" t="s">
        <v>75</v>
      </c>
      <c r="H1" s="23" t="s">
        <v>1143</v>
      </c>
      <c r="I1" s="1" t="s">
        <v>77</v>
      </c>
      <c r="J1" s="25" t="s">
        <v>1142</v>
      </c>
    </row>
    <row r="2" spans="1:41">
      <c r="A2" s="15" t="s">
        <v>78</v>
      </c>
      <c r="B2" s="19">
        <v>92.166664123535156</v>
      </c>
      <c r="C2" s="16">
        <v>2</v>
      </c>
      <c r="D2" s="16">
        <v>0</v>
      </c>
      <c r="E2" s="16">
        <v>0</v>
      </c>
      <c r="F2" s="21">
        <v>1097556</v>
      </c>
      <c r="G2" s="19">
        <v>36.002910614013672</v>
      </c>
      <c r="H2" s="24">
        <v>17334.379284519422</v>
      </c>
      <c r="I2" s="11">
        <f>F2/SUM('Table 2 - Aggregate'!$C$2:$C$4)</f>
        <v>8.6855879688325244E-3</v>
      </c>
      <c r="J2" s="15" t="s">
        <v>79</v>
      </c>
      <c r="K2" s="15" t="s">
        <v>80</v>
      </c>
      <c r="L2" s="15" t="s">
        <v>81</v>
      </c>
      <c r="M2" s="15" t="s">
        <v>82</v>
      </c>
      <c r="N2" s="15" t="s">
        <v>83</v>
      </c>
      <c r="O2" s="15" t="s">
        <v>84</v>
      </c>
      <c r="P2" s="15" t="s">
        <v>85</v>
      </c>
      <c r="Q2" s="15" t="s">
        <v>85</v>
      </c>
      <c r="R2" s="15" t="s">
        <v>85</v>
      </c>
      <c r="S2" s="15" t="s">
        <v>85</v>
      </c>
      <c r="T2" s="15" t="s">
        <v>85</v>
      </c>
      <c r="U2" s="15" t="s">
        <v>85</v>
      </c>
      <c r="V2" s="15" t="s">
        <v>85</v>
      </c>
      <c r="W2" s="15" t="s">
        <v>85</v>
      </c>
      <c r="X2" s="15" t="s">
        <v>85</v>
      </c>
      <c r="Y2" s="15" t="s">
        <v>85</v>
      </c>
      <c r="Z2" s="15" t="s">
        <v>85</v>
      </c>
      <c r="AA2" s="15" t="s">
        <v>85</v>
      </c>
      <c r="AB2" s="15" t="s">
        <v>85</v>
      </c>
      <c r="AC2" s="15" t="s">
        <v>85</v>
      </c>
      <c r="AD2" s="15" t="s">
        <v>85</v>
      </c>
      <c r="AE2" s="15" t="s">
        <v>85</v>
      </c>
      <c r="AF2" s="15" t="s">
        <v>85</v>
      </c>
      <c r="AG2" s="15" t="s">
        <v>85</v>
      </c>
      <c r="AH2" s="15" t="s">
        <v>85</v>
      </c>
      <c r="AI2" s="15" t="s">
        <v>85</v>
      </c>
      <c r="AJ2" s="15" t="s">
        <v>85</v>
      </c>
      <c r="AK2" s="15" t="s">
        <v>85</v>
      </c>
      <c r="AL2" s="15" t="s">
        <v>85</v>
      </c>
      <c r="AM2" s="15" t="s">
        <v>85</v>
      </c>
      <c r="AN2" s="15" t="s">
        <v>85</v>
      </c>
      <c r="AO2" s="15" t="s">
        <v>85</v>
      </c>
    </row>
    <row r="3" spans="1:41">
      <c r="A3" s="15" t="s">
        <v>86</v>
      </c>
      <c r="B3" s="19">
        <v>90.5</v>
      </c>
      <c r="C3" s="16">
        <v>2</v>
      </c>
      <c r="D3" s="16">
        <v>1</v>
      </c>
      <c r="E3" s="16">
        <v>0</v>
      </c>
      <c r="F3" s="21">
        <v>95730</v>
      </c>
      <c r="G3" s="19">
        <v>36.220294952392578</v>
      </c>
      <c r="H3" s="24">
        <v>41845.911417528463</v>
      </c>
      <c r="I3" s="11">
        <f>F3/SUM('Table 2 - Aggregate'!$C$2:$C$4)</f>
        <v>7.5756620733369198E-4</v>
      </c>
      <c r="J3" s="15" t="s">
        <v>87</v>
      </c>
      <c r="K3" s="15" t="s">
        <v>88</v>
      </c>
      <c r="L3" s="15" t="s">
        <v>89</v>
      </c>
      <c r="M3" s="15" t="s">
        <v>90</v>
      </c>
      <c r="N3" s="15" t="s">
        <v>85</v>
      </c>
      <c r="O3" s="15" t="s">
        <v>85</v>
      </c>
      <c r="P3" s="15" t="s">
        <v>85</v>
      </c>
      <c r="Q3" s="15" t="s">
        <v>85</v>
      </c>
      <c r="R3" s="15" t="s">
        <v>85</v>
      </c>
      <c r="S3" s="15" t="s">
        <v>85</v>
      </c>
      <c r="T3" s="15" t="s">
        <v>85</v>
      </c>
      <c r="U3" s="15" t="s">
        <v>85</v>
      </c>
      <c r="V3" s="15" t="s">
        <v>85</v>
      </c>
      <c r="W3" s="15" t="s">
        <v>85</v>
      </c>
      <c r="X3" s="15" t="s">
        <v>85</v>
      </c>
      <c r="Y3" s="15" t="s">
        <v>85</v>
      </c>
      <c r="Z3" s="15" t="s">
        <v>85</v>
      </c>
      <c r="AA3" s="15" t="s">
        <v>85</v>
      </c>
      <c r="AB3" s="15" t="s">
        <v>85</v>
      </c>
      <c r="AC3" s="15" t="s">
        <v>85</v>
      </c>
      <c r="AD3" s="15" t="s">
        <v>85</v>
      </c>
      <c r="AE3" s="15" t="s">
        <v>85</v>
      </c>
      <c r="AF3" s="15" t="s">
        <v>85</v>
      </c>
      <c r="AG3" s="15" t="s">
        <v>85</v>
      </c>
      <c r="AH3" s="15" t="s">
        <v>85</v>
      </c>
      <c r="AI3" s="15" t="s">
        <v>85</v>
      </c>
      <c r="AJ3" s="15" t="s">
        <v>85</v>
      </c>
      <c r="AK3" s="15" t="s">
        <v>85</v>
      </c>
      <c r="AL3" s="15" t="s">
        <v>85</v>
      </c>
      <c r="AM3" s="15" t="s">
        <v>85</v>
      </c>
      <c r="AN3" s="15" t="s">
        <v>85</v>
      </c>
      <c r="AO3" s="15" t="s">
        <v>85</v>
      </c>
    </row>
    <row r="4" spans="1:41">
      <c r="A4" s="15" t="s">
        <v>91</v>
      </c>
      <c r="B4" s="19">
        <v>90.25</v>
      </c>
      <c r="C4" s="16">
        <v>2</v>
      </c>
      <c r="D4" s="16">
        <v>1</v>
      </c>
      <c r="E4" s="16">
        <v>0</v>
      </c>
      <c r="F4" s="21">
        <v>1614277</v>
      </c>
      <c r="G4" s="19">
        <v>37.032451629638672</v>
      </c>
      <c r="H4" s="24">
        <v>25991.324537238652</v>
      </c>
      <c r="I4" s="11">
        <f>F4/SUM('Table 2 - Aggregate'!$C$2:$C$4)</f>
        <v>1.2774696589115326E-2</v>
      </c>
      <c r="J4" s="15" t="s">
        <v>92</v>
      </c>
      <c r="K4" s="15" t="s">
        <v>93</v>
      </c>
      <c r="L4" s="15" t="s">
        <v>94</v>
      </c>
      <c r="M4" s="15" t="s">
        <v>95</v>
      </c>
      <c r="N4" s="15" t="s">
        <v>85</v>
      </c>
      <c r="O4" s="15" t="s">
        <v>85</v>
      </c>
      <c r="P4" s="15" t="s">
        <v>85</v>
      </c>
      <c r="Q4" s="15" t="s">
        <v>85</v>
      </c>
      <c r="R4" s="15" t="s">
        <v>85</v>
      </c>
      <c r="S4" s="15" t="s">
        <v>85</v>
      </c>
      <c r="T4" s="15" t="s">
        <v>85</v>
      </c>
      <c r="U4" s="15" t="s">
        <v>85</v>
      </c>
      <c r="V4" s="15" t="s">
        <v>85</v>
      </c>
      <c r="W4" s="15" t="s">
        <v>85</v>
      </c>
      <c r="X4" s="15" t="s">
        <v>85</v>
      </c>
      <c r="Y4" s="15" t="s">
        <v>85</v>
      </c>
      <c r="Z4" s="15" t="s">
        <v>85</v>
      </c>
      <c r="AA4" s="15" t="s">
        <v>85</v>
      </c>
      <c r="AB4" s="15" t="s">
        <v>85</v>
      </c>
      <c r="AC4" s="15" t="s">
        <v>85</v>
      </c>
      <c r="AD4" s="15" t="s">
        <v>85</v>
      </c>
      <c r="AE4" s="15" t="s">
        <v>85</v>
      </c>
      <c r="AF4" s="15" t="s">
        <v>85</v>
      </c>
      <c r="AG4" s="15" t="s">
        <v>85</v>
      </c>
      <c r="AH4" s="15" t="s">
        <v>85</v>
      </c>
      <c r="AI4" s="15" t="s">
        <v>85</v>
      </c>
      <c r="AJ4" s="15" t="s">
        <v>85</v>
      </c>
      <c r="AK4" s="15" t="s">
        <v>85</v>
      </c>
      <c r="AL4" s="15" t="s">
        <v>85</v>
      </c>
      <c r="AM4" s="15" t="s">
        <v>85</v>
      </c>
      <c r="AN4" s="15" t="s">
        <v>85</v>
      </c>
      <c r="AO4" s="15" t="s">
        <v>85</v>
      </c>
    </row>
    <row r="5" spans="1:41">
      <c r="A5" s="15" t="s">
        <v>96</v>
      </c>
      <c r="B5" s="19">
        <v>88.086959838867188</v>
      </c>
      <c r="C5" s="16">
        <v>2</v>
      </c>
      <c r="D5" s="16">
        <v>1</v>
      </c>
      <c r="E5" s="16">
        <v>0</v>
      </c>
      <c r="F5" s="21">
        <v>4070995</v>
      </c>
      <c r="G5" s="19">
        <v>38.2828369140625</v>
      </c>
      <c r="H5" s="24">
        <v>65743.139028664984</v>
      </c>
      <c r="I5" s="11">
        <f>F5/SUM('Table 2 - Aggregate'!$C$2:$C$4)</f>
        <v>3.2216110333483997E-2</v>
      </c>
      <c r="J5" s="15" t="s">
        <v>97</v>
      </c>
      <c r="K5" s="15" t="s">
        <v>98</v>
      </c>
      <c r="L5" s="15" t="s">
        <v>99</v>
      </c>
      <c r="M5" s="15" t="s">
        <v>100</v>
      </c>
      <c r="N5" s="15" t="s">
        <v>101</v>
      </c>
      <c r="O5" s="15" t="s">
        <v>102</v>
      </c>
      <c r="P5" s="15" t="s">
        <v>103</v>
      </c>
      <c r="Q5" s="15" t="s">
        <v>104</v>
      </c>
      <c r="R5" s="15" t="s">
        <v>105</v>
      </c>
      <c r="S5" s="15" t="s">
        <v>106</v>
      </c>
      <c r="T5" s="15" t="s">
        <v>107</v>
      </c>
      <c r="U5" s="15" t="s">
        <v>108</v>
      </c>
      <c r="V5" s="15" t="s">
        <v>109</v>
      </c>
      <c r="W5" s="15" t="s">
        <v>110</v>
      </c>
      <c r="X5" s="15" t="s">
        <v>111</v>
      </c>
      <c r="Y5" s="15" t="s">
        <v>112</v>
      </c>
      <c r="Z5" s="15" t="s">
        <v>113</v>
      </c>
      <c r="AA5" s="15" t="s">
        <v>114</v>
      </c>
      <c r="AB5" s="15" t="s">
        <v>115</v>
      </c>
      <c r="AC5" s="15" t="s">
        <v>116</v>
      </c>
      <c r="AD5" s="15" t="s">
        <v>117</v>
      </c>
      <c r="AE5" s="15" t="s">
        <v>118</v>
      </c>
      <c r="AF5" s="15" t="s">
        <v>119</v>
      </c>
      <c r="AG5" s="15" t="s">
        <v>85</v>
      </c>
      <c r="AH5" s="15" t="s">
        <v>85</v>
      </c>
      <c r="AI5" s="15" t="s">
        <v>85</v>
      </c>
      <c r="AJ5" s="15" t="s">
        <v>85</v>
      </c>
      <c r="AK5" s="15" t="s">
        <v>85</v>
      </c>
      <c r="AL5" s="15" t="s">
        <v>85</v>
      </c>
      <c r="AM5" s="15" t="s">
        <v>85</v>
      </c>
      <c r="AN5" s="15" t="s">
        <v>85</v>
      </c>
      <c r="AO5" s="15" t="s">
        <v>85</v>
      </c>
    </row>
    <row r="6" spans="1:41">
      <c r="A6" s="15" t="s">
        <v>120</v>
      </c>
      <c r="B6" s="19">
        <v>88</v>
      </c>
      <c r="C6" s="16">
        <v>2</v>
      </c>
      <c r="D6" s="16">
        <v>1</v>
      </c>
      <c r="E6" s="16">
        <v>0</v>
      </c>
      <c r="F6" s="21">
        <v>846895</v>
      </c>
      <c r="G6" s="19">
        <v>42.307586669921875</v>
      </c>
      <c r="H6" s="24">
        <v>32805.176344174899</v>
      </c>
      <c r="I6" s="11">
        <f>F6/SUM('Table 2 - Aggregate'!$C$2:$C$4)</f>
        <v>6.7019642030697489E-3</v>
      </c>
      <c r="J6" s="15" t="s">
        <v>121</v>
      </c>
      <c r="K6" s="15" t="s">
        <v>122</v>
      </c>
      <c r="L6" s="15" t="s">
        <v>85</v>
      </c>
      <c r="M6" s="15" t="s">
        <v>85</v>
      </c>
      <c r="N6" s="15" t="s">
        <v>85</v>
      </c>
      <c r="O6" s="15" t="s">
        <v>85</v>
      </c>
      <c r="P6" s="15" t="s">
        <v>85</v>
      </c>
      <c r="Q6" s="15" t="s">
        <v>85</v>
      </c>
      <c r="R6" s="15" t="s">
        <v>85</v>
      </c>
      <c r="S6" s="15" t="s">
        <v>85</v>
      </c>
      <c r="T6" s="15" t="s">
        <v>85</v>
      </c>
      <c r="U6" s="15" t="s">
        <v>85</v>
      </c>
      <c r="V6" s="15" t="s">
        <v>85</v>
      </c>
      <c r="W6" s="15" t="s">
        <v>85</v>
      </c>
      <c r="X6" s="15" t="s">
        <v>85</v>
      </c>
      <c r="Y6" s="15" t="s">
        <v>85</v>
      </c>
      <c r="Z6" s="15" t="s">
        <v>85</v>
      </c>
      <c r="AA6" s="15" t="s">
        <v>85</v>
      </c>
      <c r="AB6" s="15" t="s">
        <v>85</v>
      </c>
      <c r="AC6" s="15" t="s">
        <v>85</v>
      </c>
      <c r="AD6" s="15" t="s">
        <v>85</v>
      </c>
      <c r="AE6" s="15" t="s">
        <v>85</v>
      </c>
      <c r="AF6" s="15" t="s">
        <v>85</v>
      </c>
      <c r="AG6" s="15" t="s">
        <v>85</v>
      </c>
      <c r="AH6" s="15" t="s">
        <v>85</v>
      </c>
      <c r="AI6" s="15" t="s">
        <v>85</v>
      </c>
      <c r="AJ6" s="15" t="s">
        <v>85</v>
      </c>
      <c r="AK6" s="15" t="s">
        <v>85</v>
      </c>
      <c r="AL6" s="15" t="s">
        <v>85</v>
      </c>
      <c r="AM6" s="15" t="s">
        <v>85</v>
      </c>
      <c r="AN6" s="15" t="s">
        <v>85</v>
      </c>
      <c r="AO6" s="15" t="s">
        <v>85</v>
      </c>
    </row>
    <row r="7" spans="1:41">
      <c r="A7" s="15" t="s">
        <v>123</v>
      </c>
      <c r="B7" s="19">
        <v>86.1875</v>
      </c>
      <c r="C7" s="16">
        <v>2</v>
      </c>
      <c r="D7" s="16">
        <v>1</v>
      </c>
      <c r="E7" s="16">
        <v>0</v>
      </c>
      <c r="F7" s="21">
        <v>1543291</v>
      </c>
      <c r="G7" s="19">
        <v>46.423519134521484</v>
      </c>
      <c r="H7" s="24">
        <v>167743.91615709546</v>
      </c>
      <c r="I7" s="11">
        <f>F7/SUM('Table 2 - Aggregate'!$C$2:$C$4)</f>
        <v>1.221294379695206E-2</v>
      </c>
      <c r="J7" s="15" t="s">
        <v>124</v>
      </c>
      <c r="K7" s="15" t="s">
        <v>125</v>
      </c>
      <c r="L7" s="15" t="s">
        <v>126</v>
      </c>
      <c r="M7" s="15" t="s">
        <v>127</v>
      </c>
      <c r="N7" s="15" t="s">
        <v>128</v>
      </c>
      <c r="O7" s="15" t="s">
        <v>129</v>
      </c>
      <c r="P7" s="15" t="s">
        <v>130</v>
      </c>
      <c r="Q7" s="15" t="s">
        <v>131</v>
      </c>
      <c r="R7" s="15" t="s">
        <v>132</v>
      </c>
      <c r="S7" s="15" t="s">
        <v>133</v>
      </c>
      <c r="T7" s="15" t="s">
        <v>134</v>
      </c>
      <c r="U7" s="15" t="s">
        <v>135</v>
      </c>
      <c r="V7" s="15" t="s">
        <v>136</v>
      </c>
      <c r="W7" s="15" t="s">
        <v>137</v>
      </c>
      <c r="X7" s="15" t="s">
        <v>138</v>
      </c>
      <c r="Y7" s="15" t="s">
        <v>139</v>
      </c>
      <c r="Z7" s="15" t="s">
        <v>140</v>
      </c>
      <c r="AA7" s="15" t="s">
        <v>141</v>
      </c>
      <c r="AB7" s="15" t="s">
        <v>142</v>
      </c>
      <c r="AC7" s="15" t="s">
        <v>143</v>
      </c>
      <c r="AD7" s="15" t="s">
        <v>144</v>
      </c>
      <c r="AE7" s="15" t="s">
        <v>145</v>
      </c>
      <c r="AF7" s="15" t="s">
        <v>134</v>
      </c>
      <c r="AG7" s="15" t="s">
        <v>146</v>
      </c>
      <c r="AH7" s="15" t="s">
        <v>134</v>
      </c>
      <c r="AI7" s="15" t="s">
        <v>147</v>
      </c>
      <c r="AJ7" s="15" t="s">
        <v>148</v>
      </c>
      <c r="AK7" s="15" t="s">
        <v>149</v>
      </c>
      <c r="AL7" s="15" t="s">
        <v>150</v>
      </c>
      <c r="AM7" s="15" t="s">
        <v>151</v>
      </c>
      <c r="AN7" s="15" t="s">
        <v>152</v>
      </c>
      <c r="AO7" s="15" t="s">
        <v>153</v>
      </c>
    </row>
    <row r="8" spans="1:41">
      <c r="A8" s="15" t="s">
        <v>154</v>
      </c>
      <c r="B8" s="19">
        <v>84.5</v>
      </c>
      <c r="C8" s="16">
        <v>2</v>
      </c>
      <c r="D8" s="16">
        <v>0</v>
      </c>
      <c r="E8" s="16">
        <v>0</v>
      </c>
      <c r="F8" s="21">
        <v>107558</v>
      </c>
      <c r="G8" s="19">
        <v>42.108917236328125</v>
      </c>
      <c r="H8" s="24">
        <v>36585.673106602946</v>
      </c>
      <c r="I8" s="11">
        <f>F8/SUM('Table 2 - Aggregate'!$C$2:$C$4)</f>
        <v>8.5116793197949694E-4</v>
      </c>
      <c r="J8" s="15" t="s">
        <v>155</v>
      </c>
      <c r="K8" s="15" t="s">
        <v>156</v>
      </c>
      <c r="L8" s="15" t="s">
        <v>157</v>
      </c>
      <c r="M8" s="15" t="s">
        <v>158</v>
      </c>
      <c r="N8" s="15" t="s">
        <v>156</v>
      </c>
      <c r="O8" s="15" t="s">
        <v>156</v>
      </c>
      <c r="P8" s="15" t="s">
        <v>85</v>
      </c>
      <c r="Q8" s="15" t="s">
        <v>85</v>
      </c>
      <c r="R8" s="15" t="s">
        <v>85</v>
      </c>
      <c r="S8" s="15" t="s">
        <v>85</v>
      </c>
      <c r="T8" s="15" t="s">
        <v>85</v>
      </c>
      <c r="U8" s="15" t="s">
        <v>85</v>
      </c>
      <c r="V8" s="15" t="s">
        <v>85</v>
      </c>
      <c r="W8" s="15" t="s">
        <v>85</v>
      </c>
      <c r="X8" s="15" t="s">
        <v>85</v>
      </c>
      <c r="Y8" s="15" t="s">
        <v>85</v>
      </c>
      <c r="Z8" s="15" t="s">
        <v>85</v>
      </c>
      <c r="AA8" s="15" t="s">
        <v>85</v>
      </c>
      <c r="AB8" s="15" t="s">
        <v>85</v>
      </c>
      <c r="AC8" s="15" t="s">
        <v>85</v>
      </c>
      <c r="AD8" s="15" t="s">
        <v>85</v>
      </c>
      <c r="AE8" s="15" t="s">
        <v>85</v>
      </c>
      <c r="AF8" s="15" t="s">
        <v>85</v>
      </c>
      <c r="AG8" s="15" t="s">
        <v>85</v>
      </c>
      <c r="AH8" s="15" t="s">
        <v>85</v>
      </c>
      <c r="AI8" s="15" t="s">
        <v>85</v>
      </c>
      <c r="AJ8" s="15" t="s">
        <v>85</v>
      </c>
      <c r="AK8" s="15" t="s">
        <v>85</v>
      </c>
      <c r="AL8" s="15" t="s">
        <v>85</v>
      </c>
      <c r="AM8" s="15" t="s">
        <v>85</v>
      </c>
      <c r="AN8" s="15" t="s">
        <v>85</v>
      </c>
      <c r="AO8" s="15" t="s">
        <v>85</v>
      </c>
    </row>
    <row r="9" spans="1:41">
      <c r="A9" s="15" t="s">
        <v>159</v>
      </c>
      <c r="B9" s="19">
        <v>82.733329772949219</v>
      </c>
      <c r="C9" s="16">
        <v>2</v>
      </c>
      <c r="D9" s="16">
        <v>1</v>
      </c>
      <c r="E9" s="16">
        <v>0</v>
      </c>
      <c r="F9" s="21">
        <v>2600424</v>
      </c>
      <c r="G9" s="19">
        <v>38.8167724609375</v>
      </c>
      <c r="H9" s="24">
        <v>44271.011742700422</v>
      </c>
      <c r="I9" s="11">
        <f>F9/SUM('Table 2 - Aggregate'!$C$2:$C$4)</f>
        <v>2.0578641461814567E-2</v>
      </c>
      <c r="J9" s="15" t="s">
        <v>160</v>
      </c>
      <c r="K9" s="15" t="s">
        <v>161</v>
      </c>
      <c r="L9" s="15" t="s">
        <v>162</v>
      </c>
      <c r="M9" s="15" t="s">
        <v>163</v>
      </c>
      <c r="N9" s="15" t="s">
        <v>164</v>
      </c>
      <c r="O9" s="15" t="s">
        <v>165</v>
      </c>
      <c r="P9" s="15" t="s">
        <v>166</v>
      </c>
      <c r="Q9" s="15" t="s">
        <v>167</v>
      </c>
      <c r="R9" s="15" t="s">
        <v>168</v>
      </c>
      <c r="S9" s="15" t="s">
        <v>169</v>
      </c>
      <c r="T9" s="15" t="s">
        <v>170</v>
      </c>
      <c r="U9" s="15" t="s">
        <v>171</v>
      </c>
      <c r="V9" s="15" t="s">
        <v>172</v>
      </c>
      <c r="W9" s="15" t="s">
        <v>173</v>
      </c>
      <c r="X9" s="15" t="s">
        <v>174</v>
      </c>
      <c r="Y9" s="15" t="s">
        <v>175</v>
      </c>
      <c r="Z9" s="15" t="s">
        <v>176</v>
      </c>
      <c r="AA9" s="15" t="s">
        <v>177</v>
      </c>
      <c r="AB9" s="15" t="s">
        <v>178</v>
      </c>
      <c r="AC9" s="15" t="s">
        <v>179</v>
      </c>
      <c r="AD9" s="15" t="s">
        <v>180</v>
      </c>
      <c r="AE9" s="15" t="s">
        <v>181</v>
      </c>
      <c r="AF9" s="15" t="s">
        <v>182</v>
      </c>
      <c r="AG9" s="15" t="s">
        <v>161</v>
      </c>
      <c r="AH9" s="15" t="s">
        <v>183</v>
      </c>
      <c r="AI9" s="15" t="s">
        <v>184</v>
      </c>
      <c r="AJ9" s="15" t="s">
        <v>185</v>
      </c>
      <c r="AK9" s="15" t="s">
        <v>186</v>
      </c>
      <c r="AL9" s="15" t="s">
        <v>187</v>
      </c>
      <c r="AM9" s="15" t="s">
        <v>163</v>
      </c>
      <c r="AN9" s="15" t="s">
        <v>85</v>
      </c>
      <c r="AO9" s="15" t="s">
        <v>85</v>
      </c>
    </row>
    <row r="10" spans="1:41">
      <c r="A10" s="15" t="s">
        <v>188</v>
      </c>
      <c r="B10" s="19">
        <v>81.599998474121094</v>
      </c>
      <c r="C10" s="16">
        <v>2</v>
      </c>
      <c r="D10" s="16">
        <v>1</v>
      </c>
      <c r="E10" s="16">
        <v>0</v>
      </c>
      <c r="F10" s="21">
        <v>281574</v>
      </c>
      <c r="G10" s="19">
        <v>41.125270843505859</v>
      </c>
      <c r="H10" s="24">
        <v>105009.10396556501</v>
      </c>
      <c r="I10" s="11">
        <f>F10/SUM('Table 2 - Aggregate'!$C$2:$C$4)</f>
        <v>2.2282560040089521E-3</v>
      </c>
      <c r="J10" s="15" t="s">
        <v>189</v>
      </c>
      <c r="K10" s="15" t="s">
        <v>190</v>
      </c>
      <c r="L10" s="15" t="s">
        <v>191</v>
      </c>
      <c r="M10" s="15" t="s">
        <v>192</v>
      </c>
      <c r="N10" s="15" t="s">
        <v>193</v>
      </c>
      <c r="O10" s="15" t="s">
        <v>85</v>
      </c>
      <c r="P10" s="15" t="s">
        <v>85</v>
      </c>
      <c r="Q10" s="15" t="s">
        <v>85</v>
      </c>
      <c r="R10" s="15" t="s">
        <v>85</v>
      </c>
      <c r="S10" s="15" t="s">
        <v>85</v>
      </c>
      <c r="T10" s="15" t="s">
        <v>85</v>
      </c>
      <c r="U10" s="15" t="s">
        <v>85</v>
      </c>
      <c r="V10" s="15" t="s">
        <v>85</v>
      </c>
      <c r="W10" s="15" t="s">
        <v>85</v>
      </c>
      <c r="X10" s="15" t="s">
        <v>85</v>
      </c>
      <c r="Y10" s="15" t="s">
        <v>85</v>
      </c>
      <c r="Z10" s="15" t="s">
        <v>85</v>
      </c>
      <c r="AA10" s="15" t="s">
        <v>85</v>
      </c>
      <c r="AB10" s="15" t="s">
        <v>85</v>
      </c>
      <c r="AC10" s="15" t="s">
        <v>85</v>
      </c>
      <c r="AD10" s="15" t="s">
        <v>85</v>
      </c>
      <c r="AE10" s="15" t="s">
        <v>85</v>
      </c>
      <c r="AF10" s="15" t="s">
        <v>85</v>
      </c>
      <c r="AG10" s="15" t="s">
        <v>85</v>
      </c>
      <c r="AH10" s="15" t="s">
        <v>85</v>
      </c>
      <c r="AI10" s="15" t="s">
        <v>85</v>
      </c>
      <c r="AJ10" s="15" t="s">
        <v>85</v>
      </c>
      <c r="AK10" s="15" t="s">
        <v>85</v>
      </c>
      <c r="AL10" s="15" t="s">
        <v>85</v>
      </c>
      <c r="AM10" s="15" t="s">
        <v>85</v>
      </c>
      <c r="AN10" s="15" t="s">
        <v>85</v>
      </c>
      <c r="AO10" s="15" t="s">
        <v>85</v>
      </c>
    </row>
    <row r="11" spans="1:41">
      <c r="A11" s="15" t="s">
        <v>194</v>
      </c>
      <c r="B11" s="19">
        <v>80.199996948242188</v>
      </c>
      <c r="C11" s="16">
        <v>2</v>
      </c>
      <c r="D11" s="16">
        <v>1</v>
      </c>
      <c r="E11" s="16">
        <v>0</v>
      </c>
      <c r="F11" s="21">
        <v>1148226</v>
      </c>
      <c r="G11" s="19">
        <v>36.618511199951172</v>
      </c>
      <c r="H11" s="24">
        <v>30497.379009010423</v>
      </c>
      <c r="I11" s="11">
        <f>F11/SUM('Table 2 - Aggregate'!$C$2:$C$4)</f>
        <v>9.0865686407806939E-3</v>
      </c>
      <c r="J11" s="15" t="s">
        <v>195</v>
      </c>
      <c r="K11" s="15" t="s">
        <v>196</v>
      </c>
      <c r="L11" s="15" t="s">
        <v>197</v>
      </c>
      <c r="M11" s="15" t="s">
        <v>198</v>
      </c>
      <c r="N11" s="15" t="s">
        <v>199</v>
      </c>
      <c r="O11" s="15" t="s">
        <v>200</v>
      </c>
      <c r="P11" s="15" t="s">
        <v>201</v>
      </c>
      <c r="Q11" s="15" t="s">
        <v>202</v>
      </c>
      <c r="R11" s="15" t="s">
        <v>203</v>
      </c>
      <c r="S11" s="15" t="s">
        <v>204</v>
      </c>
      <c r="T11" s="15" t="s">
        <v>85</v>
      </c>
      <c r="U11" s="15" t="s">
        <v>85</v>
      </c>
      <c r="V11" s="15" t="s">
        <v>85</v>
      </c>
      <c r="W11" s="15" t="s">
        <v>85</v>
      </c>
      <c r="X11" s="15" t="s">
        <v>85</v>
      </c>
      <c r="Y11" s="15" t="s">
        <v>85</v>
      </c>
      <c r="Z11" s="15" t="s">
        <v>85</v>
      </c>
      <c r="AA11" s="15" t="s">
        <v>85</v>
      </c>
      <c r="AB11" s="15" t="s">
        <v>85</v>
      </c>
      <c r="AC11" s="15" t="s">
        <v>85</v>
      </c>
      <c r="AD11" s="15" t="s">
        <v>85</v>
      </c>
      <c r="AE11" s="15" t="s">
        <v>85</v>
      </c>
      <c r="AF11" s="15" t="s">
        <v>85</v>
      </c>
      <c r="AG11" s="15" t="s">
        <v>85</v>
      </c>
      <c r="AH11" s="15" t="s">
        <v>85</v>
      </c>
      <c r="AI11" s="15" t="s">
        <v>85</v>
      </c>
      <c r="AJ11" s="15" t="s">
        <v>85</v>
      </c>
      <c r="AK11" s="15" t="s">
        <v>85</v>
      </c>
      <c r="AL11" s="15" t="s">
        <v>85</v>
      </c>
      <c r="AM11" s="15" t="s">
        <v>85</v>
      </c>
      <c r="AN11" s="15" t="s">
        <v>85</v>
      </c>
      <c r="AO11" s="15" t="s">
        <v>85</v>
      </c>
    </row>
    <row r="12" spans="1:41">
      <c r="A12" s="15" t="s">
        <v>205</v>
      </c>
      <c r="B12" s="19">
        <v>79.538459777832031</v>
      </c>
      <c r="C12" s="16">
        <v>2</v>
      </c>
      <c r="D12" s="16">
        <v>1</v>
      </c>
      <c r="E12" s="16">
        <v>1</v>
      </c>
      <c r="F12" s="21">
        <v>4800982</v>
      </c>
      <c r="G12" s="19">
        <v>41.075939178466797</v>
      </c>
      <c r="H12" s="24">
        <v>47768.519263350703</v>
      </c>
      <c r="I12" s="11">
        <f>F12/SUM('Table 2 - Aggregate'!$C$2:$C$4)</f>
        <v>3.799291471030318E-2</v>
      </c>
      <c r="J12" s="15" t="s">
        <v>206</v>
      </c>
      <c r="K12" s="15" t="s">
        <v>207</v>
      </c>
      <c r="L12" s="15" t="s">
        <v>208</v>
      </c>
      <c r="M12" s="15" t="s">
        <v>209</v>
      </c>
      <c r="N12" s="15" t="s">
        <v>210</v>
      </c>
      <c r="O12" s="15" t="s">
        <v>211</v>
      </c>
      <c r="P12" s="15" t="s">
        <v>212</v>
      </c>
      <c r="Q12" s="15" t="s">
        <v>213</v>
      </c>
      <c r="R12" s="15" t="s">
        <v>214</v>
      </c>
      <c r="S12" s="15" t="s">
        <v>215</v>
      </c>
      <c r="T12" s="15" t="s">
        <v>216</v>
      </c>
      <c r="U12" s="15" t="s">
        <v>210</v>
      </c>
      <c r="V12" s="15" t="s">
        <v>217</v>
      </c>
      <c r="W12" s="15" t="s">
        <v>85</v>
      </c>
      <c r="X12" s="15" t="s">
        <v>85</v>
      </c>
      <c r="Y12" s="15" t="s">
        <v>85</v>
      </c>
      <c r="Z12" s="15" t="s">
        <v>85</v>
      </c>
      <c r="AA12" s="15" t="s">
        <v>85</v>
      </c>
      <c r="AB12" s="15" t="s">
        <v>85</v>
      </c>
      <c r="AC12" s="15" t="s">
        <v>85</v>
      </c>
      <c r="AD12" s="15" t="s">
        <v>85</v>
      </c>
      <c r="AE12" s="15" t="s">
        <v>85</v>
      </c>
      <c r="AF12" s="15" t="s">
        <v>85</v>
      </c>
      <c r="AG12" s="15" t="s">
        <v>85</v>
      </c>
      <c r="AH12" s="15" t="s">
        <v>85</v>
      </c>
      <c r="AI12" s="15" t="s">
        <v>85</v>
      </c>
      <c r="AJ12" s="15" t="s">
        <v>85</v>
      </c>
      <c r="AK12" s="15" t="s">
        <v>85</v>
      </c>
      <c r="AL12" s="15" t="s">
        <v>85</v>
      </c>
      <c r="AM12" s="15" t="s">
        <v>85</v>
      </c>
      <c r="AN12" s="15" t="s">
        <v>85</v>
      </c>
      <c r="AO12" s="15" t="s">
        <v>85</v>
      </c>
    </row>
    <row r="13" spans="1:41">
      <c r="A13" s="15" t="s">
        <v>218</v>
      </c>
      <c r="B13" s="19">
        <v>79</v>
      </c>
      <c r="C13" s="16">
        <v>2</v>
      </c>
      <c r="D13" s="16">
        <v>1</v>
      </c>
      <c r="E13" s="16">
        <v>1</v>
      </c>
      <c r="F13" s="21">
        <v>642712</v>
      </c>
      <c r="G13" s="19">
        <v>34.177097320556641</v>
      </c>
      <c r="H13" s="24">
        <v>36841.014809121349</v>
      </c>
      <c r="I13" s="11">
        <f>F13/SUM('Table 2 - Aggregate'!$C$2:$C$4)</f>
        <v>5.0861474171926442E-3</v>
      </c>
      <c r="J13" s="15" t="s">
        <v>219</v>
      </c>
      <c r="K13" s="15" t="s">
        <v>220</v>
      </c>
      <c r="L13" s="15" t="s">
        <v>221</v>
      </c>
      <c r="M13" s="15" t="s">
        <v>85</v>
      </c>
      <c r="N13" s="15" t="s">
        <v>85</v>
      </c>
      <c r="O13" s="15" t="s">
        <v>85</v>
      </c>
      <c r="P13" s="15" t="s">
        <v>85</v>
      </c>
      <c r="Q13" s="15" t="s">
        <v>85</v>
      </c>
      <c r="R13" s="15" t="s">
        <v>85</v>
      </c>
      <c r="S13" s="15" t="s">
        <v>85</v>
      </c>
      <c r="T13" s="15" t="s">
        <v>85</v>
      </c>
      <c r="U13" s="15" t="s">
        <v>85</v>
      </c>
      <c r="V13" s="15" t="s">
        <v>85</v>
      </c>
      <c r="W13" s="15" t="s">
        <v>85</v>
      </c>
      <c r="X13" s="15" t="s">
        <v>85</v>
      </c>
      <c r="Y13" s="15" t="s">
        <v>85</v>
      </c>
      <c r="Z13" s="15" t="s">
        <v>85</v>
      </c>
      <c r="AA13" s="15" t="s">
        <v>85</v>
      </c>
      <c r="AB13" s="15" t="s">
        <v>85</v>
      </c>
      <c r="AC13" s="15" t="s">
        <v>85</v>
      </c>
      <c r="AD13" s="15" t="s">
        <v>85</v>
      </c>
      <c r="AE13" s="15" t="s">
        <v>85</v>
      </c>
      <c r="AF13" s="15" t="s">
        <v>85</v>
      </c>
      <c r="AG13" s="15" t="s">
        <v>85</v>
      </c>
      <c r="AH13" s="15" t="s">
        <v>85</v>
      </c>
      <c r="AI13" s="15" t="s">
        <v>85</v>
      </c>
      <c r="AJ13" s="15" t="s">
        <v>85</v>
      </c>
      <c r="AK13" s="15" t="s">
        <v>85</v>
      </c>
      <c r="AL13" s="15" t="s">
        <v>85</v>
      </c>
      <c r="AM13" s="15" t="s">
        <v>85</v>
      </c>
      <c r="AN13" s="15" t="s">
        <v>85</v>
      </c>
      <c r="AO13" s="15" t="s">
        <v>85</v>
      </c>
    </row>
    <row r="14" spans="1:41">
      <c r="A14" s="15" t="s">
        <v>222</v>
      </c>
      <c r="B14" s="19">
        <v>75.555557250976563</v>
      </c>
      <c r="C14" s="16">
        <v>2</v>
      </c>
      <c r="D14" s="16">
        <v>1</v>
      </c>
      <c r="E14" s="16">
        <v>0</v>
      </c>
      <c r="F14" s="21">
        <v>4099099</v>
      </c>
      <c r="G14" s="19">
        <v>44.224117279052734</v>
      </c>
      <c r="H14" s="24">
        <v>37653.841426128034</v>
      </c>
      <c r="I14" s="11">
        <f>F14/SUM('Table 2 - Aggregate'!$C$2:$C$4)</f>
        <v>3.2438513349162534E-2</v>
      </c>
      <c r="J14" s="15" t="s">
        <v>223</v>
      </c>
      <c r="K14" s="15" t="s">
        <v>224</v>
      </c>
      <c r="L14" s="15" t="s">
        <v>225</v>
      </c>
      <c r="M14" s="15" t="s">
        <v>226</v>
      </c>
      <c r="N14" s="15" t="s">
        <v>227</v>
      </c>
      <c r="O14" s="15" t="s">
        <v>226</v>
      </c>
      <c r="P14" s="15" t="s">
        <v>228</v>
      </c>
      <c r="Q14" s="15" t="s">
        <v>228</v>
      </c>
      <c r="R14" s="15" t="s">
        <v>229</v>
      </c>
      <c r="S14" s="15" t="s">
        <v>85</v>
      </c>
      <c r="T14" s="15" t="s">
        <v>85</v>
      </c>
      <c r="U14" s="15" t="s">
        <v>85</v>
      </c>
      <c r="V14" s="15" t="s">
        <v>85</v>
      </c>
      <c r="W14" s="15" t="s">
        <v>85</v>
      </c>
      <c r="X14" s="15" t="s">
        <v>85</v>
      </c>
      <c r="Y14" s="15" t="s">
        <v>85</v>
      </c>
      <c r="Z14" s="15" t="s">
        <v>85</v>
      </c>
      <c r="AA14" s="15" t="s">
        <v>85</v>
      </c>
      <c r="AB14" s="15" t="s">
        <v>85</v>
      </c>
      <c r="AC14" s="15" t="s">
        <v>85</v>
      </c>
      <c r="AD14" s="15" t="s">
        <v>85</v>
      </c>
      <c r="AE14" s="15" t="s">
        <v>85</v>
      </c>
      <c r="AF14" s="15" t="s">
        <v>85</v>
      </c>
      <c r="AG14" s="15" t="s">
        <v>85</v>
      </c>
      <c r="AH14" s="15" t="s">
        <v>85</v>
      </c>
      <c r="AI14" s="15" t="s">
        <v>85</v>
      </c>
      <c r="AJ14" s="15" t="s">
        <v>85</v>
      </c>
      <c r="AK14" s="15" t="s">
        <v>85</v>
      </c>
      <c r="AL14" s="15" t="s">
        <v>85</v>
      </c>
      <c r="AM14" s="15" t="s">
        <v>85</v>
      </c>
      <c r="AN14" s="15" t="s">
        <v>85</v>
      </c>
      <c r="AO14" s="15" t="s">
        <v>85</v>
      </c>
    </row>
    <row r="15" spans="1:41">
      <c r="A15" s="15" t="s">
        <v>230</v>
      </c>
      <c r="B15" s="19">
        <v>75.5</v>
      </c>
      <c r="C15" s="16">
        <v>2</v>
      </c>
      <c r="D15" s="16">
        <v>0</v>
      </c>
      <c r="E15" s="16">
        <v>0</v>
      </c>
      <c r="F15" s="21">
        <v>2474634</v>
      </c>
      <c r="G15" s="19">
        <v>34.698261260986328</v>
      </c>
      <c r="H15" s="24">
        <v>18018.701848434961</v>
      </c>
      <c r="I15" s="11">
        <f>F15/SUM('Table 2 - Aggregate'!$C$2:$C$4)</f>
        <v>1.9583193292792265E-2</v>
      </c>
      <c r="J15" s="15" t="s">
        <v>231</v>
      </c>
      <c r="K15" s="15" t="s">
        <v>232</v>
      </c>
      <c r="L15" s="15" t="s">
        <v>233</v>
      </c>
      <c r="M15" s="15" t="s">
        <v>234</v>
      </c>
      <c r="N15" s="15" t="s">
        <v>235</v>
      </c>
      <c r="O15" s="15" t="s">
        <v>236</v>
      </c>
      <c r="P15" s="15" t="s">
        <v>85</v>
      </c>
      <c r="Q15" s="15" t="s">
        <v>85</v>
      </c>
      <c r="R15" s="15" t="s">
        <v>85</v>
      </c>
      <c r="S15" s="15" t="s">
        <v>85</v>
      </c>
      <c r="T15" s="15" t="s">
        <v>85</v>
      </c>
      <c r="U15" s="15" t="s">
        <v>85</v>
      </c>
      <c r="V15" s="15" t="s">
        <v>85</v>
      </c>
      <c r="W15" s="15" t="s">
        <v>85</v>
      </c>
      <c r="X15" s="15" t="s">
        <v>85</v>
      </c>
      <c r="Y15" s="15" t="s">
        <v>85</v>
      </c>
      <c r="Z15" s="15" t="s">
        <v>85</v>
      </c>
      <c r="AA15" s="15" t="s">
        <v>85</v>
      </c>
      <c r="AB15" s="15" t="s">
        <v>85</v>
      </c>
      <c r="AC15" s="15" t="s">
        <v>85</v>
      </c>
      <c r="AD15" s="15" t="s">
        <v>85</v>
      </c>
      <c r="AE15" s="15" t="s">
        <v>85</v>
      </c>
      <c r="AF15" s="15" t="s">
        <v>85</v>
      </c>
      <c r="AG15" s="15" t="s">
        <v>85</v>
      </c>
      <c r="AH15" s="15" t="s">
        <v>85</v>
      </c>
      <c r="AI15" s="15" t="s">
        <v>85</v>
      </c>
      <c r="AJ15" s="15" t="s">
        <v>85</v>
      </c>
      <c r="AK15" s="15" t="s">
        <v>85</v>
      </c>
      <c r="AL15" s="15" t="s">
        <v>85</v>
      </c>
      <c r="AM15" s="15" t="s">
        <v>85</v>
      </c>
      <c r="AN15" s="15" t="s">
        <v>85</v>
      </c>
      <c r="AO15" s="15" t="s">
        <v>85</v>
      </c>
    </row>
    <row r="16" spans="1:41">
      <c r="A16" s="15" t="s">
        <v>237</v>
      </c>
      <c r="B16" s="19">
        <v>75.166664123535156</v>
      </c>
      <c r="C16" s="16">
        <v>2</v>
      </c>
      <c r="D16" s="16">
        <v>1</v>
      </c>
      <c r="E16" s="16">
        <v>0</v>
      </c>
      <c r="F16" s="21">
        <v>1866495</v>
      </c>
      <c r="G16" s="19">
        <v>33.665901184082031</v>
      </c>
      <c r="H16" s="24">
        <v>22720.744952437592</v>
      </c>
      <c r="I16" s="11">
        <f>F16/SUM('Table 2 - Aggregate'!$C$2:$C$4)</f>
        <v>1.4770641785827843E-2</v>
      </c>
      <c r="J16" s="15" t="s">
        <v>238</v>
      </c>
      <c r="K16" s="15" t="s">
        <v>239</v>
      </c>
      <c r="L16" s="15" t="s">
        <v>240</v>
      </c>
      <c r="M16" s="15" t="s">
        <v>241</v>
      </c>
      <c r="N16" s="15" t="s">
        <v>242</v>
      </c>
      <c r="O16" s="15" t="s">
        <v>243</v>
      </c>
      <c r="P16" s="15" t="s">
        <v>85</v>
      </c>
      <c r="Q16" s="15" t="s">
        <v>85</v>
      </c>
      <c r="R16" s="15" t="s">
        <v>85</v>
      </c>
      <c r="S16" s="15" t="s">
        <v>85</v>
      </c>
      <c r="T16" s="15" t="s">
        <v>85</v>
      </c>
      <c r="U16" s="15" t="s">
        <v>85</v>
      </c>
      <c r="V16" s="15" t="s">
        <v>85</v>
      </c>
      <c r="W16" s="15" t="s">
        <v>85</v>
      </c>
      <c r="X16" s="15" t="s">
        <v>85</v>
      </c>
      <c r="Y16" s="15" t="s">
        <v>85</v>
      </c>
      <c r="Z16" s="15" t="s">
        <v>85</v>
      </c>
      <c r="AA16" s="15" t="s">
        <v>85</v>
      </c>
      <c r="AB16" s="15" t="s">
        <v>85</v>
      </c>
      <c r="AC16" s="15" t="s">
        <v>85</v>
      </c>
      <c r="AD16" s="15" t="s">
        <v>85</v>
      </c>
      <c r="AE16" s="15" t="s">
        <v>85</v>
      </c>
      <c r="AF16" s="15" t="s">
        <v>85</v>
      </c>
      <c r="AG16" s="15" t="s">
        <v>85</v>
      </c>
      <c r="AH16" s="15" t="s">
        <v>85</v>
      </c>
      <c r="AI16" s="15" t="s">
        <v>85</v>
      </c>
      <c r="AJ16" s="15" t="s">
        <v>85</v>
      </c>
      <c r="AK16" s="15" t="s">
        <v>85</v>
      </c>
      <c r="AL16" s="15" t="s">
        <v>85</v>
      </c>
      <c r="AM16" s="15" t="s">
        <v>85</v>
      </c>
      <c r="AN16" s="15" t="s">
        <v>85</v>
      </c>
      <c r="AO16" s="15" t="s">
        <v>85</v>
      </c>
    </row>
    <row r="17" spans="1:41">
      <c r="A17" s="15" t="s">
        <v>244</v>
      </c>
      <c r="B17" s="19">
        <v>74.666664123535156</v>
      </c>
      <c r="C17" s="16">
        <v>1</v>
      </c>
      <c r="D17" s="16">
        <v>0</v>
      </c>
      <c r="E17" s="16">
        <v>0</v>
      </c>
      <c r="F17" s="21">
        <v>439441</v>
      </c>
      <c r="G17" s="19">
        <v>32.336399078369141</v>
      </c>
      <c r="H17" s="24">
        <v>17706.809469303047</v>
      </c>
      <c r="I17" s="11">
        <f>F17/SUM('Table 2 - Aggregate'!$C$2:$C$4)</f>
        <v>3.477547808596312E-3</v>
      </c>
      <c r="J17" s="15" t="s">
        <v>245</v>
      </c>
      <c r="K17" s="15" t="s">
        <v>246</v>
      </c>
      <c r="L17" s="15" t="s">
        <v>247</v>
      </c>
      <c r="M17" s="15" t="s">
        <v>85</v>
      </c>
      <c r="N17" s="15" t="s">
        <v>85</v>
      </c>
      <c r="O17" s="15" t="s">
        <v>85</v>
      </c>
      <c r="P17" s="15" t="s">
        <v>85</v>
      </c>
      <c r="Q17" s="15" t="s">
        <v>85</v>
      </c>
      <c r="R17" s="15" t="s">
        <v>85</v>
      </c>
      <c r="S17" s="15" t="s">
        <v>85</v>
      </c>
      <c r="T17" s="15" t="s">
        <v>85</v>
      </c>
      <c r="U17" s="15" t="s">
        <v>85</v>
      </c>
      <c r="V17" s="15" t="s">
        <v>85</v>
      </c>
      <c r="W17" s="15" t="s">
        <v>85</v>
      </c>
      <c r="X17" s="15" t="s">
        <v>85</v>
      </c>
      <c r="Y17" s="15" t="s">
        <v>85</v>
      </c>
      <c r="Z17" s="15" t="s">
        <v>85</v>
      </c>
      <c r="AA17" s="15" t="s">
        <v>85</v>
      </c>
      <c r="AB17" s="15" t="s">
        <v>85</v>
      </c>
      <c r="AC17" s="15" t="s">
        <v>85</v>
      </c>
      <c r="AD17" s="15" t="s">
        <v>85</v>
      </c>
      <c r="AE17" s="15" t="s">
        <v>85</v>
      </c>
      <c r="AF17" s="15" t="s">
        <v>85</v>
      </c>
      <c r="AG17" s="15" t="s">
        <v>85</v>
      </c>
      <c r="AH17" s="15" t="s">
        <v>85</v>
      </c>
      <c r="AI17" s="15" t="s">
        <v>85</v>
      </c>
      <c r="AJ17" s="15" t="s">
        <v>85</v>
      </c>
      <c r="AK17" s="15" t="s">
        <v>85</v>
      </c>
      <c r="AL17" s="15" t="s">
        <v>85</v>
      </c>
      <c r="AM17" s="15" t="s">
        <v>85</v>
      </c>
      <c r="AN17" s="15" t="s">
        <v>85</v>
      </c>
      <c r="AO17" s="15" t="s">
        <v>85</v>
      </c>
    </row>
    <row r="18" spans="1:41">
      <c r="A18" s="15" t="s">
        <v>248</v>
      </c>
      <c r="B18" s="19">
        <v>74.5</v>
      </c>
      <c r="C18" s="16">
        <v>1</v>
      </c>
      <c r="D18" s="16">
        <v>1</v>
      </c>
      <c r="E18" s="16">
        <v>0</v>
      </c>
      <c r="F18" s="21">
        <v>777346</v>
      </c>
      <c r="G18" s="19">
        <v>45.971996307373047</v>
      </c>
      <c r="H18" s="24">
        <v>60972.154955450984</v>
      </c>
      <c r="I18" s="11">
        <f>F18/SUM('Table 2 - Aggregate'!$C$2:$C$4)</f>
        <v>6.1515832132666469E-3</v>
      </c>
      <c r="J18" s="15" t="s">
        <v>249</v>
      </c>
      <c r="K18" s="15" t="s">
        <v>250</v>
      </c>
      <c r="L18" s="15" t="s">
        <v>85</v>
      </c>
      <c r="M18" s="15" t="s">
        <v>85</v>
      </c>
      <c r="N18" s="15" t="s">
        <v>85</v>
      </c>
      <c r="O18" s="15" t="s">
        <v>85</v>
      </c>
      <c r="P18" s="15" t="s">
        <v>85</v>
      </c>
      <c r="Q18" s="15" t="s">
        <v>85</v>
      </c>
      <c r="R18" s="15" t="s">
        <v>85</v>
      </c>
      <c r="S18" s="15" t="s">
        <v>85</v>
      </c>
      <c r="T18" s="15" t="s">
        <v>85</v>
      </c>
      <c r="U18" s="15" t="s">
        <v>85</v>
      </c>
      <c r="V18" s="15" t="s">
        <v>85</v>
      </c>
      <c r="W18" s="15" t="s">
        <v>85</v>
      </c>
      <c r="X18" s="15" t="s">
        <v>85</v>
      </c>
      <c r="Y18" s="15" t="s">
        <v>85</v>
      </c>
      <c r="Z18" s="15" t="s">
        <v>85</v>
      </c>
      <c r="AA18" s="15" t="s">
        <v>85</v>
      </c>
      <c r="AB18" s="15" t="s">
        <v>85</v>
      </c>
      <c r="AC18" s="15" t="s">
        <v>85</v>
      </c>
      <c r="AD18" s="15" t="s">
        <v>85</v>
      </c>
      <c r="AE18" s="15" t="s">
        <v>85</v>
      </c>
      <c r="AF18" s="15" t="s">
        <v>85</v>
      </c>
      <c r="AG18" s="15" t="s">
        <v>85</v>
      </c>
      <c r="AH18" s="15" t="s">
        <v>85</v>
      </c>
      <c r="AI18" s="15" t="s">
        <v>85</v>
      </c>
      <c r="AJ18" s="15" t="s">
        <v>85</v>
      </c>
      <c r="AK18" s="15" t="s">
        <v>85</v>
      </c>
      <c r="AL18" s="15" t="s">
        <v>85</v>
      </c>
      <c r="AM18" s="15" t="s">
        <v>85</v>
      </c>
      <c r="AN18" s="15" t="s">
        <v>85</v>
      </c>
      <c r="AO18" s="15" t="s">
        <v>85</v>
      </c>
    </row>
    <row r="19" spans="1:41">
      <c r="A19" s="15" t="s">
        <v>251</v>
      </c>
      <c r="B19" s="19">
        <v>74.25</v>
      </c>
      <c r="C19" s="16">
        <v>1</v>
      </c>
      <c r="D19" s="16">
        <v>1</v>
      </c>
      <c r="E19" s="16">
        <v>0</v>
      </c>
      <c r="F19" s="21">
        <v>279862</v>
      </c>
      <c r="G19" s="19">
        <v>45.258991241455078</v>
      </c>
      <c r="H19" s="24">
        <v>76885.806576098214</v>
      </c>
      <c r="I19" s="11">
        <f>F19/SUM('Table 2 - Aggregate'!$C$2:$C$4)</f>
        <v>2.2147079694643445E-3</v>
      </c>
      <c r="J19" s="15" t="s">
        <v>252</v>
      </c>
      <c r="K19" s="15" t="s">
        <v>253</v>
      </c>
      <c r="L19" s="15" t="s">
        <v>254</v>
      </c>
      <c r="M19" s="15" t="s">
        <v>255</v>
      </c>
      <c r="N19" s="15" t="s">
        <v>85</v>
      </c>
      <c r="O19" s="15" t="s">
        <v>85</v>
      </c>
      <c r="P19" s="15" t="s">
        <v>85</v>
      </c>
      <c r="Q19" s="15" t="s">
        <v>85</v>
      </c>
      <c r="R19" s="15" t="s">
        <v>85</v>
      </c>
      <c r="S19" s="15" t="s">
        <v>85</v>
      </c>
      <c r="T19" s="15" t="s">
        <v>85</v>
      </c>
      <c r="U19" s="15" t="s">
        <v>85</v>
      </c>
      <c r="V19" s="15" t="s">
        <v>85</v>
      </c>
      <c r="W19" s="15" t="s">
        <v>85</v>
      </c>
      <c r="X19" s="15" t="s">
        <v>85</v>
      </c>
      <c r="Y19" s="15" t="s">
        <v>85</v>
      </c>
      <c r="Z19" s="15" t="s">
        <v>85</v>
      </c>
      <c r="AA19" s="15" t="s">
        <v>85</v>
      </c>
      <c r="AB19" s="15" t="s">
        <v>85</v>
      </c>
      <c r="AC19" s="15" t="s">
        <v>85</v>
      </c>
      <c r="AD19" s="15" t="s">
        <v>85</v>
      </c>
      <c r="AE19" s="15" t="s">
        <v>85</v>
      </c>
      <c r="AF19" s="15" t="s">
        <v>85</v>
      </c>
      <c r="AG19" s="15" t="s">
        <v>85</v>
      </c>
      <c r="AH19" s="15" t="s">
        <v>85</v>
      </c>
      <c r="AI19" s="15" t="s">
        <v>85</v>
      </c>
      <c r="AJ19" s="15" t="s">
        <v>85</v>
      </c>
      <c r="AK19" s="15" t="s">
        <v>85</v>
      </c>
      <c r="AL19" s="15" t="s">
        <v>85</v>
      </c>
      <c r="AM19" s="15" t="s">
        <v>85</v>
      </c>
      <c r="AN19" s="15" t="s">
        <v>85</v>
      </c>
      <c r="AO19" s="15" t="s">
        <v>85</v>
      </c>
    </row>
    <row r="20" spans="1:41">
      <c r="A20" s="15" t="s">
        <v>256</v>
      </c>
      <c r="B20" s="19">
        <v>74</v>
      </c>
      <c r="C20" s="16">
        <v>1</v>
      </c>
      <c r="D20" s="16">
        <v>0</v>
      </c>
      <c r="E20" s="16">
        <v>0</v>
      </c>
      <c r="F20" s="21">
        <v>162945</v>
      </c>
      <c r="G20" s="19">
        <v>42.512104034423828</v>
      </c>
      <c r="H20" s="24">
        <v>48421.285157568505</v>
      </c>
      <c r="I20" s="11">
        <f>F20/SUM('Table 2 - Aggregate'!$C$2:$C$4)</f>
        <v>1.2894769210695543E-3</v>
      </c>
      <c r="J20" s="15" t="s">
        <v>257</v>
      </c>
      <c r="K20" s="15" t="s">
        <v>258</v>
      </c>
      <c r="L20" s="15" t="s">
        <v>259</v>
      </c>
      <c r="M20" s="15" t="s">
        <v>85</v>
      </c>
      <c r="N20" s="15" t="s">
        <v>85</v>
      </c>
      <c r="O20" s="15" t="s">
        <v>85</v>
      </c>
      <c r="P20" s="15" t="s">
        <v>85</v>
      </c>
      <c r="Q20" s="15" t="s">
        <v>85</v>
      </c>
      <c r="R20" s="15" t="s">
        <v>85</v>
      </c>
      <c r="S20" s="15" t="s">
        <v>85</v>
      </c>
      <c r="T20" s="15" t="s">
        <v>85</v>
      </c>
      <c r="U20" s="15" t="s">
        <v>85</v>
      </c>
      <c r="V20" s="15" t="s">
        <v>85</v>
      </c>
      <c r="W20" s="15" t="s">
        <v>85</v>
      </c>
      <c r="X20" s="15" t="s">
        <v>85</v>
      </c>
      <c r="Y20" s="15" t="s">
        <v>85</v>
      </c>
      <c r="Z20" s="15" t="s">
        <v>85</v>
      </c>
      <c r="AA20" s="15" t="s">
        <v>85</v>
      </c>
      <c r="AB20" s="15" t="s">
        <v>85</v>
      </c>
      <c r="AC20" s="15" t="s">
        <v>85</v>
      </c>
      <c r="AD20" s="15" t="s">
        <v>85</v>
      </c>
      <c r="AE20" s="15" t="s">
        <v>85</v>
      </c>
      <c r="AF20" s="15" t="s">
        <v>85</v>
      </c>
      <c r="AG20" s="15" t="s">
        <v>85</v>
      </c>
      <c r="AH20" s="15" t="s">
        <v>85</v>
      </c>
      <c r="AI20" s="15" t="s">
        <v>85</v>
      </c>
      <c r="AJ20" s="15" t="s">
        <v>85</v>
      </c>
      <c r="AK20" s="15" t="s">
        <v>85</v>
      </c>
      <c r="AL20" s="15" t="s">
        <v>85</v>
      </c>
      <c r="AM20" s="15" t="s">
        <v>85</v>
      </c>
      <c r="AN20" s="15" t="s">
        <v>85</v>
      </c>
      <c r="AO20" s="15" t="s">
        <v>85</v>
      </c>
    </row>
    <row r="21" spans="1:41">
      <c r="A21" s="15" t="s">
        <v>260</v>
      </c>
      <c r="B21" s="19">
        <v>73.714286804199219</v>
      </c>
      <c r="C21" s="16">
        <v>1</v>
      </c>
      <c r="D21" s="16">
        <v>0</v>
      </c>
      <c r="E21" s="16">
        <v>0</v>
      </c>
      <c r="F21" s="21">
        <v>200687</v>
      </c>
      <c r="G21" s="19">
        <v>34.703693389892578</v>
      </c>
      <c r="H21" s="24">
        <v>29790.492259090024</v>
      </c>
      <c r="I21" s="11">
        <f>F21/SUM('Table 2 - Aggregate'!$C$2:$C$4)</f>
        <v>1.5881509396341443E-3</v>
      </c>
      <c r="J21" s="15" t="s">
        <v>261</v>
      </c>
      <c r="K21" s="15" t="s">
        <v>262</v>
      </c>
      <c r="L21" s="15" t="s">
        <v>263</v>
      </c>
      <c r="M21" s="15" t="s">
        <v>264</v>
      </c>
      <c r="N21" s="15" t="s">
        <v>265</v>
      </c>
      <c r="O21" s="15" t="s">
        <v>266</v>
      </c>
      <c r="P21" s="15" t="s">
        <v>267</v>
      </c>
      <c r="Q21" s="15" t="s">
        <v>85</v>
      </c>
      <c r="R21" s="15" t="s">
        <v>85</v>
      </c>
      <c r="S21" s="15" t="s">
        <v>85</v>
      </c>
      <c r="T21" s="15" t="s">
        <v>85</v>
      </c>
      <c r="U21" s="15" t="s">
        <v>85</v>
      </c>
      <c r="V21" s="15" t="s">
        <v>85</v>
      </c>
      <c r="W21" s="15" t="s">
        <v>85</v>
      </c>
      <c r="X21" s="15" t="s">
        <v>85</v>
      </c>
      <c r="Y21" s="15" t="s">
        <v>85</v>
      </c>
      <c r="Z21" s="15" t="s">
        <v>85</v>
      </c>
      <c r="AA21" s="15" t="s">
        <v>85</v>
      </c>
      <c r="AB21" s="15" t="s">
        <v>85</v>
      </c>
      <c r="AC21" s="15" t="s">
        <v>85</v>
      </c>
      <c r="AD21" s="15" t="s">
        <v>85</v>
      </c>
      <c r="AE21" s="15" t="s">
        <v>85</v>
      </c>
      <c r="AF21" s="15" t="s">
        <v>85</v>
      </c>
      <c r="AG21" s="15" t="s">
        <v>85</v>
      </c>
      <c r="AH21" s="15" t="s">
        <v>85</v>
      </c>
      <c r="AI21" s="15" t="s">
        <v>85</v>
      </c>
      <c r="AJ21" s="15" t="s">
        <v>85</v>
      </c>
      <c r="AK21" s="15" t="s">
        <v>85</v>
      </c>
      <c r="AL21" s="15" t="s">
        <v>85</v>
      </c>
      <c r="AM21" s="15" t="s">
        <v>85</v>
      </c>
      <c r="AN21" s="15" t="s">
        <v>85</v>
      </c>
      <c r="AO21" s="15" t="s">
        <v>85</v>
      </c>
    </row>
    <row r="22" spans="1:41">
      <c r="A22" s="15" t="s">
        <v>268</v>
      </c>
      <c r="B22" s="19">
        <v>72.333335876464844</v>
      </c>
      <c r="C22" s="16">
        <v>1</v>
      </c>
      <c r="D22" s="16">
        <v>1</v>
      </c>
      <c r="E22" s="16">
        <v>0</v>
      </c>
      <c r="F22" s="21">
        <v>60184</v>
      </c>
      <c r="G22" s="19">
        <v>54.532249450683594</v>
      </c>
      <c r="H22" s="24">
        <v>69121.614548717262</v>
      </c>
      <c r="I22" s="11">
        <f>F22/SUM('Table 2 - Aggregate'!$C$2:$C$4)</f>
        <v>4.7627039195832988E-4</v>
      </c>
      <c r="J22" s="15" t="s">
        <v>269</v>
      </c>
      <c r="K22" s="15" t="s">
        <v>270</v>
      </c>
      <c r="L22" s="15" t="s">
        <v>271</v>
      </c>
      <c r="M22" s="15" t="s">
        <v>272</v>
      </c>
      <c r="N22" s="15" t="s">
        <v>273</v>
      </c>
      <c r="O22" s="15" t="s">
        <v>274</v>
      </c>
      <c r="P22" s="15" t="s">
        <v>85</v>
      </c>
      <c r="Q22" s="15" t="s">
        <v>85</v>
      </c>
      <c r="R22" s="15" t="s">
        <v>85</v>
      </c>
      <c r="S22" s="15" t="s">
        <v>85</v>
      </c>
      <c r="T22" s="15" t="s">
        <v>85</v>
      </c>
      <c r="U22" s="15" t="s">
        <v>85</v>
      </c>
      <c r="V22" s="15" t="s">
        <v>85</v>
      </c>
      <c r="W22" s="15" t="s">
        <v>85</v>
      </c>
      <c r="X22" s="15" t="s">
        <v>85</v>
      </c>
      <c r="Y22" s="15" t="s">
        <v>85</v>
      </c>
      <c r="Z22" s="15" t="s">
        <v>85</v>
      </c>
      <c r="AA22" s="15" t="s">
        <v>85</v>
      </c>
      <c r="AB22" s="15" t="s">
        <v>85</v>
      </c>
      <c r="AC22" s="15" t="s">
        <v>85</v>
      </c>
      <c r="AD22" s="15" t="s">
        <v>85</v>
      </c>
      <c r="AE22" s="15" t="s">
        <v>85</v>
      </c>
      <c r="AF22" s="15" t="s">
        <v>85</v>
      </c>
      <c r="AG22" s="15" t="s">
        <v>85</v>
      </c>
      <c r="AH22" s="15" t="s">
        <v>85</v>
      </c>
      <c r="AI22" s="15" t="s">
        <v>85</v>
      </c>
      <c r="AJ22" s="15" t="s">
        <v>85</v>
      </c>
      <c r="AK22" s="15" t="s">
        <v>85</v>
      </c>
      <c r="AL22" s="15" t="s">
        <v>85</v>
      </c>
      <c r="AM22" s="15" t="s">
        <v>85</v>
      </c>
      <c r="AN22" s="15" t="s">
        <v>85</v>
      </c>
      <c r="AO22" s="15" t="s">
        <v>85</v>
      </c>
    </row>
    <row r="23" spans="1:41">
      <c r="A23" s="15" t="s">
        <v>275</v>
      </c>
      <c r="B23" s="19">
        <v>71.666664123535156</v>
      </c>
      <c r="C23" s="16">
        <v>1</v>
      </c>
      <c r="D23" s="16">
        <v>1</v>
      </c>
      <c r="E23" s="16">
        <v>0</v>
      </c>
      <c r="F23" s="21">
        <v>36714</v>
      </c>
      <c r="G23" s="19">
        <v>43.459987640380859</v>
      </c>
      <c r="H23" s="24">
        <v>50814.925096693361</v>
      </c>
      <c r="I23" s="11">
        <f>F23/SUM('Table 2 - Aggregate'!$C$2:$C$4)</f>
        <v>2.9053886698056163E-4</v>
      </c>
      <c r="J23" s="15" t="s">
        <v>276</v>
      </c>
      <c r="K23" s="15" t="s">
        <v>277</v>
      </c>
      <c r="L23" s="15" t="s">
        <v>278</v>
      </c>
      <c r="M23" s="15" t="s">
        <v>85</v>
      </c>
      <c r="N23" s="15" t="s">
        <v>85</v>
      </c>
      <c r="O23" s="15" t="s">
        <v>85</v>
      </c>
      <c r="P23" s="15" t="s">
        <v>85</v>
      </c>
      <c r="Q23" s="15" t="s">
        <v>85</v>
      </c>
      <c r="R23" s="15" t="s">
        <v>85</v>
      </c>
      <c r="S23" s="15" t="s">
        <v>85</v>
      </c>
      <c r="T23" s="15" t="s">
        <v>85</v>
      </c>
      <c r="U23" s="15" t="s">
        <v>85</v>
      </c>
      <c r="V23" s="15" t="s">
        <v>85</v>
      </c>
      <c r="W23" s="15" t="s">
        <v>85</v>
      </c>
      <c r="X23" s="15" t="s">
        <v>85</v>
      </c>
      <c r="Y23" s="15" t="s">
        <v>85</v>
      </c>
      <c r="Z23" s="15" t="s">
        <v>85</v>
      </c>
      <c r="AA23" s="15" t="s">
        <v>85</v>
      </c>
      <c r="AB23" s="15" t="s">
        <v>85</v>
      </c>
      <c r="AC23" s="15" t="s">
        <v>85</v>
      </c>
      <c r="AD23" s="15" t="s">
        <v>85</v>
      </c>
      <c r="AE23" s="15" t="s">
        <v>85</v>
      </c>
      <c r="AF23" s="15" t="s">
        <v>85</v>
      </c>
      <c r="AG23" s="15" t="s">
        <v>85</v>
      </c>
      <c r="AH23" s="15" t="s">
        <v>85</v>
      </c>
      <c r="AI23" s="15" t="s">
        <v>85</v>
      </c>
      <c r="AJ23" s="15" t="s">
        <v>85</v>
      </c>
      <c r="AK23" s="15" t="s">
        <v>85</v>
      </c>
      <c r="AL23" s="15" t="s">
        <v>85</v>
      </c>
      <c r="AM23" s="15" t="s">
        <v>85</v>
      </c>
      <c r="AN23" s="15" t="s">
        <v>85</v>
      </c>
      <c r="AO23" s="15" t="s">
        <v>85</v>
      </c>
    </row>
    <row r="24" spans="1:41">
      <c r="A24" s="15" t="s">
        <v>279</v>
      </c>
      <c r="B24" s="19">
        <v>71.5</v>
      </c>
      <c r="C24" s="16">
        <v>1</v>
      </c>
      <c r="D24" s="16">
        <v>0</v>
      </c>
      <c r="E24" s="16">
        <v>0</v>
      </c>
      <c r="F24" s="21">
        <v>72814</v>
      </c>
      <c r="G24" s="19">
        <v>39.150192260742188</v>
      </c>
      <c r="H24" s="24">
        <v>33533.779218282201</v>
      </c>
      <c r="I24" s="11">
        <f>F24/SUM('Table 2 - Aggregate'!$C$2:$C$4)</f>
        <v>5.7621880101112969E-4</v>
      </c>
      <c r="J24" s="15" t="s">
        <v>280</v>
      </c>
      <c r="K24" s="15" t="s">
        <v>281</v>
      </c>
      <c r="L24" s="15" t="s">
        <v>85</v>
      </c>
      <c r="M24" s="15" t="s">
        <v>85</v>
      </c>
      <c r="N24" s="15" t="s">
        <v>85</v>
      </c>
      <c r="O24" s="15" t="s">
        <v>85</v>
      </c>
      <c r="P24" s="15" t="s">
        <v>85</v>
      </c>
      <c r="Q24" s="15" t="s">
        <v>85</v>
      </c>
      <c r="R24" s="15" t="s">
        <v>85</v>
      </c>
      <c r="S24" s="15" t="s">
        <v>85</v>
      </c>
      <c r="T24" s="15" t="s">
        <v>85</v>
      </c>
      <c r="U24" s="15" t="s">
        <v>85</v>
      </c>
      <c r="V24" s="15" t="s">
        <v>85</v>
      </c>
      <c r="W24" s="15" t="s">
        <v>85</v>
      </c>
      <c r="X24" s="15" t="s">
        <v>85</v>
      </c>
      <c r="Y24" s="15" t="s">
        <v>85</v>
      </c>
      <c r="Z24" s="15" t="s">
        <v>85</v>
      </c>
      <c r="AA24" s="15" t="s">
        <v>85</v>
      </c>
      <c r="AB24" s="15" t="s">
        <v>85</v>
      </c>
      <c r="AC24" s="15" t="s">
        <v>85</v>
      </c>
      <c r="AD24" s="15" t="s">
        <v>85</v>
      </c>
      <c r="AE24" s="15" t="s">
        <v>85</v>
      </c>
      <c r="AF24" s="15" t="s">
        <v>85</v>
      </c>
      <c r="AG24" s="15" t="s">
        <v>85</v>
      </c>
      <c r="AH24" s="15" t="s">
        <v>85</v>
      </c>
      <c r="AI24" s="15" t="s">
        <v>85</v>
      </c>
      <c r="AJ24" s="15" t="s">
        <v>85</v>
      </c>
      <c r="AK24" s="15" t="s">
        <v>85</v>
      </c>
      <c r="AL24" s="15" t="s">
        <v>85</v>
      </c>
      <c r="AM24" s="15" t="s">
        <v>85</v>
      </c>
      <c r="AN24" s="15" t="s">
        <v>85</v>
      </c>
      <c r="AO24" s="15" t="s">
        <v>85</v>
      </c>
    </row>
    <row r="25" spans="1:41">
      <c r="A25" s="15" t="s">
        <v>282</v>
      </c>
      <c r="B25" s="19">
        <v>70.800003051757813</v>
      </c>
      <c r="C25" s="16">
        <v>1</v>
      </c>
      <c r="D25" s="16">
        <v>0</v>
      </c>
      <c r="E25" s="16">
        <v>0</v>
      </c>
      <c r="F25" s="21">
        <v>126343</v>
      </c>
      <c r="G25" s="19">
        <v>42.136154174804688</v>
      </c>
      <c r="H25" s="24">
        <v>61596.029855235349</v>
      </c>
      <c r="I25" s="11">
        <f>F25/SUM('Table 2 - Aggregate'!$C$2:$C$4)</f>
        <v>9.9982437410592968E-4</v>
      </c>
      <c r="J25" s="15" t="s">
        <v>283</v>
      </c>
      <c r="K25" s="15" t="s">
        <v>284</v>
      </c>
      <c r="L25" s="15" t="s">
        <v>285</v>
      </c>
      <c r="M25" s="15" t="s">
        <v>286</v>
      </c>
      <c r="N25" s="15" t="s">
        <v>287</v>
      </c>
      <c r="O25" s="15" t="s">
        <v>85</v>
      </c>
      <c r="P25" s="15" t="s">
        <v>85</v>
      </c>
      <c r="Q25" s="15" t="s">
        <v>85</v>
      </c>
      <c r="R25" s="15" t="s">
        <v>85</v>
      </c>
      <c r="S25" s="15" t="s">
        <v>85</v>
      </c>
      <c r="T25" s="15" t="s">
        <v>85</v>
      </c>
      <c r="U25" s="15" t="s">
        <v>85</v>
      </c>
      <c r="V25" s="15" t="s">
        <v>85</v>
      </c>
      <c r="W25" s="15" t="s">
        <v>85</v>
      </c>
      <c r="X25" s="15" t="s">
        <v>85</v>
      </c>
      <c r="Y25" s="15" t="s">
        <v>85</v>
      </c>
      <c r="Z25" s="15" t="s">
        <v>85</v>
      </c>
      <c r="AA25" s="15" t="s">
        <v>85</v>
      </c>
      <c r="AB25" s="15" t="s">
        <v>85</v>
      </c>
      <c r="AC25" s="15" t="s">
        <v>85</v>
      </c>
      <c r="AD25" s="15" t="s">
        <v>85</v>
      </c>
      <c r="AE25" s="15" t="s">
        <v>85</v>
      </c>
      <c r="AF25" s="15" t="s">
        <v>85</v>
      </c>
      <c r="AG25" s="15" t="s">
        <v>85</v>
      </c>
      <c r="AH25" s="15" t="s">
        <v>85</v>
      </c>
      <c r="AI25" s="15" t="s">
        <v>85</v>
      </c>
      <c r="AJ25" s="15" t="s">
        <v>85</v>
      </c>
      <c r="AK25" s="15" t="s">
        <v>85</v>
      </c>
      <c r="AL25" s="15" t="s">
        <v>85</v>
      </c>
      <c r="AM25" s="15" t="s">
        <v>85</v>
      </c>
      <c r="AN25" s="15" t="s">
        <v>85</v>
      </c>
      <c r="AO25" s="15" t="s">
        <v>85</v>
      </c>
    </row>
    <row r="26" spans="1:41">
      <c r="A26" s="15" t="s">
        <v>288</v>
      </c>
      <c r="B26" s="19">
        <v>70.75</v>
      </c>
      <c r="C26" s="16">
        <v>1</v>
      </c>
      <c r="D26" s="16">
        <v>1</v>
      </c>
      <c r="E26" s="16">
        <v>0</v>
      </c>
      <c r="F26" s="21">
        <v>1192658</v>
      </c>
      <c r="G26" s="19">
        <v>43.645809173583984</v>
      </c>
      <c r="H26" s="24">
        <v>64341.134709195765</v>
      </c>
      <c r="I26" s="11">
        <f>F26/SUM('Table 2 - Aggregate'!$C$2:$C$4)</f>
        <v>9.4381844532141056E-3</v>
      </c>
      <c r="J26" s="15" t="s">
        <v>289</v>
      </c>
      <c r="K26" s="15" t="s">
        <v>290</v>
      </c>
      <c r="L26" s="15" t="s">
        <v>291</v>
      </c>
      <c r="M26" s="15" t="s">
        <v>292</v>
      </c>
      <c r="N26" s="15" t="s">
        <v>293</v>
      </c>
      <c r="O26" s="15" t="s">
        <v>294</v>
      </c>
      <c r="P26" s="15" t="s">
        <v>295</v>
      </c>
      <c r="Q26" s="15" t="s">
        <v>296</v>
      </c>
      <c r="R26" s="15" t="s">
        <v>297</v>
      </c>
      <c r="S26" s="15" t="s">
        <v>298</v>
      </c>
      <c r="T26" s="15" t="s">
        <v>299</v>
      </c>
      <c r="U26" s="15" t="s">
        <v>300</v>
      </c>
      <c r="V26" s="15" t="s">
        <v>85</v>
      </c>
      <c r="W26" s="15" t="s">
        <v>85</v>
      </c>
      <c r="X26" s="15" t="s">
        <v>85</v>
      </c>
      <c r="Y26" s="15" t="s">
        <v>85</v>
      </c>
      <c r="Z26" s="15" t="s">
        <v>85</v>
      </c>
      <c r="AA26" s="15" t="s">
        <v>85</v>
      </c>
      <c r="AB26" s="15" t="s">
        <v>85</v>
      </c>
      <c r="AC26" s="15" t="s">
        <v>85</v>
      </c>
      <c r="AD26" s="15" t="s">
        <v>85</v>
      </c>
      <c r="AE26" s="15" t="s">
        <v>85</v>
      </c>
      <c r="AF26" s="15" t="s">
        <v>85</v>
      </c>
      <c r="AG26" s="15" t="s">
        <v>85</v>
      </c>
      <c r="AH26" s="15" t="s">
        <v>85</v>
      </c>
      <c r="AI26" s="15" t="s">
        <v>85</v>
      </c>
      <c r="AJ26" s="15" t="s">
        <v>85</v>
      </c>
      <c r="AK26" s="15" t="s">
        <v>85</v>
      </c>
      <c r="AL26" s="15" t="s">
        <v>85</v>
      </c>
      <c r="AM26" s="15" t="s">
        <v>85</v>
      </c>
      <c r="AN26" s="15" t="s">
        <v>85</v>
      </c>
      <c r="AO26" s="15" t="s">
        <v>85</v>
      </c>
    </row>
    <row r="27" spans="1:41">
      <c r="A27" s="15" t="s">
        <v>301</v>
      </c>
      <c r="B27" s="19">
        <v>70.199996948242188</v>
      </c>
      <c r="C27" s="16">
        <v>1</v>
      </c>
      <c r="D27" s="16">
        <v>1</v>
      </c>
      <c r="E27" s="16">
        <v>0</v>
      </c>
      <c r="F27" s="21">
        <v>289478</v>
      </c>
      <c r="G27" s="19">
        <v>52.756969451904297</v>
      </c>
      <c r="H27" s="24">
        <v>70281.816752913859</v>
      </c>
      <c r="I27" s="11">
        <f>F27/SUM('Table 2 - Aggregate'!$C$2:$C$4)</f>
        <v>2.2908048737756447E-3</v>
      </c>
      <c r="J27" s="15" t="s">
        <v>302</v>
      </c>
      <c r="K27" s="15" t="s">
        <v>303</v>
      </c>
      <c r="L27" s="15" t="s">
        <v>304</v>
      </c>
      <c r="M27" s="15" t="s">
        <v>305</v>
      </c>
      <c r="N27" s="15" t="s">
        <v>306</v>
      </c>
      <c r="O27" s="15" t="s">
        <v>85</v>
      </c>
      <c r="P27" s="15" t="s">
        <v>85</v>
      </c>
      <c r="Q27" s="15" t="s">
        <v>85</v>
      </c>
      <c r="R27" s="15" t="s">
        <v>85</v>
      </c>
      <c r="S27" s="15" t="s">
        <v>85</v>
      </c>
      <c r="T27" s="15" t="s">
        <v>85</v>
      </c>
      <c r="U27" s="15" t="s">
        <v>85</v>
      </c>
      <c r="V27" s="15" t="s">
        <v>85</v>
      </c>
      <c r="W27" s="15" t="s">
        <v>85</v>
      </c>
      <c r="X27" s="15" t="s">
        <v>85</v>
      </c>
      <c r="Y27" s="15" t="s">
        <v>85</v>
      </c>
      <c r="Z27" s="15" t="s">
        <v>85</v>
      </c>
      <c r="AA27" s="15" t="s">
        <v>85</v>
      </c>
      <c r="AB27" s="15" t="s">
        <v>85</v>
      </c>
      <c r="AC27" s="15" t="s">
        <v>85</v>
      </c>
      <c r="AD27" s="15" t="s">
        <v>85</v>
      </c>
      <c r="AE27" s="15" t="s">
        <v>85</v>
      </c>
      <c r="AF27" s="15" t="s">
        <v>85</v>
      </c>
      <c r="AG27" s="15" t="s">
        <v>85</v>
      </c>
      <c r="AH27" s="15" t="s">
        <v>85</v>
      </c>
      <c r="AI27" s="15" t="s">
        <v>85</v>
      </c>
      <c r="AJ27" s="15" t="s">
        <v>85</v>
      </c>
      <c r="AK27" s="15" t="s">
        <v>85</v>
      </c>
      <c r="AL27" s="15" t="s">
        <v>85</v>
      </c>
      <c r="AM27" s="15" t="s">
        <v>85</v>
      </c>
      <c r="AN27" s="15" t="s">
        <v>85</v>
      </c>
      <c r="AO27" s="15" t="s">
        <v>85</v>
      </c>
    </row>
    <row r="28" spans="1:41">
      <c r="A28" s="15" t="s">
        <v>307</v>
      </c>
      <c r="B28" s="19">
        <v>69.933334350585938</v>
      </c>
      <c r="C28" s="16">
        <v>1</v>
      </c>
      <c r="D28" s="16">
        <v>0</v>
      </c>
      <c r="E28" s="16">
        <v>0</v>
      </c>
      <c r="F28" s="21">
        <v>564983</v>
      </c>
      <c r="G28" s="19">
        <v>37.041843414306641</v>
      </c>
      <c r="H28" s="24">
        <v>46268.841310269512</v>
      </c>
      <c r="I28" s="11">
        <f>F28/SUM('Table 2 - Aggregate'!$C$2:$C$4)</f>
        <v>4.4710334118668264E-3</v>
      </c>
      <c r="J28" s="15" t="s">
        <v>308</v>
      </c>
      <c r="K28" s="15" t="s">
        <v>309</v>
      </c>
      <c r="L28" s="15" t="s">
        <v>310</v>
      </c>
      <c r="M28" s="15" t="s">
        <v>311</v>
      </c>
      <c r="N28" s="15" t="s">
        <v>312</v>
      </c>
      <c r="O28" s="15" t="s">
        <v>313</v>
      </c>
      <c r="P28" s="15" t="s">
        <v>314</v>
      </c>
      <c r="Q28" s="15" t="s">
        <v>315</v>
      </c>
      <c r="R28" s="15" t="s">
        <v>316</v>
      </c>
      <c r="S28" s="15" t="s">
        <v>317</v>
      </c>
      <c r="T28" s="15" t="s">
        <v>318</v>
      </c>
      <c r="U28" s="15" t="s">
        <v>319</v>
      </c>
      <c r="V28" s="15" t="s">
        <v>320</v>
      </c>
      <c r="W28" s="15" t="s">
        <v>321</v>
      </c>
      <c r="X28" s="15" t="s">
        <v>322</v>
      </c>
      <c r="Y28" s="15" t="s">
        <v>85</v>
      </c>
      <c r="Z28" s="15" t="s">
        <v>85</v>
      </c>
      <c r="AA28" s="15" t="s">
        <v>85</v>
      </c>
      <c r="AB28" s="15" t="s">
        <v>85</v>
      </c>
      <c r="AC28" s="15" t="s">
        <v>85</v>
      </c>
      <c r="AD28" s="15" t="s">
        <v>85</v>
      </c>
      <c r="AE28" s="15" t="s">
        <v>85</v>
      </c>
      <c r="AF28" s="15" t="s">
        <v>85</v>
      </c>
      <c r="AG28" s="15" t="s">
        <v>85</v>
      </c>
      <c r="AH28" s="15" t="s">
        <v>85</v>
      </c>
      <c r="AI28" s="15" t="s">
        <v>85</v>
      </c>
      <c r="AJ28" s="15" t="s">
        <v>85</v>
      </c>
      <c r="AK28" s="15" t="s">
        <v>85</v>
      </c>
      <c r="AL28" s="15" t="s">
        <v>85</v>
      </c>
      <c r="AM28" s="15" t="s">
        <v>85</v>
      </c>
      <c r="AN28" s="15" t="s">
        <v>85</v>
      </c>
      <c r="AO28" s="15" t="s">
        <v>85</v>
      </c>
    </row>
    <row r="29" spans="1:41">
      <c r="A29" s="15" t="s">
        <v>323</v>
      </c>
      <c r="B29" s="19">
        <v>69.800003051757813</v>
      </c>
      <c r="C29" s="16">
        <v>1</v>
      </c>
      <c r="D29" s="16">
        <v>0</v>
      </c>
      <c r="E29" s="16">
        <v>0</v>
      </c>
      <c r="F29" s="21">
        <v>3793305</v>
      </c>
      <c r="G29" s="19">
        <v>35.804039001464844</v>
      </c>
      <c r="H29" s="24">
        <v>29939.595880637069</v>
      </c>
      <c r="I29" s="11">
        <f>F29/SUM('Table 2 - Aggregate'!$C$2:$C$4)</f>
        <v>3.0018590641490969E-2</v>
      </c>
      <c r="J29" s="15" t="s">
        <v>324</v>
      </c>
      <c r="K29" s="15" t="s">
        <v>325</v>
      </c>
      <c r="L29" s="15" t="s">
        <v>326</v>
      </c>
      <c r="M29" s="15" t="s">
        <v>327</v>
      </c>
      <c r="N29" s="15" t="s">
        <v>328</v>
      </c>
      <c r="O29" s="15" t="s">
        <v>85</v>
      </c>
      <c r="P29" s="15" t="s">
        <v>85</v>
      </c>
      <c r="Q29" s="15" t="s">
        <v>85</v>
      </c>
      <c r="R29" s="15" t="s">
        <v>85</v>
      </c>
      <c r="S29" s="15" t="s">
        <v>85</v>
      </c>
      <c r="T29" s="15" t="s">
        <v>85</v>
      </c>
      <c r="U29" s="15" t="s">
        <v>85</v>
      </c>
      <c r="V29" s="15" t="s">
        <v>85</v>
      </c>
      <c r="W29" s="15" t="s">
        <v>85</v>
      </c>
      <c r="X29" s="15" t="s">
        <v>85</v>
      </c>
      <c r="Y29" s="15" t="s">
        <v>85</v>
      </c>
      <c r="Z29" s="15" t="s">
        <v>85</v>
      </c>
      <c r="AA29" s="15" t="s">
        <v>85</v>
      </c>
      <c r="AB29" s="15" t="s">
        <v>85</v>
      </c>
      <c r="AC29" s="15" t="s">
        <v>85</v>
      </c>
      <c r="AD29" s="15" t="s">
        <v>85</v>
      </c>
      <c r="AE29" s="15" t="s">
        <v>85</v>
      </c>
      <c r="AF29" s="15" t="s">
        <v>85</v>
      </c>
      <c r="AG29" s="15" t="s">
        <v>85</v>
      </c>
      <c r="AH29" s="15" t="s">
        <v>85</v>
      </c>
      <c r="AI29" s="15" t="s">
        <v>85</v>
      </c>
      <c r="AJ29" s="15" t="s">
        <v>85</v>
      </c>
      <c r="AK29" s="15" t="s">
        <v>85</v>
      </c>
      <c r="AL29" s="15" t="s">
        <v>85</v>
      </c>
      <c r="AM29" s="15" t="s">
        <v>85</v>
      </c>
      <c r="AN29" s="15" t="s">
        <v>85</v>
      </c>
      <c r="AO29" s="15" t="s">
        <v>85</v>
      </c>
    </row>
    <row r="30" spans="1:41">
      <c r="A30" s="15" t="s">
        <v>329</v>
      </c>
      <c r="B30" s="19">
        <v>69.058822631835938</v>
      </c>
      <c r="C30" s="16">
        <v>1</v>
      </c>
      <c r="D30" s="16">
        <v>0</v>
      </c>
      <c r="E30" s="16">
        <v>0</v>
      </c>
      <c r="F30" s="21">
        <v>3298703</v>
      </c>
      <c r="G30" s="19">
        <v>41.099853515625</v>
      </c>
      <c r="H30" s="24">
        <v>32700.555381918286</v>
      </c>
      <c r="I30" s="11">
        <f>F30/SUM('Table 2 - Aggregate'!$C$2:$C$4)</f>
        <v>2.6104522310981631E-2</v>
      </c>
      <c r="J30" s="15" t="s">
        <v>330</v>
      </c>
      <c r="K30" s="15" t="s">
        <v>331</v>
      </c>
      <c r="L30" s="15" t="s">
        <v>332</v>
      </c>
      <c r="M30" s="15" t="s">
        <v>333</v>
      </c>
      <c r="N30" s="15" t="s">
        <v>334</v>
      </c>
      <c r="O30" s="15" t="s">
        <v>335</v>
      </c>
      <c r="P30" s="15" t="s">
        <v>336</v>
      </c>
      <c r="Q30" s="15" t="s">
        <v>337</v>
      </c>
      <c r="R30" s="15" t="s">
        <v>338</v>
      </c>
      <c r="S30" s="15" t="s">
        <v>339</v>
      </c>
      <c r="T30" s="15" t="s">
        <v>340</v>
      </c>
      <c r="U30" s="15" t="s">
        <v>341</v>
      </c>
      <c r="V30" s="15" t="s">
        <v>342</v>
      </c>
      <c r="W30" s="15" t="s">
        <v>343</v>
      </c>
      <c r="X30" s="15" t="s">
        <v>344</v>
      </c>
      <c r="Y30" s="15" t="s">
        <v>345</v>
      </c>
      <c r="Z30" s="15" t="s">
        <v>346</v>
      </c>
      <c r="AA30" s="15" t="s">
        <v>85</v>
      </c>
      <c r="AB30" s="15" t="s">
        <v>85</v>
      </c>
      <c r="AC30" s="15" t="s">
        <v>85</v>
      </c>
      <c r="AD30" s="15" t="s">
        <v>85</v>
      </c>
      <c r="AE30" s="15" t="s">
        <v>85</v>
      </c>
      <c r="AF30" s="15" t="s">
        <v>85</v>
      </c>
      <c r="AG30" s="15" t="s">
        <v>85</v>
      </c>
      <c r="AH30" s="15" t="s">
        <v>85</v>
      </c>
      <c r="AI30" s="15" t="s">
        <v>85</v>
      </c>
      <c r="AJ30" s="15" t="s">
        <v>85</v>
      </c>
      <c r="AK30" s="15" t="s">
        <v>85</v>
      </c>
      <c r="AL30" s="15" t="s">
        <v>85</v>
      </c>
      <c r="AM30" s="15" t="s">
        <v>85</v>
      </c>
      <c r="AN30" s="15" t="s">
        <v>85</v>
      </c>
      <c r="AO30" s="15" t="s">
        <v>85</v>
      </c>
    </row>
    <row r="31" spans="1:41">
      <c r="A31" s="15" t="s">
        <v>347</v>
      </c>
      <c r="B31" s="19">
        <v>69</v>
      </c>
      <c r="C31" s="16">
        <v>1</v>
      </c>
      <c r="D31" s="16">
        <v>1</v>
      </c>
      <c r="E31" s="16">
        <v>0</v>
      </c>
      <c r="F31" s="21">
        <v>252172</v>
      </c>
      <c r="G31" s="19">
        <v>41.908607482910156</v>
      </c>
      <c r="H31" s="24">
        <v>64614.065463172927</v>
      </c>
      <c r="I31" s="11">
        <f>F31/SUM('Table 2 - Aggregate'!$C$2:$C$4)</f>
        <v>1.9955811724198451E-3</v>
      </c>
      <c r="J31" s="15" t="s">
        <v>348</v>
      </c>
      <c r="K31" s="15" t="s">
        <v>349</v>
      </c>
      <c r="L31" s="15" t="s">
        <v>350</v>
      </c>
      <c r="M31" s="15" t="s">
        <v>351</v>
      </c>
      <c r="N31" s="15" t="s">
        <v>352</v>
      </c>
      <c r="O31" s="15" t="s">
        <v>353</v>
      </c>
      <c r="P31" s="15" t="s">
        <v>354</v>
      </c>
      <c r="Q31" s="15" t="s">
        <v>355</v>
      </c>
      <c r="R31" s="15" t="s">
        <v>356</v>
      </c>
      <c r="S31" s="15" t="s">
        <v>357</v>
      </c>
      <c r="T31" s="15" t="s">
        <v>85</v>
      </c>
      <c r="U31" s="15" t="s">
        <v>85</v>
      </c>
      <c r="V31" s="15" t="s">
        <v>85</v>
      </c>
      <c r="W31" s="15" t="s">
        <v>85</v>
      </c>
      <c r="X31" s="15" t="s">
        <v>85</v>
      </c>
      <c r="Y31" s="15" t="s">
        <v>85</v>
      </c>
      <c r="Z31" s="15" t="s">
        <v>85</v>
      </c>
      <c r="AA31" s="15" t="s">
        <v>85</v>
      </c>
      <c r="AB31" s="15" t="s">
        <v>85</v>
      </c>
      <c r="AC31" s="15" t="s">
        <v>85</v>
      </c>
      <c r="AD31" s="15" t="s">
        <v>85</v>
      </c>
      <c r="AE31" s="15" t="s">
        <v>85</v>
      </c>
      <c r="AF31" s="15" t="s">
        <v>85</v>
      </c>
      <c r="AG31" s="15" t="s">
        <v>85</v>
      </c>
      <c r="AH31" s="15" t="s">
        <v>85</v>
      </c>
      <c r="AI31" s="15" t="s">
        <v>85</v>
      </c>
      <c r="AJ31" s="15" t="s">
        <v>85</v>
      </c>
      <c r="AK31" s="15" t="s">
        <v>85</v>
      </c>
      <c r="AL31" s="15" t="s">
        <v>85</v>
      </c>
      <c r="AM31" s="15" t="s">
        <v>85</v>
      </c>
      <c r="AN31" s="15" t="s">
        <v>85</v>
      </c>
      <c r="AO31" s="15" t="s">
        <v>85</v>
      </c>
    </row>
    <row r="32" spans="1:41">
      <c r="A32" s="15" t="s">
        <v>358</v>
      </c>
      <c r="B32" s="19">
        <v>69</v>
      </c>
      <c r="C32" s="16">
        <v>1</v>
      </c>
      <c r="D32" s="16">
        <v>1</v>
      </c>
      <c r="E32" s="16">
        <v>0</v>
      </c>
      <c r="F32" s="21">
        <v>247834</v>
      </c>
      <c r="G32" s="19">
        <v>45.625930786132813</v>
      </c>
      <c r="H32" s="24">
        <v>49391.293799470201</v>
      </c>
      <c r="I32" s="11">
        <f>F32/SUM('Table 2 - Aggregate'!$C$2:$C$4)</f>
        <v>1.9612520989066981E-3</v>
      </c>
      <c r="J32" s="15" t="s">
        <v>359</v>
      </c>
      <c r="K32" s="15" t="s">
        <v>85</v>
      </c>
      <c r="L32" s="15" t="s">
        <v>85</v>
      </c>
      <c r="M32" s="15" t="s">
        <v>85</v>
      </c>
      <c r="N32" s="15" t="s">
        <v>85</v>
      </c>
      <c r="O32" s="15" t="s">
        <v>85</v>
      </c>
      <c r="P32" s="15" t="s">
        <v>85</v>
      </c>
      <c r="Q32" s="15" t="s">
        <v>85</v>
      </c>
      <c r="R32" s="15" t="s">
        <v>85</v>
      </c>
      <c r="S32" s="15" t="s">
        <v>85</v>
      </c>
      <c r="T32" s="15" t="s">
        <v>85</v>
      </c>
      <c r="U32" s="15" t="s">
        <v>85</v>
      </c>
      <c r="V32" s="15" t="s">
        <v>85</v>
      </c>
      <c r="W32" s="15" t="s">
        <v>85</v>
      </c>
      <c r="X32" s="15" t="s">
        <v>85</v>
      </c>
      <c r="Y32" s="15" t="s">
        <v>85</v>
      </c>
      <c r="Z32" s="15" t="s">
        <v>85</v>
      </c>
      <c r="AA32" s="15" t="s">
        <v>85</v>
      </c>
      <c r="AB32" s="15" t="s">
        <v>85</v>
      </c>
      <c r="AC32" s="15" t="s">
        <v>85</v>
      </c>
      <c r="AD32" s="15" t="s">
        <v>85</v>
      </c>
      <c r="AE32" s="15" t="s">
        <v>85</v>
      </c>
      <c r="AF32" s="15" t="s">
        <v>85</v>
      </c>
      <c r="AG32" s="15" t="s">
        <v>85</v>
      </c>
      <c r="AH32" s="15" t="s">
        <v>85</v>
      </c>
      <c r="AI32" s="15" t="s">
        <v>85</v>
      </c>
      <c r="AJ32" s="15" t="s">
        <v>85</v>
      </c>
      <c r="AK32" s="15" t="s">
        <v>85</v>
      </c>
      <c r="AL32" s="15" t="s">
        <v>85</v>
      </c>
      <c r="AM32" s="15" t="s">
        <v>85</v>
      </c>
      <c r="AN32" s="15" t="s">
        <v>85</v>
      </c>
      <c r="AO32" s="15" t="s">
        <v>85</v>
      </c>
    </row>
    <row r="33" spans="1:41">
      <c r="A33" s="15" t="s">
        <v>360</v>
      </c>
      <c r="B33" s="19">
        <v>68</v>
      </c>
      <c r="C33" s="16">
        <v>1</v>
      </c>
      <c r="D33" s="16">
        <v>1</v>
      </c>
      <c r="E33" s="16">
        <v>0</v>
      </c>
      <c r="F33" s="21">
        <v>931006</v>
      </c>
      <c r="G33" s="19">
        <v>38.857364654541016</v>
      </c>
      <c r="H33" s="24">
        <v>37485.564002809864</v>
      </c>
      <c r="I33" s="11">
        <f>F33/SUM('Table 2 - Aggregate'!$C$2:$C$4)</f>
        <v>7.367582622217813E-3</v>
      </c>
      <c r="J33" s="15" t="s">
        <v>361</v>
      </c>
      <c r="K33" s="15" t="s">
        <v>362</v>
      </c>
      <c r="L33" s="15" t="s">
        <v>363</v>
      </c>
      <c r="M33" s="15" t="s">
        <v>364</v>
      </c>
      <c r="N33" s="15" t="s">
        <v>365</v>
      </c>
      <c r="O33" s="15" t="s">
        <v>366</v>
      </c>
      <c r="P33" s="15" t="s">
        <v>367</v>
      </c>
      <c r="Q33" s="15" t="s">
        <v>368</v>
      </c>
      <c r="R33" s="15" t="s">
        <v>85</v>
      </c>
      <c r="S33" s="15" t="s">
        <v>85</v>
      </c>
      <c r="T33" s="15" t="s">
        <v>85</v>
      </c>
      <c r="U33" s="15" t="s">
        <v>85</v>
      </c>
      <c r="V33" s="15" t="s">
        <v>85</v>
      </c>
      <c r="W33" s="15" t="s">
        <v>85</v>
      </c>
      <c r="X33" s="15" t="s">
        <v>85</v>
      </c>
      <c r="Y33" s="15" t="s">
        <v>85</v>
      </c>
      <c r="Z33" s="15" t="s">
        <v>85</v>
      </c>
      <c r="AA33" s="15" t="s">
        <v>85</v>
      </c>
      <c r="AB33" s="15" t="s">
        <v>85</v>
      </c>
      <c r="AC33" s="15" t="s">
        <v>85</v>
      </c>
      <c r="AD33" s="15" t="s">
        <v>85</v>
      </c>
      <c r="AE33" s="15" t="s">
        <v>85</v>
      </c>
      <c r="AF33" s="15" t="s">
        <v>85</v>
      </c>
      <c r="AG33" s="15" t="s">
        <v>85</v>
      </c>
      <c r="AH33" s="15" t="s">
        <v>85</v>
      </c>
      <c r="AI33" s="15" t="s">
        <v>85</v>
      </c>
      <c r="AJ33" s="15" t="s">
        <v>85</v>
      </c>
      <c r="AK33" s="15" t="s">
        <v>85</v>
      </c>
      <c r="AL33" s="15" t="s">
        <v>85</v>
      </c>
      <c r="AM33" s="15" t="s">
        <v>85</v>
      </c>
      <c r="AN33" s="15" t="s">
        <v>85</v>
      </c>
      <c r="AO33" s="15" t="s">
        <v>85</v>
      </c>
    </row>
    <row r="34" spans="1:41">
      <c r="A34" s="15" t="s">
        <v>369</v>
      </c>
      <c r="B34" s="19">
        <v>67</v>
      </c>
      <c r="C34" s="16">
        <v>1</v>
      </c>
      <c r="D34" s="16">
        <v>0</v>
      </c>
      <c r="E34" s="16">
        <v>0</v>
      </c>
      <c r="F34" s="21">
        <v>982156</v>
      </c>
      <c r="G34" s="19">
        <v>35.064163208007813</v>
      </c>
      <c r="H34" s="24">
        <v>24947.21726487442</v>
      </c>
      <c r="I34" s="11">
        <f>F34/SUM('Table 2 - Aggregate'!$C$2:$C$4)</f>
        <v>7.7723618085242824E-3</v>
      </c>
      <c r="J34" s="15" t="s">
        <v>370</v>
      </c>
      <c r="K34" s="15" t="s">
        <v>371</v>
      </c>
      <c r="L34" s="15" t="s">
        <v>372</v>
      </c>
      <c r="M34" s="15" t="s">
        <v>373</v>
      </c>
      <c r="N34" s="15" t="s">
        <v>374</v>
      </c>
      <c r="O34" s="15" t="s">
        <v>370</v>
      </c>
      <c r="P34" s="15" t="s">
        <v>370</v>
      </c>
      <c r="Q34" s="15" t="s">
        <v>85</v>
      </c>
      <c r="R34" s="15" t="s">
        <v>85</v>
      </c>
      <c r="S34" s="15" t="s">
        <v>85</v>
      </c>
      <c r="T34" s="15" t="s">
        <v>85</v>
      </c>
      <c r="U34" s="15" t="s">
        <v>85</v>
      </c>
      <c r="V34" s="15" t="s">
        <v>85</v>
      </c>
      <c r="W34" s="15" t="s">
        <v>85</v>
      </c>
      <c r="X34" s="15" t="s">
        <v>85</v>
      </c>
      <c r="Y34" s="15" t="s">
        <v>85</v>
      </c>
      <c r="Z34" s="15" t="s">
        <v>85</v>
      </c>
      <c r="AA34" s="15" t="s">
        <v>85</v>
      </c>
      <c r="AB34" s="15" t="s">
        <v>85</v>
      </c>
      <c r="AC34" s="15" t="s">
        <v>85</v>
      </c>
      <c r="AD34" s="15" t="s">
        <v>85</v>
      </c>
      <c r="AE34" s="15" t="s">
        <v>85</v>
      </c>
      <c r="AF34" s="15" t="s">
        <v>85</v>
      </c>
      <c r="AG34" s="15" t="s">
        <v>85</v>
      </c>
      <c r="AH34" s="15" t="s">
        <v>85</v>
      </c>
      <c r="AI34" s="15" t="s">
        <v>85</v>
      </c>
      <c r="AJ34" s="15" t="s">
        <v>85</v>
      </c>
      <c r="AK34" s="15" t="s">
        <v>85</v>
      </c>
      <c r="AL34" s="15" t="s">
        <v>85</v>
      </c>
      <c r="AM34" s="15" t="s">
        <v>85</v>
      </c>
      <c r="AN34" s="15" t="s">
        <v>85</v>
      </c>
      <c r="AO34" s="15" t="s">
        <v>85</v>
      </c>
    </row>
    <row r="35" spans="1:41">
      <c r="A35" s="15" t="s">
        <v>375</v>
      </c>
      <c r="B35" s="19">
        <v>66.666664123535156</v>
      </c>
      <c r="C35" s="16">
        <v>1</v>
      </c>
      <c r="D35" s="16">
        <v>1</v>
      </c>
      <c r="E35" s="16">
        <v>0</v>
      </c>
      <c r="F35" s="21">
        <v>24965</v>
      </c>
      <c r="G35" s="19">
        <v>40.361225128173828</v>
      </c>
      <c r="H35" s="24">
        <v>27681.301822551573</v>
      </c>
      <c r="I35" s="11">
        <f>F35/SUM('Table 2 - Aggregate'!$C$2:$C$4)</f>
        <v>1.9756231448956043E-4</v>
      </c>
      <c r="J35" s="15" t="s">
        <v>376</v>
      </c>
      <c r="K35" s="15" t="s">
        <v>377</v>
      </c>
      <c r="L35" s="15" t="s">
        <v>378</v>
      </c>
      <c r="M35" s="15" t="s">
        <v>379</v>
      </c>
      <c r="N35" s="15" t="s">
        <v>380</v>
      </c>
      <c r="O35" s="15" t="s">
        <v>381</v>
      </c>
      <c r="P35" s="15" t="s">
        <v>85</v>
      </c>
      <c r="Q35" s="15" t="s">
        <v>85</v>
      </c>
      <c r="R35" s="15" t="s">
        <v>85</v>
      </c>
      <c r="S35" s="15" t="s">
        <v>85</v>
      </c>
      <c r="T35" s="15" t="s">
        <v>85</v>
      </c>
      <c r="U35" s="15" t="s">
        <v>85</v>
      </c>
      <c r="V35" s="15" t="s">
        <v>85</v>
      </c>
      <c r="W35" s="15" t="s">
        <v>85</v>
      </c>
      <c r="X35" s="15" t="s">
        <v>85</v>
      </c>
      <c r="Y35" s="15" t="s">
        <v>85</v>
      </c>
      <c r="Z35" s="15" t="s">
        <v>85</v>
      </c>
      <c r="AA35" s="15" t="s">
        <v>85</v>
      </c>
      <c r="AB35" s="15" t="s">
        <v>85</v>
      </c>
      <c r="AC35" s="15" t="s">
        <v>85</v>
      </c>
      <c r="AD35" s="15" t="s">
        <v>85</v>
      </c>
      <c r="AE35" s="15" t="s">
        <v>85</v>
      </c>
      <c r="AF35" s="15" t="s">
        <v>85</v>
      </c>
      <c r="AG35" s="15" t="s">
        <v>85</v>
      </c>
      <c r="AH35" s="15" t="s">
        <v>85</v>
      </c>
      <c r="AI35" s="15" t="s">
        <v>85</v>
      </c>
      <c r="AJ35" s="15" t="s">
        <v>85</v>
      </c>
      <c r="AK35" s="15" t="s">
        <v>85</v>
      </c>
      <c r="AL35" s="15" t="s">
        <v>85</v>
      </c>
      <c r="AM35" s="15" t="s">
        <v>85</v>
      </c>
      <c r="AN35" s="15" t="s">
        <v>85</v>
      </c>
      <c r="AO35" s="15" t="s">
        <v>85</v>
      </c>
    </row>
    <row r="36" spans="1:41">
      <c r="A36" s="15" t="s">
        <v>382</v>
      </c>
      <c r="B36" s="19">
        <v>66.5</v>
      </c>
      <c r="C36" s="16">
        <v>1</v>
      </c>
      <c r="D36" s="16">
        <v>1</v>
      </c>
      <c r="E36" s="16">
        <v>0</v>
      </c>
      <c r="F36" s="21">
        <v>2091253</v>
      </c>
      <c r="G36" s="19">
        <v>41.634944915771484</v>
      </c>
      <c r="H36" s="24">
        <v>41346.958015122989</v>
      </c>
      <c r="I36" s="11">
        <f>F36/SUM('Table 2 - Aggregate'!$C$2:$C$4)</f>
        <v>1.6549280306959211E-2</v>
      </c>
      <c r="J36" s="15" t="s">
        <v>383</v>
      </c>
      <c r="K36" s="15" t="s">
        <v>384</v>
      </c>
      <c r="L36" s="15" t="s">
        <v>385</v>
      </c>
      <c r="M36" s="15" t="s">
        <v>386</v>
      </c>
      <c r="N36" s="15" t="s">
        <v>387</v>
      </c>
      <c r="O36" s="15" t="s">
        <v>388</v>
      </c>
      <c r="P36" s="15" t="s">
        <v>389</v>
      </c>
      <c r="Q36" s="15" t="s">
        <v>390</v>
      </c>
      <c r="R36" s="15" t="s">
        <v>391</v>
      </c>
      <c r="S36" s="15" t="s">
        <v>392</v>
      </c>
      <c r="T36" s="15" t="s">
        <v>393</v>
      </c>
      <c r="U36" s="15" t="s">
        <v>394</v>
      </c>
      <c r="V36" s="15" t="s">
        <v>85</v>
      </c>
      <c r="W36" s="15" t="s">
        <v>85</v>
      </c>
      <c r="X36" s="15" t="s">
        <v>85</v>
      </c>
      <c r="Y36" s="15" t="s">
        <v>85</v>
      </c>
      <c r="Z36" s="15" t="s">
        <v>85</v>
      </c>
      <c r="AA36" s="15" t="s">
        <v>85</v>
      </c>
      <c r="AB36" s="15" t="s">
        <v>85</v>
      </c>
      <c r="AC36" s="15" t="s">
        <v>85</v>
      </c>
      <c r="AD36" s="15" t="s">
        <v>85</v>
      </c>
      <c r="AE36" s="15" t="s">
        <v>85</v>
      </c>
      <c r="AF36" s="15" t="s">
        <v>85</v>
      </c>
      <c r="AG36" s="15" t="s">
        <v>85</v>
      </c>
      <c r="AH36" s="15" t="s">
        <v>85</v>
      </c>
      <c r="AI36" s="15" t="s">
        <v>85</v>
      </c>
      <c r="AJ36" s="15" t="s">
        <v>85</v>
      </c>
      <c r="AK36" s="15" t="s">
        <v>85</v>
      </c>
      <c r="AL36" s="15" t="s">
        <v>85</v>
      </c>
      <c r="AM36" s="15" t="s">
        <v>85</v>
      </c>
      <c r="AN36" s="15" t="s">
        <v>85</v>
      </c>
      <c r="AO36" s="15" t="s">
        <v>85</v>
      </c>
    </row>
    <row r="37" spans="1:41">
      <c r="A37" s="15" t="s">
        <v>395</v>
      </c>
      <c r="B37" s="19">
        <v>66.416664123535156</v>
      </c>
      <c r="C37" s="16">
        <v>1</v>
      </c>
      <c r="D37" s="16">
        <v>1</v>
      </c>
      <c r="E37" s="16">
        <v>0</v>
      </c>
      <c r="F37" s="21">
        <v>149328</v>
      </c>
      <c r="G37" s="19">
        <v>51.627277374267578</v>
      </c>
      <c r="H37" s="24">
        <v>59437.068868531016</v>
      </c>
      <c r="I37" s="11">
        <f>F37/SUM('Table 2 - Aggregate'!$C$2:$C$4)</f>
        <v>1.1817178168674978E-3</v>
      </c>
      <c r="J37" s="15" t="s">
        <v>396</v>
      </c>
      <c r="K37" s="15" t="s">
        <v>397</v>
      </c>
      <c r="L37" s="15" t="s">
        <v>398</v>
      </c>
      <c r="M37" s="15" t="s">
        <v>399</v>
      </c>
      <c r="N37" s="15" t="s">
        <v>400</v>
      </c>
      <c r="O37" s="15" t="s">
        <v>401</v>
      </c>
      <c r="P37" s="15" t="s">
        <v>402</v>
      </c>
      <c r="Q37" s="15" t="s">
        <v>403</v>
      </c>
      <c r="R37" s="15" t="s">
        <v>404</v>
      </c>
      <c r="S37" s="15" t="s">
        <v>405</v>
      </c>
      <c r="T37" s="15" t="s">
        <v>406</v>
      </c>
      <c r="U37" s="15" t="s">
        <v>400</v>
      </c>
      <c r="V37" s="15" t="s">
        <v>85</v>
      </c>
      <c r="W37" s="15" t="s">
        <v>85</v>
      </c>
      <c r="X37" s="15" t="s">
        <v>85</v>
      </c>
      <c r="Y37" s="15" t="s">
        <v>85</v>
      </c>
      <c r="Z37" s="15" t="s">
        <v>85</v>
      </c>
      <c r="AA37" s="15" t="s">
        <v>85</v>
      </c>
      <c r="AB37" s="15" t="s">
        <v>85</v>
      </c>
      <c r="AC37" s="15" t="s">
        <v>85</v>
      </c>
      <c r="AD37" s="15" t="s">
        <v>85</v>
      </c>
      <c r="AE37" s="15" t="s">
        <v>85</v>
      </c>
      <c r="AF37" s="15" t="s">
        <v>85</v>
      </c>
      <c r="AG37" s="15" t="s">
        <v>85</v>
      </c>
      <c r="AH37" s="15" t="s">
        <v>85</v>
      </c>
      <c r="AI37" s="15" t="s">
        <v>85</v>
      </c>
      <c r="AJ37" s="15" t="s">
        <v>85</v>
      </c>
      <c r="AK37" s="15" t="s">
        <v>85</v>
      </c>
      <c r="AL37" s="15" t="s">
        <v>85</v>
      </c>
      <c r="AM37" s="15" t="s">
        <v>85</v>
      </c>
      <c r="AN37" s="15" t="s">
        <v>85</v>
      </c>
      <c r="AO37" s="15" t="s">
        <v>85</v>
      </c>
    </row>
    <row r="38" spans="1:41">
      <c r="A38" s="15" t="s">
        <v>407</v>
      </c>
      <c r="B38" s="19">
        <v>65.846153259277344</v>
      </c>
      <c r="C38" s="16">
        <v>1</v>
      </c>
      <c r="D38" s="16">
        <v>1</v>
      </c>
      <c r="E38" s="16">
        <v>0</v>
      </c>
      <c r="F38" s="21">
        <v>1878295</v>
      </c>
      <c r="G38" s="19">
        <v>42.844581604003906</v>
      </c>
      <c r="H38" s="24">
        <v>49449.842325087382</v>
      </c>
      <c r="I38" s="11">
        <f>F38/SUM('Table 2 - Aggregate'!$C$2:$C$4)</f>
        <v>1.4864021930469413E-2</v>
      </c>
      <c r="J38" s="15" t="s">
        <v>408</v>
      </c>
      <c r="K38" s="15" t="s">
        <v>409</v>
      </c>
      <c r="L38" s="15" t="s">
        <v>410</v>
      </c>
      <c r="M38" s="15" t="s">
        <v>411</v>
      </c>
      <c r="N38" s="15" t="s">
        <v>412</v>
      </c>
      <c r="O38" s="15" t="s">
        <v>413</v>
      </c>
      <c r="P38" s="15" t="s">
        <v>414</v>
      </c>
      <c r="Q38" s="15" t="s">
        <v>415</v>
      </c>
      <c r="R38" s="15" t="s">
        <v>416</v>
      </c>
      <c r="S38" s="15" t="s">
        <v>417</v>
      </c>
      <c r="T38" s="15" t="s">
        <v>418</v>
      </c>
      <c r="U38" s="15" t="s">
        <v>419</v>
      </c>
      <c r="V38" s="15" t="s">
        <v>420</v>
      </c>
      <c r="W38" s="15" t="s">
        <v>421</v>
      </c>
      <c r="X38" s="15" t="s">
        <v>422</v>
      </c>
      <c r="Y38" s="15" t="s">
        <v>423</v>
      </c>
      <c r="Z38" s="15" t="s">
        <v>424</v>
      </c>
      <c r="AA38" s="15" t="s">
        <v>425</v>
      </c>
      <c r="AB38" s="15" t="s">
        <v>426</v>
      </c>
      <c r="AC38" s="15" t="s">
        <v>427</v>
      </c>
      <c r="AD38" s="15" t="s">
        <v>428</v>
      </c>
      <c r="AE38" s="15" t="s">
        <v>429</v>
      </c>
      <c r="AF38" s="15" t="s">
        <v>430</v>
      </c>
      <c r="AG38" s="15" t="s">
        <v>431</v>
      </c>
      <c r="AH38" s="15" t="s">
        <v>432</v>
      </c>
      <c r="AI38" s="15" t="s">
        <v>433</v>
      </c>
      <c r="AJ38" s="15" t="s">
        <v>85</v>
      </c>
      <c r="AK38" s="15" t="s">
        <v>85</v>
      </c>
      <c r="AL38" s="15" t="s">
        <v>85</v>
      </c>
      <c r="AM38" s="15" t="s">
        <v>85</v>
      </c>
      <c r="AN38" s="15" t="s">
        <v>85</v>
      </c>
      <c r="AO38" s="15" t="s">
        <v>85</v>
      </c>
    </row>
    <row r="39" spans="1:41">
      <c r="A39" s="15" t="s">
        <v>434</v>
      </c>
      <c r="B39" s="19">
        <v>65.5</v>
      </c>
      <c r="C39" s="16">
        <v>1</v>
      </c>
      <c r="D39" s="16">
        <v>1</v>
      </c>
      <c r="E39" s="16">
        <v>0</v>
      </c>
      <c r="F39" s="21">
        <v>52408</v>
      </c>
      <c r="G39" s="19">
        <v>38.634235382080078</v>
      </c>
      <c r="H39" s="24">
        <v>36703.502518699432</v>
      </c>
      <c r="I39" s="11">
        <f>F39/SUM('Table 2 - Aggregate'!$C$2:$C$4)</f>
        <v>4.1473445935385068E-4</v>
      </c>
      <c r="J39" s="15" t="s">
        <v>435</v>
      </c>
      <c r="K39" s="15" t="s">
        <v>436</v>
      </c>
      <c r="L39" s="15" t="s">
        <v>85</v>
      </c>
      <c r="M39" s="15" t="s">
        <v>85</v>
      </c>
      <c r="N39" s="15" t="s">
        <v>85</v>
      </c>
      <c r="O39" s="15" t="s">
        <v>85</v>
      </c>
      <c r="P39" s="15" t="s">
        <v>85</v>
      </c>
      <c r="Q39" s="15" t="s">
        <v>85</v>
      </c>
      <c r="R39" s="15" t="s">
        <v>85</v>
      </c>
      <c r="S39" s="15" t="s">
        <v>85</v>
      </c>
      <c r="T39" s="15" t="s">
        <v>85</v>
      </c>
      <c r="U39" s="15" t="s">
        <v>85</v>
      </c>
      <c r="V39" s="15" t="s">
        <v>85</v>
      </c>
      <c r="W39" s="15" t="s">
        <v>85</v>
      </c>
      <c r="X39" s="15" t="s">
        <v>85</v>
      </c>
      <c r="Y39" s="15" t="s">
        <v>85</v>
      </c>
      <c r="Z39" s="15" t="s">
        <v>85</v>
      </c>
      <c r="AA39" s="15" t="s">
        <v>85</v>
      </c>
      <c r="AB39" s="15" t="s">
        <v>85</v>
      </c>
      <c r="AC39" s="15" t="s">
        <v>85</v>
      </c>
      <c r="AD39" s="15" t="s">
        <v>85</v>
      </c>
      <c r="AE39" s="15" t="s">
        <v>85</v>
      </c>
      <c r="AF39" s="15" t="s">
        <v>85</v>
      </c>
      <c r="AG39" s="15" t="s">
        <v>85</v>
      </c>
      <c r="AH39" s="15" t="s">
        <v>85</v>
      </c>
      <c r="AI39" s="15" t="s">
        <v>85</v>
      </c>
      <c r="AJ39" s="15" t="s">
        <v>85</v>
      </c>
      <c r="AK39" s="15" t="s">
        <v>85</v>
      </c>
      <c r="AL39" s="15" t="s">
        <v>85</v>
      </c>
      <c r="AM39" s="15" t="s">
        <v>85</v>
      </c>
      <c r="AN39" s="15" t="s">
        <v>85</v>
      </c>
      <c r="AO39" s="15" t="s">
        <v>85</v>
      </c>
    </row>
    <row r="40" spans="1:41">
      <c r="A40" s="15" t="s">
        <v>437</v>
      </c>
      <c r="B40" s="19">
        <v>65</v>
      </c>
      <c r="C40" s="16">
        <v>1</v>
      </c>
      <c r="D40" s="16">
        <v>1</v>
      </c>
      <c r="E40" s="16">
        <v>0</v>
      </c>
      <c r="F40" s="21">
        <v>854695</v>
      </c>
      <c r="G40" s="19">
        <v>45.486522674560547</v>
      </c>
      <c r="H40" s="24">
        <v>61326.122219037199</v>
      </c>
      <c r="I40" s="11">
        <f>F40/SUM('Table 2 - Aggregate'!$C$2:$C$4)</f>
        <v>6.7636900613921433E-3</v>
      </c>
      <c r="J40" s="15" t="s">
        <v>438</v>
      </c>
      <c r="K40" s="15" t="s">
        <v>85</v>
      </c>
      <c r="L40" s="15" t="s">
        <v>85</v>
      </c>
      <c r="M40" s="15" t="s">
        <v>85</v>
      </c>
      <c r="N40" s="15" t="s">
        <v>85</v>
      </c>
      <c r="O40" s="15" t="s">
        <v>85</v>
      </c>
      <c r="P40" s="15" t="s">
        <v>85</v>
      </c>
      <c r="Q40" s="15" t="s">
        <v>85</v>
      </c>
      <c r="R40" s="15" t="s">
        <v>85</v>
      </c>
      <c r="S40" s="15" t="s">
        <v>85</v>
      </c>
      <c r="T40" s="15" t="s">
        <v>85</v>
      </c>
      <c r="U40" s="15" t="s">
        <v>85</v>
      </c>
      <c r="V40" s="15" t="s">
        <v>85</v>
      </c>
      <c r="W40" s="15" t="s">
        <v>85</v>
      </c>
      <c r="X40" s="15" t="s">
        <v>85</v>
      </c>
      <c r="Y40" s="15" t="s">
        <v>85</v>
      </c>
      <c r="Z40" s="15" t="s">
        <v>85</v>
      </c>
      <c r="AA40" s="15" t="s">
        <v>85</v>
      </c>
      <c r="AB40" s="15" t="s">
        <v>85</v>
      </c>
      <c r="AC40" s="15" t="s">
        <v>85</v>
      </c>
      <c r="AD40" s="15" t="s">
        <v>85</v>
      </c>
      <c r="AE40" s="15" t="s">
        <v>85</v>
      </c>
      <c r="AF40" s="15" t="s">
        <v>85</v>
      </c>
      <c r="AG40" s="15" t="s">
        <v>85</v>
      </c>
      <c r="AH40" s="15" t="s">
        <v>85</v>
      </c>
      <c r="AI40" s="15" t="s">
        <v>85</v>
      </c>
      <c r="AJ40" s="15" t="s">
        <v>85</v>
      </c>
      <c r="AK40" s="15" t="s">
        <v>85</v>
      </c>
      <c r="AL40" s="15" t="s">
        <v>85</v>
      </c>
      <c r="AM40" s="15" t="s">
        <v>85</v>
      </c>
      <c r="AN40" s="15" t="s">
        <v>85</v>
      </c>
      <c r="AO40" s="15" t="s">
        <v>85</v>
      </c>
    </row>
    <row r="41" spans="1:41">
      <c r="A41" s="15" t="s">
        <v>439</v>
      </c>
      <c r="B41" s="19">
        <v>64.857139587402344</v>
      </c>
      <c r="C41" s="16">
        <v>1</v>
      </c>
      <c r="D41" s="16">
        <v>1</v>
      </c>
      <c r="E41" s="16">
        <v>0</v>
      </c>
      <c r="F41" s="21">
        <v>584309</v>
      </c>
      <c r="G41" s="19">
        <v>40.141719818115234</v>
      </c>
      <c r="H41" s="24">
        <v>29435.852964784044</v>
      </c>
      <c r="I41" s="11">
        <f>F41/SUM('Table 2 - Aggregate'!$C$2:$C$4)</f>
        <v>4.6239710962179279E-3</v>
      </c>
      <c r="J41" s="15" t="s">
        <v>440</v>
      </c>
      <c r="K41" s="15" t="s">
        <v>441</v>
      </c>
      <c r="L41" s="15" t="s">
        <v>442</v>
      </c>
      <c r="M41" s="15" t="s">
        <v>443</v>
      </c>
      <c r="N41" s="15" t="s">
        <v>444</v>
      </c>
      <c r="O41" s="15" t="s">
        <v>445</v>
      </c>
      <c r="P41" s="15" t="s">
        <v>446</v>
      </c>
      <c r="Q41" s="15" t="s">
        <v>85</v>
      </c>
      <c r="R41" s="15" t="s">
        <v>85</v>
      </c>
      <c r="S41" s="15" t="s">
        <v>85</v>
      </c>
      <c r="T41" s="15" t="s">
        <v>85</v>
      </c>
      <c r="U41" s="15" t="s">
        <v>85</v>
      </c>
      <c r="V41" s="15" t="s">
        <v>85</v>
      </c>
      <c r="W41" s="15" t="s">
        <v>85</v>
      </c>
      <c r="X41" s="15" t="s">
        <v>85</v>
      </c>
      <c r="Y41" s="15" t="s">
        <v>85</v>
      </c>
      <c r="Z41" s="15" t="s">
        <v>85</v>
      </c>
      <c r="AA41" s="15" t="s">
        <v>85</v>
      </c>
      <c r="AB41" s="15" t="s">
        <v>85</v>
      </c>
      <c r="AC41" s="15" t="s">
        <v>85</v>
      </c>
      <c r="AD41" s="15" t="s">
        <v>85</v>
      </c>
      <c r="AE41" s="15" t="s">
        <v>85</v>
      </c>
      <c r="AF41" s="15" t="s">
        <v>85</v>
      </c>
      <c r="AG41" s="15" t="s">
        <v>85</v>
      </c>
      <c r="AH41" s="15" t="s">
        <v>85</v>
      </c>
      <c r="AI41" s="15" t="s">
        <v>85</v>
      </c>
      <c r="AJ41" s="15" t="s">
        <v>85</v>
      </c>
      <c r="AK41" s="15" t="s">
        <v>85</v>
      </c>
      <c r="AL41" s="15" t="s">
        <v>85</v>
      </c>
      <c r="AM41" s="15" t="s">
        <v>85</v>
      </c>
      <c r="AN41" s="15" t="s">
        <v>85</v>
      </c>
      <c r="AO41" s="15" t="s">
        <v>85</v>
      </c>
    </row>
    <row r="42" spans="1:41">
      <c r="A42" s="15" t="s">
        <v>447</v>
      </c>
      <c r="B42" s="19">
        <v>64</v>
      </c>
      <c r="C42" s="16">
        <v>1</v>
      </c>
      <c r="D42" s="16">
        <v>1</v>
      </c>
      <c r="E42" s="16">
        <v>0</v>
      </c>
      <c r="F42" s="21">
        <v>212177</v>
      </c>
      <c r="G42" s="19">
        <v>36.792884826660156</v>
      </c>
      <c r="H42" s="24">
        <v>19886.773448583022</v>
      </c>
      <c r="I42" s="11">
        <f>F42/SUM('Table 2 - Aggregate'!$C$2:$C$4)</f>
        <v>1.6790778770859789E-3</v>
      </c>
      <c r="J42" s="15" t="s">
        <v>448</v>
      </c>
      <c r="K42" s="15" t="s">
        <v>449</v>
      </c>
      <c r="L42" s="15" t="s">
        <v>85</v>
      </c>
      <c r="M42" s="15" t="s">
        <v>85</v>
      </c>
      <c r="N42" s="15" t="s">
        <v>85</v>
      </c>
      <c r="O42" s="15" t="s">
        <v>85</v>
      </c>
      <c r="P42" s="15" t="s">
        <v>85</v>
      </c>
      <c r="Q42" s="15" t="s">
        <v>85</v>
      </c>
      <c r="R42" s="15" t="s">
        <v>85</v>
      </c>
      <c r="S42" s="15" t="s">
        <v>85</v>
      </c>
      <c r="T42" s="15" t="s">
        <v>85</v>
      </c>
      <c r="U42" s="15" t="s">
        <v>85</v>
      </c>
      <c r="V42" s="15" t="s">
        <v>85</v>
      </c>
      <c r="W42" s="15" t="s">
        <v>85</v>
      </c>
      <c r="X42" s="15" t="s">
        <v>85</v>
      </c>
      <c r="Y42" s="15" t="s">
        <v>85</v>
      </c>
      <c r="Z42" s="15" t="s">
        <v>85</v>
      </c>
      <c r="AA42" s="15" t="s">
        <v>85</v>
      </c>
      <c r="AB42" s="15" t="s">
        <v>85</v>
      </c>
      <c r="AC42" s="15" t="s">
        <v>85</v>
      </c>
      <c r="AD42" s="15" t="s">
        <v>85</v>
      </c>
      <c r="AE42" s="15" t="s">
        <v>85</v>
      </c>
      <c r="AF42" s="15" t="s">
        <v>85</v>
      </c>
      <c r="AG42" s="15" t="s">
        <v>85</v>
      </c>
      <c r="AH42" s="15" t="s">
        <v>85</v>
      </c>
      <c r="AI42" s="15" t="s">
        <v>85</v>
      </c>
      <c r="AJ42" s="15" t="s">
        <v>85</v>
      </c>
      <c r="AK42" s="15" t="s">
        <v>85</v>
      </c>
      <c r="AL42" s="15" t="s">
        <v>85</v>
      </c>
      <c r="AM42" s="15" t="s">
        <v>85</v>
      </c>
      <c r="AN42" s="15" t="s">
        <v>85</v>
      </c>
      <c r="AO42" s="15" t="s">
        <v>85</v>
      </c>
    </row>
    <row r="43" spans="1:41">
      <c r="A43" s="15" t="s">
        <v>450</v>
      </c>
      <c r="B43" s="19">
        <v>63.833332061767578</v>
      </c>
      <c r="C43" s="16">
        <v>1</v>
      </c>
      <c r="D43" s="16">
        <v>1</v>
      </c>
      <c r="E43" s="16">
        <v>1</v>
      </c>
      <c r="F43" s="21">
        <v>1854019</v>
      </c>
      <c r="G43" s="19">
        <v>39.630393981933594</v>
      </c>
      <c r="H43" s="24">
        <v>44980.23010012303</v>
      </c>
      <c r="I43" s="11">
        <f>F43/SUM('Table 2 - Aggregate'!$C$2:$C$4)</f>
        <v>1.4671912066798331E-2</v>
      </c>
      <c r="J43" s="15" t="s">
        <v>451</v>
      </c>
      <c r="K43" s="15" t="s">
        <v>452</v>
      </c>
      <c r="L43" s="15" t="s">
        <v>453</v>
      </c>
      <c r="M43" s="15" t="s">
        <v>454</v>
      </c>
      <c r="N43" s="15" t="s">
        <v>455</v>
      </c>
      <c r="O43" s="15" t="s">
        <v>456</v>
      </c>
      <c r="P43" s="15" t="s">
        <v>457</v>
      </c>
      <c r="Q43" s="15" t="s">
        <v>458</v>
      </c>
      <c r="R43" s="15" t="s">
        <v>459</v>
      </c>
      <c r="S43" s="15" t="s">
        <v>460</v>
      </c>
      <c r="T43" s="15" t="s">
        <v>461</v>
      </c>
      <c r="U43" s="15" t="s">
        <v>462</v>
      </c>
      <c r="V43" s="15" t="s">
        <v>85</v>
      </c>
      <c r="W43" s="15" t="s">
        <v>85</v>
      </c>
      <c r="X43" s="15" t="s">
        <v>85</v>
      </c>
      <c r="Y43" s="15" t="s">
        <v>85</v>
      </c>
      <c r="Z43" s="15" t="s">
        <v>85</v>
      </c>
      <c r="AA43" s="15" t="s">
        <v>85</v>
      </c>
      <c r="AB43" s="15" t="s">
        <v>85</v>
      </c>
      <c r="AC43" s="15" t="s">
        <v>85</v>
      </c>
      <c r="AD43" s="15" t="s">
        <v>85</v>
      </c>
      <c r="AE43" s="15" t="s">
        <v>85</v>
      </c>
      <c r="AF43" s="15" t="s">
        <v>85</v>
      </c>
      <c r="AG43" s="15" t="s">
        <v>85</v>
      </c>
      <c r="AH43" s="15" t="s">
        <v>85</v>
      </c>
      <c r="AI43" s="15" t="s">
        <v>85</v>
      </c>
      <c r="AJ43" s="15" t="s">
        <v>85</v>
      </c>
      <c r="AK43" s="15" t="s">
        <v>85</v>
      </c>
      <c r="AL43" s="15" t="s">
        <v>85</v>
      </c>
      <c r="AM43" s="15" t="s">
        <v>85</v>
      </c>
      <c r="AN43" s="15" t="s">
        <v>85</v>
      </c>
      <c r="AO43" s="15" t="s">
        <v>85</v>
      </c>
    </row>
    <row r="44" spans="1:41">
      <c r="A44" s="15" t="s">
        <v>463</v>
      </c>
      <c r="B44" s="19">
        <v>63.833332061767578</v>
      </c>
      <c r="C44" s="16">
        <v>1</v>
      </c>
      <c r="D44" s="16">
        <v>1</v>
      </c>
      <c r="E44" s="16">
        <v>0</v>
      </c>
      <c r="F44" s="21">
        <v>211221</v>
      </c>
      <c r="G44" s="19">
        <v>44.845485687255859</v>
      </c>
      <c r="H44" s="24">
        <v>55170.581050179673</v>
      </c>
      <c r="I44" s="11">
        <f>F44/SUM('Table 2 - Aggregate'!$C$2:$C$4)</f>
        <v>1.6715125026556957E-3</v>
      </c>
      <c r="J44" s="15" t="s">
        <v>464</v>
      </c>
      <c r="K44" s="15" t="s">
        <v>464</v>
      </c>
      <c r="L44" s="15" t="s">
        <v>464</v>
      </c>
      <c r="M44" s="15" t="s">
        <v>465</v>
      </c>
      <c r="N44" s="15" t="s">
        <v>466</v>
      </c>
      <c r="O44" s="15" t="s">
        <v>467</v>
      </c>
      <c r="P44" s="15" t="s">
        <v>85</v>
      </c>
      <c r="Q44" s="15" t="s">
        <v>85</v>
      </c>
      <c r="R44" s="15" t="s">
        <v>85</v>
      </c>
      <c r="S44" s="15" t="s">
        <v>85</v>
      </c>
      <c r="T44" s="15" t="s">
        <v>85</v>
      </c>
      <c r="U44" s="15" t="s">
        <v>85</v>
      </c>
      <c r="V44" s="15" t="s">
        <v>85</v>
      </c>
      <c r="W44" s="15" t="s">
        <v>85</v>
      </c>
      <c r="X44" s="15" t="s">
        <v>85</v>
      </c>
      <c r="Y44" s="15" t="s">
        <v>85</v>
      </c>
      <c r="Z44" s="15" t="s">
        <v>85</v>
      </c>
      <c r="AA44" s="15" t="s">
        <v>85</v>
      </c>
      <c r="AB44" s="15" t="s">
        <v>85</v>
      </c>
      <c r="AC44" s="15" t="s">
        <v>85</v>
      </c>
      <c r="AD44" s="15" t="s">
        <v>85</v>
      </c>
      <c r="AE44" s="15" t="s">
        <v>85</v>
      </c>
      <c r="AF44" s="15" t="s">
        <v>85</v>
      </c>
      <c r="AG44" s="15" t="s">
        <v>85</v>
      </c>
      <c r="AH44" s="15" t="s">
        <v>85</v>
      </c>
      <c r="AI44" s="15" t="s">
        <v>85</v>
      </c>
      <c r="AJ44" s="15" t="s">
        <v>85</v>
      </c>
      <c r="AK44" s="15" t="s">
        <v>85</v>
      </c>
      <c r="AL44" s="15" t="s">
        <v>85</v>
      </c>
      <c r="AM44" s="15" t="s">
        <v>85</v>
      </c>
      <c r="AN44" s="15" t="s">
        <v>85</v>
      </c>
      <c r="AO44" s="15" t="s">
        <v>85</v>
      </c>
    </row>
    <row r="45" spans="1:41">
      <c r="A45" s="15" t="s">
        <v>468</v>
      </c>
      <c r="B45" s="19">
        <v>63.083332061767578</v>
      </c>
      <c r="C45" s="16">
        <v>1</v>
      </c>
      <c r="D45" s="16">
        <v>1</v>
      </c>
      <c r="E45" s="16">
        <v>0</v>
      </c>
      <c r="F45" s="21">
        <v>422071</v>
      </c>
      <c r="G45" s="19">
        <v>41.543746948242188</v>
      </c>
      <c r="H45" s="24">
        <v>48891.990281255996</v>
      </c>
      <c r="I45" s="11">
        <f>F45/SUM('Table 2 - Aggregate'!$C$2:$C$4)</f>
        <v>3.3400890702552878E-3</v>
      </c>
      <c r="J45" s="15" t="s">
        <v>469</v>
      </c>
      <c r="K45" s="15" t="s">
        <v>470</v>
      </c>
      <c r="L45" s="15" t="s">
        <v>471</v>
      </c>
      <c r="M45" s="15" t="s">
        <v>472</v>
      </c>
      <c r="N45" s="15" t="s">
        <v>473</v>
      </c>
      <c r="O45" s="15" t="s">
        <v>474</v>
      </c>
      <c r="P45" s="15" t="s">
        <v>475</v>
      </c>
      <c r="Q45" s="15" t="s">
        <v>476</v>
      </c>
      <c r="R45" s="15" t="s">
        <v>477</v>
      </c>
      <c r="S45" s="15" t="s">
        <v>478</v>
      </c>
      <c r="T45" s="15" t="s">
        <v>479</v>
      </c>
      <c r="U45" s="15" t="s">
        <v>480</v>
      </c>
      <c r="V45" s="15" t="s">
        <v>85</v>
      </c>
      <c r="W45" s="15" t="s">
        <v>85</v>
      </c>
      <c r="X45" s="15" t="s">
        <v>85</v>
      </c>
      <c r="Y45" s="15" t="s">
        <v>85</v>
      </c>
      <c r="Z45" s="15" t="s">
        <v>85</v>
      </c>
      <c r="AA45" s="15" t="s">
        <v>85</v>
      </c>
      <c r="AB45" s="15" t="s">
        <v>85</v>
      </c>
      <c r="AC45" s="15" t="s">
        <v>85</v>
      </c>
      <c r="AD45" s="15" t="s">
        <v>85</v>
      </c>
      <c r="AE45" s="15" t="s">
        <v>85</v>
      </c>
      <c r="AF45" s="15" t="s">
        <v>85</v>
      </c>
      <c r="AG45" s="15" t="s">
        <v>85</v>
      </c>
      <c r="AH45" s="15" t="s">
        <v>85</v>
      </c>
      <c r="AI45" s="15" t="s">
        <v>85</v>
      </c>
      <c r="AJ45" s="15" t="s">
        <v>85</v>
      </c>
      <c r="AK45" s="15" t="s">
        <v>85</v>
      </c>
      <c r="AL45" s="15" t="s">
        <v>85</v>
      </c>
      <c r="AM45" s="15" t="s">
        <v>85</v>
      </c>
      <c r="AN45" s="15" t="s">
        <v>85</v>
      </c>
      <c r="AO45" s="15" t="s">
        <v>85</v>
      </c>
    </row>
    <row r="46" spans="1:41">
      <c r="A46" s="15" t="s">
        <v>481</v>
      </c>
      <c r="B46" s="19">
        <v>62.5</v>
      </c>
      <c r="C46" s="16">
        <v>1</v>
      </c>
      <c r="D46" s="16">
        <v>0</v>
      </c>
      <c r="E46" s="16">
        <v>0</v>
      </c>
      <c r="F46" s="21">
        <v>32823</v>
      </c>
      <c r="G46" s="19">
        <v>36.120677947998047</v>
      </c>
      <c r="H46" s="24">
        <v>21124.0270541998</v>
      </c>
      <c r="I46" s="11">
        <f>F46/SUM('Table 2 - Aggregate'!$C$2:$C$4)</f>
        <v>2.597471599635827E-4</v>
      </c>
      <c r="J46" s="15" t="s">
        <v>482</v>
      </c>
      <c r="K46" s="15" t="s">
        <v>483</v>
      </c>
      <c r="L46" s="15" t="s">
        <v>85</v>
      </c>
      <c r="M46" s="15" t="s">
        <v>85</v>
      </c>
      <c r="N46" s="15" t="s">
        <v>85</v>
      </c>
      <c r="O46" s="15" t="s">
        <v>85</v>
      </c>
      <c r="P46" s="15" t="s">
        <v>85</v>
      </c>
      <c r="Q46" s="15" t="s">
        <v>85</v>
      </c>
      <c r="R46" s="15" t="s">
        <v>85</v>
      </c>
      <c r="S46" s="15" t="s">
        <v>85</v>
      </c>
      <c r="T46" s="15" t="s">
        <v>85</v>
      </c>
      <c r="U46" s="15" t="s">
        <v>85</v>
      </c>
      <c r="V46" s="15" t="s">
        <v>85</v>
      </c>
      <c r="W46" s="15" t="s">
        <v>85</v>
      </c>
      <c r="X46" s="15" t="s">
        <v>85</v>
      </c>
      <c r="Y46" s="15" t="s">
        <v>85</v>
      </c>
      <c r="Z46" s="15" t="s">
        <v>85</v>
      </c>
      <c r="AA46" s="15" t="s">
        <v>85</v>
      </c>
      <c r="AB46" s="15" t="s">
        <v>85</v>
      </c>
      <c r="AC46" s="15" t="s">
        <v>85</v>
      </c>
      <c r="AD46" s="15" t="s">
        <v>85</v>
      </c>
      <c r="AE46" s="15" t="s">
        <v>85</v>
      </c>
      <c r="AF46" s="15" t="s">
        <v>85</v>
      </c>
      <c r="AG46" s="15" t="s">
        <v>85</v>
      </c>
      <c r="AH46" s="15" t="s">
        <v>85</v>
      </c>
      <c r="AI46" s="15" t="s">
        <v>85</v>
      </c>
      <c r="AJ46" s="15" t="s">
        <v>85</v>
      </c>
      <c r="AK46" s="15" t="s">
        <v>85</v>
      </c>
      <c r="AL46" s="15" t="s">
        <v>85</v>
      </c>
      <c r="AM46" s="15" t="s">
        <v>85</v>
      </c>
      <c r="AN46" s="15" t="s">
        <v>85</v>
      </c>
      <c r="AO46" s="15" t="s">
        <v>85</v>
      </c>
    </row>
    <row r="47" spans="1:41">
      <c r="A47" s="15" t="s">
        <v>484</v>
      </c>
      <c r="B47" s="19">
        <v>62.285713195800781</v>
      </c>
      <c r="C47" s="16">
        <v>1</v>
      </c>
      <c r="D47" s="16">
        <v>0</v>
      </c>
      <c r="E47" s="16">
        <v>0</v>
      </c>
      <c r="F47" s="21">
        <v>1142967</v>
      </c>
      <c r="G47" s="19">
        <v>39.862407684326172</v>
      </c>
      <c r="H47" s="24">
        <v>56481.015129920634</v>
      </c>
      <c r="I47" s="11">
        <f>F47/SUM('Table 2 - Aggregate'!$C$2:$C$4)</f>
        <v>9.0449511678425566E-3</v>
      </c>
      <c r="J47" s="15" t="s">
        <v>485</v>
      </c>
      <c r="K47" s="15" t="s">
        <v>486</v>
      </c>
      <c r="L47" s="15" t="s">
        <v>487</v>
      </c>
      <c r="M47" s="15" t="s">
        <v>488</v>
      </c>
      <c r="N47" s="15" t="s">
        <v>489</v>
      </c>
      <c r="O47" s="15" t="s">
        <v>490</v>
      </c>
      <c r="P47" s="15" t="s">
        <v>491</v>
      </c>
      <c r="Q47" s="15" t="s">
        <v>85</v>
      </c>
      <c r="R47" s="15" t="s">
        <v>85</v>
      </c>
      <c r="S47" s="15" t="s">
        <v>85</v>
      </c>
      <c r="T47" s="15" t="s">
        <v>85</v>
      </c>
      <c r="U47" s="15" t="s">
        <v>85</v>
      </c>
      <c r="V47" s="15" t="s">
        <v>85</v>
      </c>
      <c r="W47" s="15" t="s">
        <v>85</v>
      </c>
      <c r="X47" s="15" t="s">
        <v>85</v>
      </c>
      <c r="Y47" s="15" t="s">
        <v>85</v>
      </c>
      <c r="Z47" s="15" t="s">
        <v>85</v>
      </c>
      <c r="AA47" s="15" t="s">
        <v>85</v>
      </c>
      <c r="AB47" s="15" t="s">
        <v>85</v>
      </c>
      <c r="AC47" s="15" t="s">
        <v>85</v>
      </c>
      <c r="AD47" s="15" t="s">
        <v>85</v>
      </c>
      <c r="AE47" s="15" t="s">
        <v>85</v>
      </c>
      <c r="AF47" s="15" t="s">
        <v>85</v>
      </c>
      <c r="AG47" s="15" t="s">
        <v>85</v>
      </c>
      <c r="AH47" s="15" t="s">
        <v>85</v>
      </c>
      <c r="AI47" s="15" t="s">
        <v>85</v>
      </c>
      <c r="AJ47" s="15" t="s">
        <v>85</v>
      </c>
      <c r="AK47" s="15" t="s">
        <v>85</v>
      </c>
      <c r="AL47" s="15" t="s">
        <v>85</v>
      </c>
      <c r="AM47" s="15" t="s">
        <v>85</v>
      </c>
      <c r="AN47" s="15" t="s">
        <v>85</v>
      </c>
      <c r="AO47" s="15" t="s">
        <v>85</v>
      </c>
    </row>
    <row r="48" spans="1:41">
      <c r="A48" s="15" t="s">
        <v>492</v>
      </c>
      <c r="B48" s="19">
        <v>62.111110687255859</v>
      </c>
      <c r="C48" s="16">
        <v>1</v>
      </c>
      <c r="D48" s="16">
        <v>0</v>
      </c>
      <c r="E48" s="16">
        <v>0</v>
      </c>
      <c r="F48" s="21">
        <v>981803</v>
      </c>
      <c r="G48" s="19">
        <v>41.269233703613281</v>
      </c>
      <c r="H48" s="24">
        <v>34924.13194907736</v>
      </c>
      <c r="I48" s="11">
        <f>F48/SUM('Table 2 - Aggregate'!$C$2:$C$4)</f>
        <v>7.7695683177566154E-3</v>
      </c>
      <c r="J48" s="15" t="s">
        <v>493</v>
      </c>
      <c r="K48" s="15" t="s">
        <v>494</v>
      </c>
      <c r="L48" s="15" t="s">
        <v>495</v>
      </c>
      <c r="M48" s="15" t="s">
        <v>496</v>
      </c>
      <c r="N48" s="15" t="s">
        <v>497</v>
      </c>
      <c r="O48" s="15" t="s">
        <v>498</v>
      </c>
      <c r="P48" s="15" t="s">
        <v>499</v>
      </c>
      <c r="Q48" s="15" t="s">
        <v>500</v>
      </c>
      <c r="R48" s="15" t="s">
        <v>501</v>
      </c>
      <c r="S48" s="15" t="s">
        <v>85</v>
      </c>
      <c r="T48" s="15" t="s">
        <v>85</v>
      </c>
      <c r="U48" s="15" t="s">
        <v>85</v>
      </c>
      <c r="V48" s="15" t="s">
        <v>85</v>
      </c>
      <c r="W48" s="15" t="s">
        <v>85</v>
      </c>
      <c r="X48" s="15" t="s">
        <v>85</v>
      </c>
      <c r="Y48" s="15" t="s">
        <v>85</v>
      </c>
      <c r="Z48" s="15" t="s">
        <v>85</v>
      </c>
      <c r="AA48" s="15" t="s">
        <v>85</v>
      </c>
      <c r="AB48" s="15" t="s">
        <v>85</v>
      </c>
      <c r="AC48" s="15" t="s">
        <v>85</v>
      </c>
      <c r="AD48" s="15" t="s">
        <v>85</v>
      </c>
      <c r="AE48" s="15" t="s">
        <v>85</v>
      </c>
      <c r="AF48" s="15" t="s">
        <v>85</v>
      </c>
      <c r="AG48" s="15" t="s">
        <v>85</v>
      </c>
      <c r="AH48" s="15" t="s">
        <v>85</v>
      </c>
      <c r="AI48" s="15" t="s">
        <v>85</v>
      </c>
      <c r="AJ48" s="15" t="s">
        <v>85</v>
      </c>
      <c r="AK48" s="15" t="s">
        <v>85</v>
      </c>
      <c r="AL48" s="15" t="s">
        <v>85</v>
      </c>
      <c r="AM48" s="15" t="s">
        <v>85</v>
      </c>
      <c r="AN48" s="15" t="s">
        <v>85</v>
      </c>
      <c r="AO48" s="15" t="s">
        <v>85</v>
      </c>
    </row>
    <row r="49" spans="1:41">
      <c r="A49" s="15" t="s">
        <v>502</v>
      </c>
      <c r="B49" s="19">
        <v>62</v>
      </c>
      <c r="C49" s="16">
        <v>1</v>
      </c>
      <c r="D49" s="16">
        <v>1</v>
      </c>
      <c r="E49" s="16">
        <v>0</v>
      </c>
      <c r="F49" s="21">
        <v>2146134</v>
      </c>
      <c r="G49" s="19">
        <v>36.508014678955078</v>
      </c>
      <c r="H49" s="24">
        <v>20288.089416597471</v>
      </c>
      <c r="I49" s="11">
        <f>F49/SUM('Table 2 - Aggregate'!$C$2:$C$4)</f>
        <v>1.6983585028829892E-2</v>
      </c>
      <c r="J49" s="15" t="s">
        <v>503</v>
      </c>
      <c r="K49" s="15" t="s">
        <v>504</v>
      </c>
      <c r="L49" s="15" t="s">
        <v>505</v>
      </c>
      <c r="M49" s="15" t="s">
        <v>506</v>
      </c>
      <c r="N49" s="15" t="s">
        <v>507</v>
      </c>
      <c r="O49" s="15" t="s">
        <v>508</v>
      </c>
      <c r="P49" s="15" t="s">
        <v>85</v>
      </c>
      <c r="Q49" s="15" t="s">
        <v>85</v>
      </c>
      <c r="R49" s="15" t="s">
        <v>85</v>
      </c>
      <c r="S49" s="15" t="s">
        <v>85</v>
      </c>
      <c r="T49" s="15" t="s">
        <v>85</v>
      </c>
      <c r="U49" s="15" t="s">
        <v>85</v>
      </c>
      <c r="V49" s="15" t="s">
        <v>85</v>
      </c>
      <c r="W49" s="15" t="s">
        <v>85</v>
      </c>
      <c r="X49" s="15" t="s">
        <v>85</v>
      </c>
      <c r="Y49" s="15" t="s">
        <v>85</v>
      </c>
      <c r="Z49" s="15" t="s">
        <v>85</v>
      </c>
      <c r="AA49" s="15" t="s">
        <v>85</v>
      </c>
      <c r="AB49" s="15" t="s">
        <v>85</v>
      </c>
      <c r="AC49" s="15" t="s">
        <v>85</v>
      </c>
      <c r="AD49" s="15" t="s">
        <v>85</v>
      </c>
      <c r="AE49" s="15" t="s">
        <v>85</v>
      </c>
      <c r="AF49" s="15" t="s">
        <v>85</v>
      </c>
      <c r="AG49" s="15" t="s">
        <v>85</v>
      </c>
      <c r="AH49" s="15" t="s">
        <v>85</v>
      </c>
      <c r="AI49" s="15" t="s">
        <v>85</v>
      </c>
      <c r="AJ49" s="15" t="s">
        <v>85</v>
      </c>
      <c r="AK49" s="15" t="s">
        <v>85</v>
      </c>
      <c r="AL49" s="15" t="s">
        <v>85</v>
      </c>
      <c r="AM49" s="15" t="s">
        <v>85</v>
      </c>
      <c r="AN49" s="15" t="s">
        <v>85</v>
      </c>
      <c r="AO49" s="15" t="s">
        <v>85</v>
      </c>
    </row>
    <row r="50" spans="1:41">
      <c r="A50" s="15" t="s">
        <v>509</v>
      </c>
      <c r="B50" s="19">
        <v>61.5</v>
      </c>
      <c r="C50" s="16">
        <v>1</v>
      </c>
      <c r="D50" s="16">
        <v>1</v>
      </c>
      <c r="E50" s="16">
        <v>0</v>
      </c>
      <c r="F50" s="21">
        <v>368279</v>
      </c>
      <c r="G50" s="19">
        <v>43.189842224121094</v>
      </c>
      <c r="H50" s="24">
        <v>37109.489951911455</v>
      </c>
      <c r="I50" s="11">
        <f>F50/SUM('Table 2 - Aggregate'!$C$2:$C$4)</f>
        <v>2.9144022278350021E-3</v>
      </c>
      <c r="J50" s="15" t="s">
        <v>510</v>
      </c>
      <c r="K50" s="15" t="s">
        <v>511</v>
      </c>
      <c r="L50" s="15" t="s">
        <v>85</v>
      </c>
      <c r="M50" s="15" t="s">
        <v>85</v>
      </c>
      <c r="N50" s="15" t="s">
        <v>85</v>
      </c>
      <c r="O50" s="15" t="s">
        <v>85</v>
      </c>
      <c r="P50" s="15" t="s">
        <v>85</v>
      </c>
      <c r="Q50" s="15" t="s">
        <v>85</v>
      </c>
      <c r="R50" s="15" t="s">
        <v>85</v>
      </c>
      <c r="S50" s="15" t="s">
        <v>85</v>
      </c>
      <c r="T50" s="15" t="s">
        <v>85</v>
      </c>
      <c r="U50" s="15" t="s">
        <v>85</v>
      </c>
      <c r="V50" s="15" t="s">
        <v>85</v>
      </c>
      <c r="W50" s="15" t="s">
        <v>85</v>
      </c>
      <c r="X50" s="15" t="s">
        <v>85</v>
      </c>
      <c r="Y50" s="15" t="s">
        <v>85</v>
      </c>
      <c r="Z50" s="15" t="s">
        <v>85</v>
      </c>
      <c r="AA50" s="15" t="s">
        <v>85</v>
      </c>
      <c r="AB50" s="15" t="s">
        <v>85</v>
      </c>
      <c r="AC50" s="15" t="s">
        <v>85</v>
      </c>
      <c r="AD50" s="15" t="s">
        <v>85</v>
      </c>
      <c r="AE50" s="15" t="s">
        <v>85</v>
      </c>
      <c r="AF50" s="15" t="s">
        <v>85</v>
      </c>
      <c r="AG50" s="15" t="s">
        <v>85</v>
      </c>
      <c r="AH50" s="15" t="s">
        <v>85</v>
      </c>
      <c r="AI50" s="15" t="s">
        <v>85</v>
      </c>
      <c r="AJ50" s="15" t="s">
        <v>85</v>
      </c>
      <c r="AK50" s="15" t="s">
        <v>85</v>
      </c>
      <c r="AL50" s="15" t="s">
        <v>85</v>
      </c>
      <c r="AM50" s="15" t="s">
        <v>85</v>
      </c>
      <c r="AN50" s="15" t="s">
        <v>85</v>
      </c>
      <c r="AO50" s="15" t="s">
        <v>85</v>
      </c>
    </row>
    <row r="51" spans="1:41">
      <c r="A51" s="15" t="s">
        <v>512</v>
      </c>
      <c r="B51" s="19">
        <v>61.5</v>
      </c>
      <c r="C51" s="16">
        <v>1</v>
      </c>
      <c r="D51" s="16">
        <v>0</v>
      </c>
      <c r="E51" s="16">
        <v>1</v>
      </c>
      <c r="F51" s="21">
        <v>1480817</v>
      </c>
      <c r="G51" s="19">
        <v>37.399829864501953</v>
      </c>
      <c r="H51" s="24">
        <v>32162.695032539468</v>
      </c>
      <c r="I51" s="11">
        <f>F51/SUM('Table 2 - Aggregate'!$C$2:$C$4)</f>
        <v>1.1718551326076002E-2</v>
      </c>
      <c r="J51" s="15" t="s">
        <v>513</v>
      </c>
      <c r="K51" s="15" t="s">
        <v>514</v>
      </c>
      <c r="L51" s="15" t="s">
        <v>515</v>
      </c>
      <c r="M51" s="15" t="s">
        <v>516</v>
      </c>
      <c r="N51" s="15" t="s">
        <v>517</v>
      </c>
      <c r="O51" s="15" t="s">
        <v>518</v>
      </c>
      <c r="P51" s="15" t="s">
        <v>519</v>
      </c>
      <c r="Q51" s="15" t="s">
        <v>520</v>
      </c>
      <c r="R51" s="15" t="s">
        <v>85</v>
      </c>
      <c r="S51" s="15" t="s">
        <v>85</v>
      </c>
      <c r="T51" s="15" t="s">
        <v>85</v>
      </c>
      <c r="U51" s="15" t="s">
        <v>85</v>
      </c>
      <c r="V51" s="15" t="s">
        <v>85</v>
      </c>
      <c r="W51" s="15" t="s">
        <v>85</v>
      </c>
      <c r="X51" s="15" t="s">
        <v>85</v>
      </c>
      <c r="Y51" s="15" t="s">
        <v>85</v>
      </c>
      <c r="Z51" s="15" t="s">
        <v>85</v>
      </c>
      <c r="AA51" s="15" t="s">
        <v>85</v>
      </c>
      <c r="AB51" s="15" t="s">
        <v>85</v>
      </c>
      <c r="AC51" s="15" t="s">
        <v>85</v>
      </c>
      <c r="AD51" s="15" t="s">
        <v>85</v>
      </c>
      <c r="AE51" s="15" t="s">
        <v>85</v>
      </c>
      <c r="AF51" s="15" t="s">
        <v>85</v>
      </c>
      <c r="AG51" s="15" t="s">
        <v>85</v>
      </c>
      <c r="AH51" s="15" t="s">
        <v>85</v>
      </c>
      <c r="AI51" s="15" t="s">
        <v>85</v>
      </c>
      <c r="AJ51" s="15" t="s">
        <v>85</v>
      </c>
      <c r="AK51" s="15" t="s">
        <v>85</v>
      </c>
      <c r="AL51" s="15" t="s">
        <v>85</v>
      </c>
      <c r="AM51" s="15" t="s">
        <v>85</v>
      </c>
      <c r="AN51" s="15" t="s">
        <v>85</v>
      </c>
      <c r="AO51" s="15" t="s">
        <v>85</v>
      </c>
    </row>
    <row r="52" spans="1:41">
      <c r="A52" s="15" t="s">
        <v>521</v>
      </c>
      <c r="B52" s="19">
        <v>61</v>
      </c>
      <c r="C52" s="16">
        <v>1</v>
      </c>
      <c r="D52" s="16">
        <v>0</v>
      </c>
      <c r="E52" s="16">
        <v>1</v>
      </c>
      <c r="F52" s="21">
        <v>297108</v>
      </c>
      <c r="G52" s="19">
        <v>38.930038452148438</v>
      </c>
      <c r="H52" s="24">
        <v>41409.860818288296</v>
      </c>
      <c r="I52" s="11">
        <f>F52/SUM('Table 2 - Aggregate'!$C$2:$C$4)</f>
        <v>2.351185424929474E-3</v>
      </c>
      <c r="J52" s="15" t="s">
        <v>522</v>
      </c>
      <c r="K52" s="15" t="s">
        <v>523</v>
      </c>
      <c r="L52" s="15" t="s">
        <v>524</v>
      </c>
      <c r="M52" s="15" t="s">
        <v>525</v>
      </c>
      <c r="N52" s="15" t="s">
        <v>526</v>
      </c>
      <c r="O52" s="15" t="s">
        <v>527</v>
      </c>
      <c r="P52" s="15" t="s">
        <v>528</v>
      </c>
      <c r="Q52" s="15" t="s">
        <v>85</v>
      </c>
      <c r="R52" s="15" t="s">
        <v>85</v>
      </c>
      <c r="S52" s="15" t="s">
        <v>85</v>
      </c>
      <c r="T52" s="15" t="s">
        <v>85</v>
      </c>
      <c r="U52" s="15" t="s">
        <v>85</v>
      </c>
      <c r="V52" s="15" t="s">
        <v>85</v>
      </c>
      <c r="W52" s="15" t="s">
        <v>85</v>
      </c>
      <c r="X52" s="15" t="s">
        <v>85</v>
      </c>
      <c r="Y52" s="15" t="s">
        <v>85</v>
      </c>
      <c r="Z52" s="15" t="s">
        <v>85</v>
      </c>
      <c r="AA52" s="15" t="s">
        <v>85</v>
      </c>
      <c r="AB52" s="15" t="s">
        <v>85</v>
      </c>
      <c r="AC52" s="15" t="s">
        <v>85</v>
      </c>
      <c r="AD52" s="15" t="s">
        <v>85</v>
      </c>
      <c r="AE52" s="15" t="s">
        <v>85</v>
      </c>
      <c r="AF52" s="15" t="s">
        <v>85</v>
      </c>
      <c r="AG52" s="15" t="s">
        <v>85</v>
      </c>
      <c r="AH52" s="15" t="s">
        <v>85</v>
      </c>
      <c r="AI52" s="15" t="s">
        <v>85</v>
      </c>
      <c r="AJ52" s="15" t="s">
        <v>85</v>
      </c>
      <c r="AK52" s="15" t="s">
        <v>85</v>
      </c>
      <c r="AL52" s="15" t="s">
        <v>85</v>
      </c>
      <c r="AM52" s="15" t="s">
        <v>85</v>
      </c>
      <c r="AN52" s="15" t="s">
        <v>85</v>
      </c>
      <c r="AO52" s="15" t="s">
        <v>85</v>
      </c>
    </row>
    <row r="53" spans="1:41">
      <c r="A53" s="15" t="s">
        <v>529</v>
      </c>
      <c r="B53" s="19">
        <v>60.909091949462891</v>
      </c>
      <c r="C53" s="16">
        <v>1</v>
      </c>
      <c r="D53" s="16">
        <v>1</v>
      </c>
      <c r="E53" s="16">
        <v>0</v>
      </c>
      <c r="F53" s="21">
        <v>242741</v>
      </c>
      <c r="G53" s="19">
        <v>43.630558013916016</v>
      </c>
      <c r="H53" s="24">
        <v>66525.92961222044</v>
      </c>
      <c r="I53" s="11">
        <f>F53/SUM('Table 2 - Aggregate'!$C$2:$C$4)</f>
        <v>1.9209482788508066E-3</v>
      </c>
      <c r="J53" s="15" t="s">
        <v>530</v>
      </c>
      <c r="K53" s="15" t="s">
        <v>531</v>
      </c>
      <c r="L53" s="15" t="s">
        <v>532</v>
      </c>
      <c r="M53" s="15" t="s">
        <v>533</v>
      </c>
      <c r="N53" s="15" t="s">
        <v>534</v>
      </c>
      <c r="O53" s="15" t="s">
        <v>535</v>
      </c>
      <c r="P53" s="15" t="s">
        <v>536</v>
      </c>
      <c r="Q53" s="15" t="s">
        <v>537</v>
      </c>
      <c r="R53" s="15" t="s">
        <v>538</v>
      </c>
      <c r="S53" s="15" t="s">
        <v>539</v>
      </c>
      <c r="T53" s="15" t="s">
        <v>540</v>
      </c>
      <c r="U53" s="15" t="s">
        <v>85</v>
      </c>
      <c r="V53" s="15" t="s">
        <v>85</v>
      </c>
      <c r="W53" s="15" t="s">
        <v>85</v>
      </c>
      <c r="X53" s="15" t="s">
        <v>85</v>
      </c>
      <c r="Y53" s="15" t="s">
        <v>85</v>
      </c>
      <c r="Z53" s="15" t="s">
        <v>85</v>
      </c>
      <c r="AA53" s="15" t="s">
        <v>85</v>
      </c>
      <c r="AB53" s="15" t="s">
        <v>85</v>
      </c>
      <c r="AC53" s="15" t="s">
        <v>85</v>
      </c>
      <c r="AD53" s="15" t="s">
        <v>85</v>
      </c>
      <c r="AE53" s="15" t="s">
        <v>85</v>
      </c>
      <c r="AF53" s="15" t="s">
        <v>85</v>
      </c>
      <c r="AG53" s="15" t="s">
        <v>85</v>
      </c>
      <c r="AH53" s="15" t="s">
        <v>85</v>
      </c>
      <c r="AI53" s="15" t="s">
        <v>85</v>
      </c>
      <c r="AJ53" s="15" t="s">
        <v>85</v>
      </c>
      <c r="AK53" s="15" t="s">
        <v>85</v>
      </c>
      <c r="AL53" s="15" t="s">
        <v>85</v>
      </c>
      <c r="AM53" s="15" t="s">
        <v>85</v>
      </c>
      <c r="AN53" s="15" t="s">
        <v>85</v>
      </c>
      <c r="AO53" s="15" t="s">
        <v>85</v>
      </c>
    </row>
    <row r="54" spans="1:41">
      <c r="A54" s="15" t="s">
        <v>541</v>
      </c>
      <c r="B54" s="19">
        <v>60.75</v>
      </c>
      <c r="C54" s="16">
        <v>1</v>
      </c>
      <c r="D54" s="16">
        <v>1</v>
      </c>
      <c r="E54" s="16">
        <v>0</v>
      </c>
      <c r="F54" s="21">
        <v>205093</v>
      </c>
      <c r="G54" s="19">
        <v>39.112197875976563</v>
      </c>
      <c r="H54" s="24">
        <v>37186.186949335177</v>
      </c>
      <c r="I54" s="11">
        <f>F54/SUM('Table 2 - Aggregate'!$C$2:$C$4)</f>
        <v>1.6230181360147172E-3</v>
      </c>
      <c r="J54" s="15" t="s">
        <v>542</v>
      </c>
      <c r="K54" s="15" t="s">
        <v>543</v>
      </c>
      <c r="L54" s="15" t="s">
        <v>544</v>
      </c>
      <c r="M54" s="15" t="s">
        <v>545</v>
      </c>
      <c r="N54" s="15" t="s">
        <v>546</v>
      </c>
      <c r="O54" s="15" t="s">
        <v>547</v>
      </c>
      <c r="P54" s="15" t="s">
        <v>548</v>
      </c>
      <c r="Q54" s="15" t="s">
        <v>549</v>
      </c>
      <c r="R54" s="15" t="s">
        <v>85</v>
      </c>
      <c r="S54" s="15" t="s">
        <v>85</v>
      </c>
      <c r="T54" s="15" t="s">
        <v>85</v>
      </c>
      <c r="U54" s="15" t="s">
        <v>85</v>
      </c>
      <c r="V54" s="15" t="s">
        <v>85</v>
      </c>
      <c r="W54" s="15" t="s">
        <v>85</v>
      </c>
      <c r="X54" s="15" t="s">
        <v>85</v>
      </c>
      <c r="Y54" s="15" t="s">
        <v>85</v>
      </c>
      <c r="Z54" s="15" t="s">
        <v>85</v>
      </c>
      <c r="AA54" s="15" t="s">
        <v>85</v>
      </c>
      <c r="AB54" s="15" t="s">
        <v>85</v>
      </c>
      <c r="AC54" s="15" t="s">
        <v>85</v>
      </c>
      <c r="AD54" s="15" t="s">
        <v>85</v>
      </c>
      <c r="AE54" s="15" t="s">
        <v>85</v>
      </c>
      <c r="AF54" s="15" t="s">
        <v>85</v>
      </c>
      <c r="AG54" s="15" t="s">
        <v>85</v>
      </c>
      <c r="AH54" s="15" t="s">
        <v>85</v>
      </c>
      <c r="AI54" s="15" t="s">
        <v>85</v>
      </c>
      <c r="AJ54" s="15" t="s">
        <v>85</v>
      </c>
      <c r="AK54" s="15" t="s">
        <v>85</v>
      </c>
      <c r="AL54" s="15" t="s">
        <v>85</v>
      </c>
      <c r="AM54" s="15" t="s">
        <v>85</v>
      </c>
      <c r="AN54" s="15" t="s">
        <v>85</v>
      </c>
      <c r="AO54" s="15" t="s">
        <v>85</v>
      </c>
    </row>
    <row r="55" spans="1:41">
      <c r="A55" s="15" t="s">
        <v>550</v>
      </c>
      <c r="B55" s="19">
        <v>60.066665649414063</v>
      </c>
      <c r="C55" s="16">
        <v>1</v>
      </c>
      <c r="D55" s="16">
        <v>1</v>
      </c>
      <c r="E55" s="16">
        <v>0</v>
      </c>
      <c r="F55" s="21">
        <v>2868617</v>
      </c>
      <c r="G55" s="19">
        <v>39.374565124511719</v>
      </c>
      <c r="H55" s="24">
        <v>36188.350818530322</v>
      </c>
      <c r="I55" s="11">
        <f>F55/SUM('Table 2 - Aggregate'!$C$2:$C$4)</f>
        <v>2.2701005964514295E-2</v>
      </c>
      <c r="J55" s="15" t="s">
        <v>551</v>
      </c>
      <c r="K55" s="15" t="s">
        <v>552</v>
      </c>
      <c r="L55" s="15" t="s">
        <v>553</v>
      </c>
      <c r="M55" s="15" t="s">
        <v>554</v>
      </c>
      <c r="N55" s="15" t="s">
        <v>555</v>
      </c>
      <c r="O55" s="15" t="s">
        <v>556</v>
      </c>
      <c r="P55" s="15" t="s">
        <v>557</v>
      </c>
      <c r="Q55" s="15" t="s">
        <v>558</v>
      </c>
      <c r="R55" s="15" t="s">
        <v>559</v>
      </c>
      <c r="S55" s="15" t="s">
        <v>560</v>
      </c>
      <c r="T55" s="15" t="s">
        <v>561</v>
      </c>
      <c r="U55" s="15" t="s">
        <v>562</v>
      </c>
      <c r="V55" s="15" t="s">
        <v>563</v>
      </c>
      <c r="W55" s="15" t="s">
        <v>564</v>
      </c>
      <c r="X55" s="15" t="s">
        <v>565</v>
      </c>
      <c r="Y55" s="15" t="s">
        <v>85</v>
      </c>
      <c r="Z55" s="15" t="s">
        <v>85</v>
      </c>
      <c r="AA55" s="15" t="s">
        <v>85</v>
      </c>
      <c r="AB55" s="15" t="s">
        <v>85</v>
      </c>
      <c r="AC55" s="15" t="s">
        <v>85</v>
      </c>
      <c r="AD55" s="15" t="s">
        <v>85</v>
      </c>
      <c r="AE55" s="15" t="s">
        <v>85</v>
      </c>
      <c r="AF55" s="15" t="s">
        <v>85</v>
      </c>
      <c r="AG55" s="15" t="s">
        <v>85</v>
      </c>
      <c r="AH55" s="15" t="s">
        <v>85</v>
      </c>
      <c r="AI55" s="15" t="s">
        <v>85</v>
      </c>
      <c r="AJ55" s="15" t="s">
        <v>85</v>
      </c>
      <c r="AK55" s="15" t="s">
        <v>85</v>
      </c>
      <c r="AL55" s="15" t="s">
        <v>85</v>
      </c>
      <c r="AM55" s="15" t="s">
        <v>85</v>
      </c>
      <c r="AN55" s="15" t="s">
        <v>85</v>
      </c>
      <c r="AO55" s="15" t="s">
        <v>85</v>
      </c>
    </row>
    <row r="56" spans="1:41">
      <c r="A56" s="15" t="s">
        <v>566</v>
      </c>
      <c r="B56" s="19">
        <v>59.333332061767578</v>
      </c>
      <c r="C56" s="16">
        <v>1</v>
      </c>
      <c r="D56" s="16">
        <v>0</v>
      </c>
      <c r="E56" s="16">
        <v>1</v>
      </c>
      <c r="F56" s="21">
        <v>2517618</v>
      </c>
      <c r="G56" s="19">
        <v>38.685672760009766</v>
      </c>
      <c r="H56" s="24">
        <v>37347.890740374431</v>
      </c>
      <c r="I56" s="11">
        <f>F56/SUM('Table 2 - Aggregate'!$C$2:$C$4)</f>
        <v>1.9923350253578134E-2</v>
      </c>
      <c r="J56" s="15" t="s">
        <v>567</v>
      </c>
      <c r="K56" s="15" t="s">
        <v>568</v>
      </c>
      <c r="L56" s="15" t="s">
        <v>569</v>
      </c>
      <c r="M56" s="15" t="s">
        <v>570</v>
      </c>
      <c r="N56" s="15" t="s">
        <v>571</v>
      </c>
      <c r="O56" s="15" t="s">
        <v>572</v>
      </c>
      <c r="P56" s="15" t="s">
        <v>573</v>
      </c>
      <c r="Q56" s="15" t="s">
        <v>574</v>
      </c>
      <c r="R56" s="15" t="s">
        <v>575</v>
      </c>
      <c r="S56" s="15" t="s">
        <v>576</v>
      </c>
      <c r="T56" s="15" t="s">
        <v>577</v>
      </c>
      <c r="U56" s="15" t="s">
        <v>578</v>
      </c>
      <c r="V56" s="15" t="s">
        <v>85</v>
      </c>
      <c r="W56" s="15" t="s">
        <v>85</v>
      </c>
      <c r="X56" s="15" t="s">
        <v>85</v>
      </c>
      <c r="Y56" s="15" t="s">
        <v>85</v>
      </c>
      <c r="Z56" s="15" t="s">
        <v>85</v>
      </c>
      <c r="AA56" s="15" t="s">
        <v>85</v>
      </c>
      <c r="AB56" s="15" t="s">
        <v>85</v>
      </c>
      <c r="AC56" s="15" t="s">
        <v>85</v>
      </c>
      <c r="AD56" s="15" t="s">
        <v>85</v>
      </c>
      <c r="AE56" s="15" t="s">
        <v>85</v>
      </c>
      <c r="AF56" s="15" t="s">
        <v>85</v>
      </c>
      <c r="AG56" s="15" t="s">
        <v>85</v>
      </c>
      <c r="AH56" s="15" t="s">
        <v>85</v>
      </c>
      <c r="AI56" s="15" t="s">
        <v>85</v>
      </c>
      <c r="AJ56" s="15" t="s">
        <v>85</v>
      </c>
      <c r="AK56" s="15" t="s">
        <v>85</v>
      </c>
      <c r="AL56" s="15" t="s">
        <v>85</v>
      </c>
      <c r="AM56" s="15" t="s">
        <v>85</v>
      </c>
      <c r="AN56" s="15" t="s">
        <v>85</v>
      </c>
      <c r="AO56" s="15" t="s">
        <v>85</v>
      </c>
    </row>
    <row r="57" spans="1:41">
      <c r="A57" s="15" t="s">
        <v>579</v>
      </c>
      <c r="B57" s="19">
        <v>58</v>
      </c>
      <c r="C57" s="16">
        <v>1</v>
      </c>
      <c r="D57" s="16">
        <v>0</v>
      </c>
      <c r="E57" s="16">
        <v>0</v>
      </c>
      <c r="F57" s="21">
        <v>70864</v>
      </c>
      <c r="G57" s="19">
        <v>40.538356781005859</v>
      </c>
      <c r="H57" s="24">
        <v>40357.530057575073</v>
      </c>
      <c r="I57" s="11">
        <f>F57/SUM('Table 2 - Aggregate'!$C$2:$C$4)</f>
        <v>5.607873364305312E-4</v>
      </c>
      <c r="J57" s="15" t="s">
        <v>580</v>
      </c>
      <c r="K57" s="15" t="s">
        <v>85</v>
      </c>
      <c r="L57" s="15" t="s">
        <v>85</v>
      </c>
      <c r="M57" s="15" t="s">
        <v>85</v>
      </c>
      <c r="N57" s="15" t="s">
        <v>85</v>
      </c>
      <c r="O57" s="15" t="s">
        <v>85</v>
      </c>
      <c r="P57" s="15" t="s">
        <v>85</v>
      </c>
      <c r="Q57" s="15" t="s">
        <v>85</v>
      </c>
      <c r="R57" s="15" t="s">
        <v>85</v>
      </c>
      <c r="S57" s="15" t="s">
        <v>85</v>
      </c>
      <c r="T57" s="15" t="s">
        <v>85</v>
      </c>
      <c r="U57" s="15" t="s">
        <v>85</v>
      </c>
      <c r="V57" s="15" t="s">
        <v>85</v>
      </c>
      <c r="W57" s="15" t="s">
        <v>85</v>
      </c>
      <c r="X57" s="15" t="s">
        <v>85</v>
      </c>
      <c r="Y57" s="15" t="s">
        <v>85</v>
      </c>
      <c r="Z57" s="15" t="s">
        <v>85</v>
      </c>
      <c r="AA57" s="15" t="s">
        <v>85</v>
      </c>
      <c r="AB57" s="15" t="s">
        <v>85</v>
      </c>
      <c r="AC57" s="15" t="s">
        <v>85</v>
      </c>
      <c r="AD57" s="15" t="s">
        <v>85</v>
      </c>
      <c r="AE57" s="15" t="s">
        <v>85</v>
      </c>
      <c r="AF57" s="15" t="s">
        <v>85</v>
      </c>
      <c r="AG57" s="15" t="s">
        <v>85</v>
      </c>
      <c r="AH57" s="15" t="s">
        <v>85</v>
      </c>
      <c r="AI57" s="15" t="s">
        <v>85</v>
      </c>
      <c r="AJ57" s="15" t="s">
        <v>85</v>
      </c>
      <c r="AK57" s="15" t="s">
        <v>85</v>
      </c>
      <c r="AL57" s="15" t="s">
        <v>85</v>
      </c>
      <c r="AM57" s="15" t="s">
        <v>85</v>
      </c>
      <c r="AN57" s="15" t="s">
        <v>85</v>
      </c>
      <c r="AO57" s="15" t="s">
        <v>85</v>
      </c>
    </row>
    <row r="58" spans="1:41">
      <c r="A58" s="15" t="s">
        <v>581</v>
      </c>
      <c r="B58" s="19">
        <v>56.611110687255859</v>
      </c>
      <c r="C58" s="16">
        <v>1</v>
      </c>
      <c r="D58" s="16">
        <v>0</v>
      </c>
      <c r="E58" s="16">
        <v>0</v>
      </c>
      <c r="F58" s="21">
        <v>603749</v>
      </c>
      <c r="G58" s="19">
        <v>43.343711853027344</v>
      </c>
      <c r="H58" s="24">
        <v>45405.463346523138</v>
      </c>
      <c r="I58" s="11">
        <f>F58/SUM('Table 2 - Aggregate'!$C$2:$C$4)</f>
        <v>4.7778109277291257E-3</v>
      </c>
      <c r="J58" s="15" t="s">
        <v>582</v>
      </c>
      <c r="K58" s="15" t="s">
        <v>583</v>
      </c>
      <c r="L58" s="15" t="s">
        <v>584</v>
      </c>
      <c r="M58" s="15" t="s">
        <v>585</v>
      </c>
      <c r="N58" s="15" t="s">
        <v>586</v>
      </c>
      <c r="O58" s="15" t="s">
        <v>587</v>
      </c>
      <c r="P58" s="15" t="s">
        <v>588</v>
      </c>
      <c r="Q58" s="15" t="s">
        <v>589</v>
      </c>
      <c r="R58" s="15" t="s">
        <v>590</v>
      </c>
      <c r="S58" s="15" t="s">
        <v>591</v>
      </c>
      <c r="T58" s="15" t="s">
        <v>592</v>
      </c>
      <c r="U58" s="15" t="s">
        <v>593</v>
      </c>
      <c r="V58" s="15" t="s">
        <v>594</v>
      </c>
      <c r="W58" s="15" t="s">
        <v>595</v>
      </c>
      <c r="X58" s="15" t="s">
        <v>596</v>
      </c>
      <c r="Y58" s="15" t="s">
        <v>597</v>
      </c>
      <c r="Z58" s="15" t="s">
        <v>598</v>
      </c>
      <c r="AA58" s="15" t="s">
        <v>599</v>
      </c>
      <c r="AB58" s="15" t="s">
        <v>85</v>
      </c>
      <c r="AC58" s="15" t="s">
        <v>85</v>
      </c>
      <c r="AD58" s="15" t="s">
        <v>85</v>
      </c>
      <c r="AE58" s="15" t="s">
        <v>85</v>
      </c>
      <c r="AF58" s="15" t="s">
        <v>85</v>
      </c>
      <c r="AG58" s="15" t="s">
        <v>85</v>
      </c>
      <c r="AH58" s="15" t="s">
        <v>85</v>
      </c>
      <c r="AI58" s="15" t="s">
        <v>85</v>
      </c>
      <c r="AJ58" s="15" t="s">
        <v>85</v>
      </c>
      <c r="AK58" s="15" t="s">
        <v>85</v>
      </c>
      <c r="AL58" s="15" t="s">
        <v>85</v>
      </c>
      <c r="AM58" s="15" t="s">
        <v>85</v>
      </c>
      <c r="AN58" s="15" t="s">
        <v>85</v>
      </c>
      <c r="AO58" s="15" t="s">
        <v>85</v>
      </c>
    </row>
    <row r="59" spans="1:41">
      <c r="A59" s="15" t="s">
        <v>600</v>
      </c>
      <c r="B59" s="19">
        <v>56.466667175292969</v>
      </c>
      <c r="C59" s="16">
        <v>1</v>
      </c>
      <c r="D59" s="16">
        <v>1</v>
      </c>
      <c r="E59" s="16">
        <v>0</v>
      </c>
      <c r="F59" s="21">
        <v>7249336</v>
      </c>
      <c r="G59" s="19">
        <v>45.535606384277344</v>
      </c>
      <c r="H59" s="24">
        <v>79464.513586071887</v>
      </c>
      <c r="I59" s="11">
        <f>F59/SUM('Table 2 - Aggregate'!$C$2:$C$4)</f>
        <v>5.7368139341978451E-2</v>
      </c>
      <c r="J59" s="15" t="s">
        <v>601</v>
      </c>
      <c r="K59" s="15" t="s">
        <v>602</v>
      </c>
      <c r="L59" s="15" t="s">
        <v>603</v>
      </c>
      <c r="M59" s="15" t="s">
        <v>604</v>
      </c>
      <c r="N59" s="15" t="s">
        <v>605</v>
      </c>
      <c r="O59" s="15" t="s">
        <v>606</v>
      </c>
      <c r="P59" s="15" t="s">
        <v>607</v>
      </c>
      <c r="Q59" s="15" t="s">
        <v>608</v>
      </c>
      <c r="R59" s="15" t="s">
        <v>609</v>
      </c>
      <c r="S59" s="15" t="s">
        <v>610</v>
      </c>
      <c r="T59" s="15" t="s">
        <v>611</v>
      </c>
      <c r="U59" s="15" t="s">
        <v>612</v>
      </c>
      <c r="V59" s="15" t="s">
        <v>613</v>
      </c>
      <c r="W59" s="15" t="s">
        <v>614</v>
      </c>
      <c r="X59" s="15" t="s">
        <v>615</v>
      </c>
      <c r="Y59" s="15" t="s">
        <v>85</v>
      </c>
      <c r="Z59" s="15" t="s">
        <v>85</v>
      </c>
      <c r="AA59" s="15" t="s">
        <v>85</v>
      </c>
      <c r="AB59" s="15" t="s">
        <v>85</v>
      </c>
      <c r="AC59" s="15" t="s">
        <v>85</v>
      </c>
      <c r="AD59" s="15" t="s">
        <v>85</v>
      </c>
      <c r="AE59" s="15" t="s">
        <v>85</v>
      </c>
      <c r="AF59" s="15" t="s">
        <v>85</v>
      </c>
      <c r="AG59" s="15" t="s">
        <v>85</v>
      </c>
      <c r="AH59" s="15" t="s">
        <v>85</v>
      </c>
      <c r="AI59" s="15" t="s">
        <v>85</v>
      </c>
      <c r="AJ59" s="15" t="s">
        <v>85</v>
      </c>
      <c r="AK59" s="15" t="s">
        <v>85</v>
      </c>
      <c r="AL59" s="15" t="s">
        <v>85</v>
      </c>
      <c r="AM59" s="15" t="s">
        <v>85</v>
      </c>
      <c r="AN59" s="15" t="s">
        <v>85</v>
      </c>
      <c r="AO59" s="15" t="s">
        <v>85</v>
      </c>
    </row>
    <row r="60" spans="1:41">
      <c r="A60" s="15" t="s">
        <v>616</v>
      </c>
      <c r="B60" s="19">
        <v>56</v>
      </c>
      <c r="C60" s="16">
        <v>1</v>
      </c>
      <c r="D60" s="16">
        <v>0</v>
      </c>
      <c r="E60" s="16">
        <v>0</v>
      </c>
      <c r="F60" s="21">
        <v>2090099</v>
      </c>
      <c r="G60" s="19">
        <v>38.43975830078125</v>
      </c>
      <c r="H60" s="24">
        <v>40364.261702436102</v>
      </c>
      <c r="I60" s="11">
        <f>F60/SUM('Table 2 - Aggregate'!$C$2:$C$4)</f>
        <v>1.654014804535613E-2</v>
      </c>
      <c r="J60" s="15" t="s">
        <v>617</v>
      </c>
      <c r="K60" s="15" t="s">
        <v>618</v>
      </c>
      <c r="L60" s="15" t="s">
        <v>619</v>
      </c>
      <c r="M60" s="15" t="s">
        <v>620</v>
      </c>
      <c r="N60" s="15" t="s">
        <v>621</v>
      </c>
      <c r="O60" s="15" t="s">
        <v>622</v>
      </c>
      <c r="P60" s="15" t="s">
        <v>623</v>
      </c>
      <c r="Q60" s="15" t="s">
        <v>624</v>
      </c>
      <c r="R60" s="15" t="s">
        <v>85</v>
      </c>
      <c r="S60" s="15" t="s">
        <v>85</v>
      </c>
      <c r="T60" s="15" t="s">
        <v>85</v>
      </c>
      <c r="U60" s="15" t="s">
        <v>85</v>
      </c>
      <c r="V60" s="15" t="s">
        <v>85</v>
      </c>
      <c r="W60" s="15" t="s">
        <v>85</v>
      </c>
      <c r="X60" s="15" t="s">
        <v>85</v>
      </c>
      <c r="Y60" s="15" t="s">
        <v>85</v>
      </c>
      <c r="Z60" s="15" t="s">
        <v>85</v>
      </c>
      <c r="AA60" s="15" t="s">
        <v>85</v>
      </c>
      <c r="AB60" s="15" t="s">
        <v>85</v>
      </c>
      <c r="AC60" s="15" t="s">
        <v>85</v>
      </c>
      <c r="AD60" s="15" t="s">
        <v>85</v>
      </c>
      <c r="AE60" s="15" t="s">
        <v>85</v>
      </c>
      <c r="AF60" s="15" t="s">
        <v>85</v>
      </c>
      <c r="AG60" s="15" t="s">
        <v>85</v>
      </c>
      <c r="AH60" s="15" t="s">
        <v>85</v>
      </c>
      <c r="AI60" s="15" t="s">
        <v>85</v>
      </c>
      <c r="AJ60" s="15" t="s">
        <v>85</v>
      </c>
      <c r="AK60" s="15" t="s">
        <v>85</v>
      </c>
      <c r="AL60" s="15" t="s">
        <v>85</v>
      </c>
      <c r="AM60" s="15" t="s">
        <v>85</v>
      </c>
      <c r="AN60" s="15" t="s">
        <v>85</v>
      </c>
      <c r="AO60" s="15" t="s">
        <v>85</v>
      </c>
    </row>
    <row r="61" spans="1:41">
      <c r="A61" s="15" t="s">
        <v>625</v>
      </c>
      <c r="B61" s="19">
        <v>55.944442749023438</v>
      </c>
      <c r="C61" s="16">
        <v>1</v>
      </c>
      <c r="D61" s="16">
        <v>0</v>
      </c>
      <c r="E61" s="16">
        <v>0</v>
      </c>
      <c r="F61" s="21">
        <v>1571076</v>
      </c>
      <c r="G61" s="19">
        <v>41.647182464599609</v>
      </c>
      <c r="H61" s="24">
        <v>37043.236488877686</v>
      </c>
      <c r="I61" s="11">
        <f>F61/SUM('Table 2 - Aggregate'!$C$2:$C$4)</f>
        <v>1.2432822383296641E-2</v>
      </c>
      <c r="J61" s="15" t="s">
        <v>626</v>
      </c>
      <c r="K61" s="15" t="s">
        <v>627</v>
      </c>
      <c r="L61" s="15" t="s">
        <v>628</v>
      </c>
      <c r="M61" s="15" t="s">
        <v>629</v>
      </c>
      <c r="N61" s="15" t="s">
        <v>630</v>
      </c>
      <c r="O61" s="15" t="s">
        <v>631</v>
      </c>
      <c r="P61" s="15" t="s">
        <v>632</v>
      </c>
      <c r="Q61" s="15" t="s">
        <v>633</v>
      </c>
      <c r="R61" s="15" t="s">
        <v>634</v>
      </c>
      <c r="S61" s="15" t="s">
        <v>635</v>
      </c>
      <c r="T61" s="15" t="s">
        <v>636</v>
      </c>
      <c r="U61" s="15" t="s">
        <v>637</v>
      </c>
      <c r="V61" s="15" t="s">
        <v>638</v>
      </c>
      <c r="W61" s="15" t="s">
        <v>639</v>
      </c>
      <c r="X61" s="15" t="s">
        <v>640</v>
      </c>
      <c r="Y61" s="15" t="s">
        <v>641</v>
      </c>
      <c r="Z61" s="15" t="s">
        <v>642</v>
      </c>
      <c r="AA61" s="15" t="s">
        <v>643</v>
      </c>
      <c r="AB61" s="15" t="s">
        <v>85</v>
      </c>
      <c r="AC61" s="15" t="s">
        <v>85</v>
      </c>
      <c r="AD61" s="15" t="s">
        <v>85</v>
      </c>
      <c r="AE61" s="15" t="s">
        <v>85</v>
      </c>
      <c r="AF61" s="15" t="s">
        <v>85</v>
      </c>
      <c r="AG61" s="15" t="s">
        <v>85</v>
      </c>
      <c r="AH61" s="15" t="s">
        <v>85</v>
      </c>
      <c r="AI61" s="15" t="s">
        <v>85</v>
      </c>
      <c r="AJ61" s="15" t="s">
        <v>85</v>
      </c>
      <c r="AK61" s="15" t="s">
        <v>85</v>
      </c>
      <c r="AL61" s="15" t="s">
        <v>85</v>
      </c>
      <c r="AM61" s="15" t="s">
        <v>85</v>
      </c>
      <c r="AN61" s="15" t="s">
        <v>85</v>
      </c>
      <c r="AO61" s="15" t="s">
        <v>85</v>
      </c>
    </row>
    <row r="62" spans="1:41">
      <c r="A62" s="15" t="s">
        <v>644</v>
      </c>
      <c r="B62" s="19">
        <v>55.625</v>
      </c>
      <c r="C62" s="16">
        <v>1</v>
      </c>
      <c r="D62" s="16">
        <v>1</v>
      </c>
      <c r="E62" s="16">
        <v>0</v>
      </c>
      <c r="F62" s="21">
        <v>271285</v>
      </c>
      <c r="G62" s="19">
        <v>41.309326171875</v>
      </c>
      <c r="H62" s="24">
        <v>54248.736347383747</v>
      </c>
      <c r="I62" s="11">
        <f>F62/SUM('Table 2 - Aggregate'!$C$2:$C$4)</f>
        <v>2.1468332660244502E-3</v>
      </c>
      <c r="J62" s="15" t="s">
        <v>645</v>
      </c>
      <c r="K62" s="15" t="s">
        <v>646</v>
      </c>
      <c r="L62" s="15" t="s">
        <v>647</v>
      </c>
      <c r="M62" s="15" t="s">
        <v>648</v>
      </c>
      <c r="N62" s="15" t="s">
        <v>649</v>
      </c>
      <c r="O62" s="15" t="s">
        <v>650</v>
      </c>
      <c r="P62" s="15" t="s">
        <v>651</v>
      </c>
      <c r="Q62" s="15" t="s">
        <v>652</v>
      </c>
      <c r="R62" s="15" t="s">
        <v>653</v>
      </c>
      <c r="S62" s="15" t="s">
        <v>654</v>
      </c>
      <c r="T62" s="15" t="s">
        <v>655</v>
      </c>
      <c r="U62" s="15" t="s">
        <v>656</v>
      </c>
      <c r="V62" s="15" t="s">
        <v>657</v>
      </c>
      <c r="W62" s="15" t="s">
        <v>658</v>
      </c>
      <c r="X62" s="15" t="s">
        <v>659</v>
      </c>
      <c r="Y62" s="15" t="s">
        <v>660</v>
      </c>
      <c r="Z62" s="15" t="s">
        <v>85</v>
      </c>
      <c r="AA62" s="15" t="s">
        <v>85</v>
      </c>
      <c r="AB62" s="15" t="s">
        <v>85</v>
      </c>
      <c r="AC62" s="15" t="s">
        <v>85</v>
      </c>
      <c r="AD62" s="15" t="s">
        <v>85</v>
      </c>
      <c r="AE62" s="15" t="s">
        <v>85</v>
      </c>
      <c r="AF62" s="15" t="s">
        <v>85</v>
      </c>
      <c r="AG62" s="15" t="s">
        <v>85</v>
      </c>
      <c r="AH62" s="15" t="s">
        <v>85</v>
      </c>
      <c r="AI62" s="15" t="s">
        <v>85</v>
      </c>
      <c r="AJ62" s="15" t="s">
        <v>85</v>
      </c>
      <c r="AK62" s="15" t="s">
        <v>85</v>
      </c>
      <c r="AL62" s="15" t="s">
        <v>85</v>
      </c>
      <c r="AM62" s="15" t="s">
        <v>85</v>
      </c>
      <c r="AN62" s="15" t="s">
        <v>85</v>
      </c>
      <c r="AO62" s="15" t="s">
        <v>85</v>
      </c>
    </row>
    <row r="63" spans="1:41">
      <c r="A63" s="15" t="s">
        <v>661</v>
      </c>
      <c r="B63" s="19">
        <v>55.5</v>
      </c>
      <c r="C63" s="16">
        <v>1</v>
      </c>
      <c r="D63" s="16">
        <v>1</v>
      </c>
      <c r="E63" s="16">
        <v>0</v>
      </c>
      <c r="F63" s="21">
        <v>37738</v>
      </c>
      <c r="G63" s="19">
        <v>43.372779846191406</v>
      </c>
      <c r="H63" s="24">
        <v>40121.235889554293</v>
      </c>
      <c r="I63" s="11">
        <f>F63/SUM('Table 2 - Aggregate'!$C$2:$C$4)</f>
        <v>2.9864236427827086E-4</v>
      </c>
      <c r="J63" s="15" t="s">
        <v>662</v>
      </c>
      <c r="K63" s="15" t="s">
        <v>663</v>
      </c>
      <c r="L63" s="15" t="s">
        <v>85</v>
      </c>
      <c r="M63" s="15" t="s">
        <v>85</v>
      </c>
      <c r="N63" s="15" t="s">
        <v>85</v>
      </c>
      <c r="O63" s="15" t="s">
        <v>85</v>
      </c>
      <c r="P63" s="15" t="s">
        <v>85</v>
      </c>
      <c r="Q63" s="15" t="s">
        <v>85</v>
      </c>
      <c r="R63" s="15" t="s">
        <v>85</v>
      </c>
      <c r="S63" s="15" t="s">
        <v>85</v>
      </c>
      <c r="T63" s="15" t="s">
        <v>85</v>
      </c>
      <c r="U63" s="15" t="s">
        <v>85</v>
      </c>
      <c r="V63" s="15" t="s">
        <v>85</v>
      </c>
      <c r="W63" s="15" t="s">
        <v>85</v>
      </c>
      <c r="X63" s="15" t="s">
        <v>85</v>
      </c>
      <c r="Y63" s="15" t="s">
        <v>85</v>
      </c>
      <c r="Z63" s="15" t="s">
        <v>85</v>
      </c>
      <c r="AA63" s="15" t="s">
        <v>85</v>
      </c>
      <c r="AB63" s="15" t="s">
        <v>85</v>
      </c>
      <c r="AC63" s="15" t="s">
        <v>85</v>
      </c>
      <c r="AD63" s="15" t="s">
        <v>85</v>
      </c>
      <c r="AE63" s="15" t="s">
        <v>85</v>
      </c>
      <c r="AF63" s="15" t="s">
        <v>85</v>
      </c>
      <c r="AG63" s="15" t="s">
        <v>85</v>
      </c>
      <c r="AH63" s="15" t="s">
        <v>85</v>
      </c>
      <c r="AI63" s="15" t="s">
        <v>85</v>
      </c>
      <c r="AJ63" s="15" t="s">
        <v>85</v>
      </c>
      <c r="AK63" s="15" t="s">
        <v>85</v>
      </c>
      <c r="AL63" s="15" t="s">
        <v>85</v>
      </c>
      <c r="AM63" s="15" t="s">
        <v>85</v>
      </c>
      <c r="AN63" s="15" t="s">
        <v>85</v>
      </c>
      <c r="AO63" s="15" t="s">
        <v>85</v>
      </c>
    </row>
    <row r="64" spans="1:41">
      <c r="A64" s="15" t="s">
        <v>664</v>
      </c>
      <c r="B64" s="19">
        <v>55.266666412353516</v>
      </c>
      <c r="C64" s="16">
        <v>1</v>
      </c>
      <c r="D64" s="16">
        <v>1</v>
      </c>
      <c r="E64" s="16">
        <v>0</v>
      </c>
      <c r="F64" s="21">
        <v>1541722</v>
      </c>
      <c r="G64" s="19">
        <v>43.481773376464844</v>
      </c>
      <c r="H64" s="24">
        <v>43416.404098793428</v>
      </c>
      <c r="I64" s="11">
        <f>F64/SUM('Table 2 - Aggregate'!$C$2:$C$4)</f>
        <v>1.2200527403143363E-2</v>
      </c>
      <c r="J64" s="15" t="s">
        <v>665</v>
      </c>
      <c r="K64" s="15" t="s">
        <v>666</v>
      </c>
      <c r="L64" s="15" t="s">
        <v>667</v>
      </c>
      <c r="M64" s="15" t="s">
        <v>668</v>
      </c>
      <c r="N64" s="15" t="s">
        <v>669</v>
      </c>
      <c r="O64" s="15" t="s">
        <v>670</v>
      </c>
      <c r="P64" s="15" t="s">
        <v>671</v>
      </c>
      <c r="Q64" s="15" t="s">
        <v>672</v>
      </c>
      <c r="R64" s="15" t="s">
        <v>673</v>
      </c>
      <c r="S64" s="15" t="s">
        <v>674</v>
      </c>
      <c r="T64" s="15" t="s">
        <v>675</v>
      </c>
      <c r="U64" s="15" t="s">
        <v>676</v>
      </c>
      <c r="V64" s="15" t="s">
        <v>677</v>
      </c>
      <c r="W64" s="15" t="s">
        <v>678</v>
      </c>
      <c r="X64" s="15" t="s">
        <v>679</v>
      </c>
      <c r="Y64" s="15" t="s">
        <v>85</v>
      </c>
      <c r="Z64" s="15" t="s">
        <v>85</v>
      </c>
      <c r="AA64" s="15" t="s">
        <v>85</v>
      </c>
      <c r="AB64" s="15" t="s">
        <v>85</v>
      </c>
      <c r="AC64" s="15" t="s">
        <v>85</v>
      </c>
      <c r="AD64" s="15" t="s">
        <v>85</v>
      </c>
      <c r="AE64" s="15" t="s">
        <v>85</v>
      </c>
      <c r="AF64" s="15" t="s">
        <v>85</v>
      </c>
      <c r="AG64" s="15" t="s">
        <v>85</v>
      </c>
      <c r="AH64" s="15" t="s">
        <v>85</v>
      </c>
      <c r="AI64" s="15" t="s">
        <v>85</v>
      </c>
      <c r="AJ64" s="15" t="s">
        <v>85</v>
      </c>
      <c r="AK64" s="15" t="s">
        <v>85</v>
      </c>
      <c r="AL64" s="15" t="s">
        <v>85</v>
      </c>
      <c r="AM64" s="15" t="s">
        <v>85</v>
      </c>
      <c r="AN64" s="15" t="s">
        <v>85</v>
      </c>
      <c r="AO64" s="15" t="s">
        <v>85</v>
      </c>
    </row>
    <row r="65" spans="1:41">
      <c r="A65" s="15" t="s">
        <v>680</v>
      </c>
      <c r="B65" s="19">
        <v>54.666667938232422</v>
      </c>
      <c r="C65" s="16">
        <v>1</v>
      </c>
      <c r="D65" s="16">
        <v>1</v>
      </c>
      <c r="E65" s="16">
        <v>0</v>
      </c>
      <c r="F65" s="21">
        <v>1028196</v>
      </c>
      <c r="G65" s="19">
        <v>38.941059112548828</v>
      </c>
      <c r="H65" s="24">
        <v>21833.736875070514</v>
      </c>
      <c r="I65" s="11">
        <f>F65/SUM('Table 2 - Aggregate'!$C$2:$C$4)</f>
        <v>8.136702644058004E-3</v>
      </c>
      <c r="J65" s="15" t="s">
        <v>681</v>
      </c>
      <c r="K65" s="15" t="s">
        <v>682</v>
      </c>
      <c r="L65" s="15" t="s">
        <v>683</v>
      </c>
      <c r="M65" s="15" t="s">
        <v>85</v>
      </c>
      <c r="N65" s="15" t="s">
        <v>85</v>
      </c>
      <c r="O65" s="15" t="s">
        <v>85</v>
      </c>
      <c r="P65" s="15" t="s">
        <v>85</v>
      </c>
      <c r="Q65" s="15" t="s">
        <v>85</v>
      </c>
      <c r="R65" s="15" t="s">
        <v>85</v>
      </c>
      <c r="S65" s="15" t="s">
        <v>85</v>
      </c>
      <c r="T65" s="15" t="s">
        <v>85</v>
      </c>
      <c r="U65" s="15" t="s">
        <v>85</v>
      </c>
      <c r="V65" s="15" t="s">
        <v>85</v>
      </c>
      <c r="W65" s="15" t="s">
        <v>85</v>
      </c>
      <c r="X65" s="15" t="s">
        <v>85</v>
      </c>
      <c r="Y65" s="15" t="s">
        <v>85</v>
      </c>
      <c r="Z65" s="15" t="s">
        <v>85</v>
      </c>
      <c r="AA65" s="15" t="s">
        <v>85</v>
      </c>
      <c r="AB65" s="15" t="s">
        <v>85</v>
      </c>
      <c r="AC65" s="15" t="s">
        <v>85</v>
      </c>
      <c r="AD65" s="15" t="s">
        <v>85</v>
      </c>
      <c r="AE65" s="15" t="s">
        <v>85</v>
      </c>
      <c r="AF65" s="15" t="s">
        <v>85</v>
      </c>
      <c r="AG65" s="15" t="s">
        <v>85</v>
      </c>
      <c r="AH65" s="15" t="s">
        <v>85</v>
      </c>
      <c r="AI65" s="15" t="s">
        <v>85</v>
      </c>
      <c r="AJ65" s="15" t="s">
        <v>85</v>
      </c>
      <c r="AK65" s="15" t="s">
        <v>85</v>
      </c>
      <c r="AL65" s="15" t="s">
        <v>85</v>
      </c>
      <c r="AM65" s="15" t="s">
        <v>85</v>
      </c>
      <c r="AN65" s="15" t="s">
        <v>85</v>
      </c>
      <c r="AO65" s="15" t="s">
        <v>85</v>
      </c>
    </row>
    <row r="66" spans="1:41">
      <c r="A66" s="15" t="s">
        <v>684</v>
      </c>
      <c r="B66" s="19">
        <v>54.5</v>
      </c>
      <c r="C66" s="16">
        <v>1</v>
      </c>
      <c r="D66" s="16">
        <v>0</v>
      </c>
      <c r="E66" s="16">
        <v>0</v>
      </c>
      <c r="F66" s="21">
        <v>3874394</v>
      </c>
      <c r="G66" s="19">
        <v>44.27581787109375</v>
      </c>
      <c r="H66" s="24">
        <v>59675.443163498603</v>
      </c>
      <c r="I66" s="11">
        <f>F66/SUM('Table 2 - Aggregate'!$C$2:$C$4)</f>
        <v>3.0660294247324894E-2</v>
      </c>
      <c r="J66" s="15" t="s">
        <v>685</v>
      </c>
      <c r="K66" s="15" t="s">
        <v>686</v>
      </c>
      <c r="L66" s="15" t="s">
        <v>85</v>
      </c>
      <c r="M66" s="15" t="s">
        <v>85</v>
      </c>
      <c r="N66" s="15" t="s">
        <v>85</v>
      </c>
      <c r="O66" s="15" t="s">
        <v>85</v>
      </c>
      <c r="P66" s="15" t="s">
        <v>85</v>
      </c>
      <c r="Q66" s="15" t="s">
        <v>85</v>
      </c>
      <c r="R66" s="15" t="s">
        <v>85</v>
      </c>
      <c r="S66" s="15" t="s">
        <v>85</v>
      </c>
      <c r="T66" s="15" t="s">
        <v>85</v>
      </c>
      <c r="U66" s="15" t="s">
        <v>85</v>
      </c>
      <c r="V66" s="15" t="s">
        <v>85</v>
      </c>
      <c r="W66" s="15" t="s">
        <v>85</v>
      </c>
      <c r="X66" s="15" t="s">
        <v>85</v>
      </c>
      <c r="Y66" s="15" t="s">
        <v>85</v>
      </c>
      <c r="Z66" s="15" t="s">
        <v>85</v>
      </c>
      <c r="AA66" s="15" t="s">
        <v>85</v>
      </c>
      <c r="AB66" s="15" t="s">
        <v>85</v>
      </c>
      <c r="AC66" s="15" t="s">
        <v>85</v>
      </c>
      <c r="AD66" s="15" t="s">
        <v>85</v>
      </c>
      <c r="AE66" s="15" t="s">
        <v>85</v>
      </c>
      <c r="AF66" s="15" t="s">
        <v>85</v>
      </c>
      <c r="AG66" s="15" t="s">
        <v>85</v>
      </c>
      <c r="AH66" s="15" t="s">
        <v>85</v>
      </c>
      <c r="AI66" s="15" t="s">
        <v>85</v>
      </c>
      <c r="AJ66" s="15" t="s">
        <v>85</v>
      </c>
      <c r="AK66" s="15" t="s">
        <v>85</v>
      </c>
      <c r="AL66" s="15" t="s">
        <v>85</v>
      </c>
      <c r="AM66" s="15" t="s">
        <v>85</v>
      </c>
      <c r="AN66" s="15" t="s">
        <v>85</v>
      </c>
      <c r="AO66" s="15" t="s">
        <v>85</v>
      </c>
    </row>
    <row r="67" spans="1:41">
      <c r="A67" s="15" t="s">
        <v>687</v>
      </c>
      <c r="B67" s="19">
        <v>54.285713195800781</v>
      </c>
      <c r="C67" s="16">
        <v>1</v>
      </c>
      <c r="D67" s="16">
        <v>0</v>
      </c>
      <c r="E67" s="16">
        <v>1</v>
      </c>
      <c r="F67" s="21">
        <v>1439110</v>
      </c>
      <c r="G67" s="19">
        <v>42.788776397705078</v>
      </c>
      <c r="H67" s="24">
        <v>85980.931964894975</v>
      </c>
      <c r="I67" s="11">
        <f>F67/SUM('Table 2 - Aggregate'!$C$2:$C$4)</f>
        <v>1.1388499996197529E-2</v>
      </c>
      <c r="J67" s="15" t="s">
        <v>688</v>
      </c>
      <c r="K67" s="15" t="s">
        <v>689</v>
      </c>
      <c r="L67" s="15" t="s">
        <v>690</v>
      </c>
      <c r="M67" s="15" t="s">
        <v>691</v>
      </c>
      <c r="N67" s="15" t="s">
        <v>692</v>
      </c>
      <c r="O67" s="15" t="s">
        <v>693</v>
      </c>
      <c r="P67" s="15" t="s">
        <v>694</v>
      </c>
      <c r="Q67" s="15" t="s">
        <v>85</v>
      </c>
      <c r="R67" s="15" t="s">
        <v>85</v>
      </c>
      <c r="S67" s="15" t="s">
        <v>85</v>
      </c>
      <c r="T67" s="15" t="s">
        <v>85</v>
      </c>
      <c r="U67" s="15" t="s">
        <v>85</v>
      </c>
      <c r="V67" s="15" t="s">
        <v>85</v>
      </c>
      <c r="W67" s="15" t="s">
        <v>85</v>
      </c>
      <c r="X67" s="15" t="s">
        <v>85</v>
      </c>
      <c r="Y67" s="15" t="s">
        <v>85</v>
      </c>
      <c r="Z67" s="15" t="s">
        <v>85</v>
      </c>
      <c r="AA67" s="15" t="s">
        <v>85</v>
      </c>
      <c r="AB67" s="15" t="s">
        <v>85</v>
      </c>
      <c r="AC67" s="15" t="s">
        <v>85</v>
      </c>
      <c r="AD67" s="15" t="s">
        <v>85</v>
      </c>
      <c r="AE67" s="15" t="s">
        <v>85</v>
      </c>
      <c r="AF67" s="15" t="s">
        <v>85</v>
      </c>
      <c r="AG67" s="15" t="s">
        <v>85</v>
      </c>
      <c r="AH67" s="15" t="s">
        <v>85</v>
      </c>
      <c r="AI67" s="15" t="s">
        <v>85</v>
      </c>
      <c r="AJ67" s="15" t="s">
        <v>85</v>
      </c>
      <c r="AK67" s="15" t="s">
        <v>85</v>
      </c>
      <c r="AL67" s="15" t="s">
        <v>85</v>
      </c>
      <c r="AM67" s="15" t="s">
        <v>85</v>
      </c>
      <c r="AN67" s="15" t="s">
        <v>85</v>
      </c>
      <c r="AO67" s="15" t="s">
        <v>85</v>
      </c>
    </row>
    <row r="68" spans="1:41">
      <c r="A68" s="15" t="s">
        <v>695</v>
      </c>
      <c r="B68" s="19">
        <v>54.25</v>
      </c>
      <c r="C68" s="16">
        <v>1</v>
      </c>
      <c r="D68" s="16">
        <v>1</v>
      </c>
      <c r="E68" s="16">
        <v>0</v>
      </c>
      <c r="F68" s="21">
        <v>1014337</v>
      </c>
      <c r="G68" s="19">
        <v>42.144966125488281</v>
      </c>
      <c r="H68" s="24">
        <v>43166.724559983515</v>
      </c>
      <c r="I68" s="11">
        <f>F68/SUM('Table 2 - Aggregate'!$C$2:$C$4)</f>
        <v>8.0270284555336371E-3</v>
      </c>
      <c r="J68" s="15" t="s">
        <v>696</v>
      </c>
      <c r="K68" s="15" t="s">
        <v>697</v>
      </c>
      <c r="L68" s="15" t="s">
        <v>698</v>
      </c>
      <c r="M68" s="15" t="s">
        <v>699</v>
      </c>
      <c r="N68" s="15" t="s">
        <v>700</v>
      </c>
      <c r="O68" s="15" t="s">
        <v>701</v>
      </c>
      <c r="P68" s="15" t="s">
        <v>702</v>
      </c>
      <c r="Q68" s="15" t="s">
        <v>703</v>
      </c>
      <c r="R68" s="15" t="s">
        <v>704</v>
      </c>
      <c r="S68" s="15" t="s">
        <v>705</v>
      </c>
      <c r="T68" s="15" t="s">
        <v>706</v>
      </c>
      <c r="U68" s="15" t="s">
        <v>707</v>
      </c>
      <c r="V68" s="15" t="s">
        <v>708</v>
      </c>
      <c r="W68" s="15" t="s">
        <v>709</v>
      </c>
      <c r="X68" s="15" t="s">
        <v>710</v>
      </c>
      <c r="Y68" s="15" t="s">
        <v>711</v>
      </c>
      <c r="Z68" s="15" t="s">
        <v>85</v>
      </c>
      <c r="AA68" s="15" t="s">
        <v>85</v>
      </c>
      <c r="AB68" s="15" t="s">
        <v>85</v>
      </c>
      <c r="AC68" s="15" t="s">
        <v>85</v>
      </c>
      <c r="AD68" s="15" t="s">
        <v>85</v>
      </c>
      <c r="AE68" s="15" t="s">
        <v>85</v>
      </c>
      <c r="AF68" s="15" t="s">
        <v>85</v>
      </c>
      <c r="AG68" s="15" t="s">
        <v>85</v>
      </c>
      <c r="AH68" s="15" t="s">
        <v>85</v>
      </c>
      <c r="AI68" s="15" t="s">
        <v>85</v>
      </c>
      <c r="AJ68" s="15" t="s">
        <v>85</v>
      </c>
      <c r="AK68" s="15" t="s">
        <v>85</v>
      </c>
      <c r="AL68" s="15" t="s">
        <v>85</v>
      </c>
      <c r="AM68" s="15" t="s">
        <v>85</v>
      </c>
      <c r="AN68" s="15" t="s">
        <v>85</v>
      </c>
      <c r="AO68" s="15" t="s">
        <v>85</v>
      </c>
    </row>
    <row r="69" spans="1:41">
      <c r="A69" s="15" t="s">
        <v>712</v>
      </c>
      <c r="B69" s="19">
        <v>54</v>
      </c>
      <c r="C69" s="16">
        <v>1</v>
      </c>
      <c r="D69" s="16">
        <v>0</v>
      </c>
      <c r="E69" s="16">
        <v>0</v>
      </c>
      <c r="F69" s="21">
        <v>116058</v>
      </c>
      <c r="G69" s="19">
        <v>41.821475982666016</v>
      </c>
      <c r="H69" s="24">
        <v>30324.931327439728</v>
      </c>
      <c r="I69" s="11">
        <f>F69/SUM('Table 2 - Aggregate'!$C$2:$C$4)</f>
        <v>9.1843329040774697E-4</v>
      </c>
      <c r="J69" s="15" t="s">
        <v>713</v>
      </c>
      <c r="K69" s="15" t="s">
        <v>714</v>
      </c>
      <c r="L69" s="15" t="s">
        <v>715</v>
      </c>
      <c r="M69" s="15" t="s">
        <v>716</v>
      </c>
      <c r="N69" s="15" t="s">
        <v>717</v>
      </c>
      <c r="O69" s="15" t="s">
        <v>718</v>
      </c>
      <c r="P69" s="15" t="s">
        <v>85</v>
      </c>
      <c r="Q69" s="15" t="s">
        <v>85</v>
      </c>
      <c r="R69" s="15" t="s">
        <v>85</v>
      </c>
      <c r="S69" s="15" t="s">
        <v>85</v>
      </c>
      <c r="T69" s="15" t="s">
        <v>85</v>
      </c>
      <c r="U69" s="15" t="s">
        <v>85</v>
      </c>
      <c r="V69" s="15" t="s">
        <v>85</v>
      </c>
      <c r="W69" s="15" t="s">
        <v>85</v>
      </c>
      <c r="X69" s="15" t="s">
        <v>85</v>
      </c>
      <c r="Y69" s="15" t="s">
        <v>85</v>
      </c>
      <c r="Z69" s="15" t="s">
        <v>85</v>
      </c>
      <c r="AA69" s="15" t="s">
        <v>85</v>
      </c>
      <c r="AB69" s="15" t="s">
        <v>85</v>
      </c>
      <c r="AC69" s="15" t="s">
        <v>85</v>
      </c>
      <c r="AD69" s="15" t="s">
        <v>85</v>
      </c>
      <c r="AE69" s="15" t="s">
        <v>85</v>
      </c>
      <c r="AF69" s="15" t="s">
        <v>85</v>
      </c>
      <c r="AG69" s="15" t="s">
        <v>85</v>
      </c>
      <c r="AH69" s="15" t="s">
        <v>85</v>
      </c>
      <c r="AI69" s="15" t="s">
        <v>85</v>
      </c>
      <c r="AJ69" s="15" t="s">
        <v>85</v>
      </c>
      <c r="AK69" s="15" t="s">
        <v>85</v>
      </c>
      <c r="AL69" s="15" t="s">
        <v>85</v>
      </c>
      <c r="AM69" s="15" t="s">
        <v>85</v>
      </c>
      <c r="AN69" s="15" t="s">
        <v>85</v>
      </c>
      <c r="AO69" s="15" t="s">
        <v>85</v>
      </c>
    </row>
    <row r="70" spans="1:41">
      <c r="A70" s="15" t="s">
        <v>719</v>
      </c>
      <c r="B70" s="19">
        <v>53.964286804199219</v>
      </c>
      <c r="C70" s="16">
        <v>1</v>
      </c>
      <c r="D70" s="16">
        <v>1</v>
      </c>
      <c r="E70" s="16">
        <v>0</v>
      </c>
      <c r="F70" s="21">
        <v>533345</v>
      </c>
      <c r="G70" s="19">
        <v>42.246578216552734</v>
      </c>
      <c r="H70" s="24">
        <v>57809.870496582887</v>
      </c>
      <c r="I70" s="11">
        <f>F70/SUM('Table 2 - Aggregate'!$C$2:$C$4)</f>
        <v>4.2206638342252994E-3</v>
      </c>
      <c r="J70" s="15" t="s">
        <v>720</v>
      </c>
      <c r="K70" s="15" t="s">
        <v>721</v>
      </c>
      <c r="L70" s="15" t="s">
        <v>722</v>
      </c>
      <c r="M70" s="15" t="s">
        <v>723</v>
      </c>
      <c r="N70" s="15" t="s">
        <v>724</v>
      </c>
      <c r="O70" s="15" t="s">
        <v>725</v>
      </c>
      <c r="P70" s="15" t="s">
        <v>726</v>
      </c>
      <c r="Q70" s="15" t="s">
        <v>727</v>
      </c>
      <c r="R70" s="15" t="s">
        <v>728</v>
      </c>
      <c r="S70" s="15" t="s">
        <v>729</v>
      </c>
      <c r="T70" s="15" t="s">
        <v>730</v>
      </c>
      <c r="U70" s="15" t="s">
        <v>731</v>
      </c>
      <c r="V70" s="15" t="s">
        <v>732</v>
      </c>
      <c r="W70" s="15" t="s">
        <v>733</v>
      </c>
      <c r="X70" s="15" t="s">
        <v>734</v>
      </c>
      <c r="Y70" s="15" t="s">
        <v>735</v>
      </c>
      <c r="Z70" s="15" t="s">
        <v>736</v>
      </c>
      <c r="AA70" s="15" t="s">
        <v>737</v>
      </c>
      <c r="AB70" s="15" t="s">
        <v>738</v>
      </c>
      <c r="AC70" s="15" t="s">
        <v>739</v>
      </c>
      <c r="AD70" s="15" t="s">
        <v>740</v>
      </c>
      <c r="AE70" s="15" t="s">
        <v>741</v>
      </c>
      <c r="AF70" s="15" t="s">
        <v>742</v>
      </c>
      <c r="AG70" s="15" t="s">
        <v>743</v>
      </c>
      <c r="AH70" s="15" t="s">
        <v>744</v>
      </c>
      <c r="AI70" s="15" t="s">
        <v>745</v>
      </c>
      <c r="AJ70" s="15" t="s">
        <v>746</v>
      </c>
      <c r="AK70" s="15" t="s">
        <v>747</v>
      </c>
      <c r="AL70" s="15" t="s">
        <v>85</v>
      </c>
      <c r="AM70" s="15" t="s">
        <v>85</v>
      </c>
      <c r="AN70" s="15" t="s">
        <v>85</v>
      </c>
      <c r="AO70" s="15" t="s">
        <v>85</v>
      </c>
    </row>
    <row r="71" spans="1:41">
      <c r="A71" s="15" t="s">
        <v>748</v>
      </c>
      <c r="B71" s="19">
        <v>53.5</v>
      </c>
      <c r="C71" s="16">
        <v>1</v>
      </c>
      <c r="D71" s="16">
        <v>0</v>
      </c>
      <c r="E71" s="16">
        <v>1</v>
      </c>
      <c r="F71" s="21">
        <v>2086695</v>
      </c>
      <c r="G71" s="19">
        <v>38.01531982421875</v>
      </c>
      <c r="H71" s="24">
        <v>36218.821682133712</v>
      </c>
      <c r="I71" s="11">
        <f>F71/SUM('Table 2 - Aggregate'!$C$2:$C$4)</f>
        <v>1.6513210247698511E-2</v>
      </c>
      <c r="J71" s="15" t="s">
        <v>749</v>
      </c>
      <c r="K71" s="15" t="s">
        <v>750</v>
      </c>
      <c r="L71" s="15" t="s">
        <v>751</v>
      </c>
      <c r="M71" s="15" t="s">
        <v>752</v>
      </c>
      <c r="N71" s="15" t="s">
        <v>753</v>
      </c>
      <c r="O71" s="15" t="s">
        <v>754</v>
      </c>
      <c r="P71" s="15" t="s">
        <v>755</v>
      </c>
      <c r="Q71" s="15" t="s">
        <v>756</v>
      </c>
      <c r="R71" s="15" t="s">
        <v>757</v>
      </c>
      <c r="S71" s="15" t="s">
        <v>758</v>
      </c>
      <c r="T71" s="15" t="s">
        <v>85</v>
      </c>
      <c r="U71" s="15" t="s">
        <v>85</v>
      </c>
      <c r="V71" s="15" t="s">
        <v>85</v>
      </c>
      <c r="W71" s="15" t="s">
        <v>85</v>
      </c>
      <c r="X71" s="15" t="s">
        <v>85</v>
      </c>
      <c r="Y71" s="15" t="s">
        <v>85</v>
      </c>
      <c r="Z71" s="15" t="s">
        <v>85</v>
      </c>
      <c r="AA71" s="15" t="s">
        <v>85</v>
      </c>
      <c r="AB71" s="15" t="s">
        <v>85</v>
      </c>
      <c r="AC71" s="15" t="s">
        <v>85</v>
      </c>
      <c r="AD71" s="15" t="s">
        <v>85</v>
      </c>
      <c r="AE71" s="15" t="s">
        <v>85</v>
      </c>
      <c r="AF71" s="15" t="s">
        <v>85</v>
      </c>
      <c r="AG71" s="15" t="s">
        <v>85</v>
      </c>
      <c r="AH71" s="15" t="s">
        <v>85</v>
      </c>
      <c r="AI71" s="15" t="s">
        <v>85</v>
      </c>
      <c r="AJ71" s="15" t="s">
        <v>85</v>
      </c>
      <c r="AK71" s="15" t="s">
        <v>85</v>
      </c>
      <c r="AL71" s="15" t="s">
        <v>85</v>
      </c>
      <c r="AM71" s="15" t="s">
        <v>85</v>
      </c>
      <c r="AN71" s="15" t="s">
        <v>85</v>
      </c>
      <c r="AO71" s="15" t="s">
        <v>85</v>
      </c>
    </row>
    <row r="72" spans="1:41">
      <c r="A72" s="15" t="s">
        <v>759</v>
      </c>
      <c r="B72" s="19">
        <v>52.857143402099609</v>
      </c>
      <c r="C72" s="16">
        <v>1</v>
      </c>
      <c r="D72" s="16">
        <v>1</v>
      </c>
      <c r="E72" s="16">
        <v>0</v>
      </c>
      <c r="F72" s="21">
        <v>461064</v>
      </c>
      <c r="G72" s="19">
        <v>37.881450653076172</v>
      </c>
      <c r="H72" s="24">
        <v>23277.511993996493</v>
      </c>
      <c r="I72" s="11">
        <f>F72/SUM('Table 2 - Aggregate'!$C$2:$C$4)</f>
        <v>3.6486629668662004E-3</v>
      </c>
      <c r="J72" s="15" t="s">
        <v>760</v>
      </c>
      <c r="K72" s="15" t="s">
        <v>761</v>
      </c>
      <c r="L72" s="15" t="s">
        <v>762</v>
      </c>
      <c r="M72" s="15" t="s">
        <v>763</v>
      </c>
      <c r="N72" s="15" t="s">
        <v>764</v>
      </c>
      <c r="O72" s="15" t="s">
        <v>765</v>
      </c>
      <c r="P72" s="15" t="s">
        <v>766</v>
      </c>
      <c r="Q72" s="15" t="s">
        <v>767</v>
      </c>
      <c r="R72" s="15" t="s">
        <v>768</v>
      </c>
      <c r="S72" s="15" t="s">
        <v>769</v>
      </c>
      <c r="T72" s="15" t="s">
        <v>770</v>
      </c>
      <c r="U72" s="15" t="s">
        <v>771</v>
      </c>
      <c r="V72" s="15" t="s">
        <v>772</v>
      </c>
      <c r="W72" s="15" t="s">
        <v>773</v>
      </c>
      <c r="X72" s="15" t="s">
        <v>85</v>
      </c>
      <c r="Y72" s="15" t="s">
        <v>85</v>
      </c>
      <c r="Z72" s="15" t="s">
        <v>85</v>
      </c>
      <c r="AA72" s="15" t="s">
        <v>85</v>
      </c>
      <c r="AB72" s="15" t="s">
        <v>85</v>
      </c>
      <c r="AC72" s="15" t="s">
        <v>85</v>
      </c>
      <c r="AD72" s="15" t="s">
        <v>85</v>
      </c>
      <c r="AE72" s="15" t="s">
        <v>85</v>
      </c>
      <c r="AF72" s="15" t="s">
        <v>85</v>
      </c>
      <c r="AG72" s="15" t="s">
        <v>85</v>
      </c>
      <c r="AH72" s="15" t="s">
        <v>85</v>
      </c>
      <c r="AI72" s="15" t="s">
        <v>85</v>
      </c>
      <c r="AJ72" s="15" t="s">
        <v>85</v>
      </c>
      <c r="AK72" s="15" t="s">
        <v>85</v>
      </c>
      <c r="AL72" s="15" t="s">
        <v>85</v>
      </c>
      <c r="AM72" s="15" t="s">
        <v>85</v>
      </c>
      <c r="AN72" s="15" t="s">
        <v>85</v>
      </c>
      <c r="AO72" s="15" t="s">
        <v>85</v>
      </c>
    </row>
    <row r="73" spans="1:41">
      <c r="A73" s="15" t="s">
        <v>774</v>
      </c>
      <c r="B73" s="19">
        <v>52.833332061767578</v>
      </c>
      <c r="C73" s="16">
        <v>1</v>
      </c>
      <c r="D73" s="16">
        <v>1</v>
      </c>
      <c r="E73" s="16">
        <v>0</v>
      </c>
      <c r="F73" s="21">
        <v>114313</v>
      </c>
      <c r="G73" s="19">
        <v>49.235958099365234</v>
      </c>
      <c r="H73" s="24">
        <v>71528.918845625609</v>
      </c>
      <c r="I73" s="11">
        <f>F73/SUM('Table 2 - Aggregate'!$C$2:$C$4)</f>
        <v>9.0462410800100628E-4</v>
      </c>
      <c r="J73" s="15" t="s">
        <v>775</v>
      </c>
      <c r="K73" s="15" t="s">
        <v>776</v>
      </c>
      <c r="L73" s="15" t="s">
        <v>777</v>
      </c>
      <c r="M73" s="15" t="s">
        <v>778</v>
      </c>
      <c r="N73" s="15" t="s">
        <v>779</v>
      </c>
      <c r="O73" s="15" t="s">
        <v>780</v>
      </c>
      <c r="P73" s="15" t="s">
        <v>85</v>
      </c>
      <c r="Q73" s="15" t="s">
        <v>85</v>
      </c>
      <c r="R73" s="15" t="s">
        <v>85</v>
      </c>
      <c r="S73" s="15" t="s">
        <v>85</v>
      </c>
      <c r="T73" s="15" t="s">
        <v>85</v>
      </c>
      <c r="U73" s="15" t="s">
        <v>85</v>
      </c>
      <c r="V73" s="15" t="s">
        <v>85</v>
      </c>
      <c r="W73" s="15" t="s">
        <v>85</v>
      </c>
      <c r="X73" s="15" t="s">
        <v>85</v>
      </c>
      <c r="Y73" s="15" t="s">
        <v>85</v>
      </c>
      <c r="Z73" s="15" t="s">
        <v>85</v>
      </c>
      <c r="AA73" s="15" t="s">
        <v>85</v>
      </c>
      <c r="AB73" s="15" t="s">
        <v>85</v>
      </c>
      <c r="AC73" s="15" t="s">
        <v>85</v>
      </c>
      <c r="AD73" s="15" t="s">
        <v>85</v>
      </c>
      <c r="AE73" s="15" t="s">
        <v>85</v>
      </c>
      <c r="AF73" s="15" t="s">
        <v>85</v>
      </c>
      <c r="AG73" s="15" t="s">
        <v>85</v>
      </c>
      <c r="AH73" s="15" t="s">
        <v>85</v>
      </c>
      <c r="AI73" s="15" t="s">
        <v>85</v>
      </c>
      <c r="AJ73" s="15" t="s">
        <v>85</v>
      </c>
      <c r="AK73" s="15" t="s">
        <v>85</v>
      </c>
      <c r="AL73" s="15" t="s">
        <v>85</v>
      </c>
      <c r="AM73" s="15" t="s">
        <v>85</v>
      </c>
      <c r="AN73" s="15" t="s">
        <v>85</v>
      </c>
      <c r="AO73" s="15" t="s">
        <v>85</v>
      </c>
    </row>
    <row r="74" spans="1:41">
      <c r="A74" s="15" t="s">
        <v>781</v>
      </c>
      <c r="B74" s="19">
        <v>52.625</v>
      </c>
      <c r="C74" s="16">
        <v>1</v>
      </c>
      <c r="D74" s="16">
        <v>0</v>
      </c>
      <c r="E74" s="16">
        <v>0</v>
      </c>
      <c r="F74" s="21">
        <v>911159</v>
      </c>
      <c r="G74" s="19">
        <v>43.711563110351563</v>
      </c>
      <c r="H74" s="24">
        <v>42551.857864543948</v>
      </c>
      <c r="I74" s="11">
        <f>F74/SUM('Table 2 - Aggregate'!$C$2:$C$4)</f>
        <v>7.2105219670736383E-3</v>
      </c>
      <c r="J74" s="15" t="s">
        <v>782</v>
      </c>
      <c r="K74" s="15" t="s">
        <v>783</v>
      </c>
      <c r="L74" s="15" t="s">
        <v>784</v>
      </c>
      <c r="M74" s="15" t="s">
        <v>785</v>
      </c>
      <c r="N74" s="15" t="s">
        <v>786</v>
      </c>
      <c r="O74" s="15" t="s">
        <v>787</v>
      </c>
      <c r="P74" s="15" t="s">
        <v>788</v>
      </c>
      <c r="Q74" s="15" t="s">
        <v>789</v>
      </c>
      <c r="R74" s="15" t="s">
        <v>85</v>
      </c>
      <c r="S74" s="15" t="s">
        <v>85</v>
      </c>
      <c r="T74" s="15" t="s">
        <v>85</v>
      </c>
      <c r="U74" s="15" t="s">
        <v>85</v>
      </c>
      <c r="V74" s="15" t="s">
        <v>85</v>
      </c>
      <c r="W74" s="15" t="s">
        <v>85</v>
      </c>
      <c r="X74" s="15" t="s">
        <v>85</v>
      </c>
      <c r="Y74" s="15" t="s">
        <v>85</v>
      </c>
      <c r="Z74" s="15" t="s">
        <v>85</v>
      </c>
      <c r="AA74" s="15" t="s">
        <v>85</v>
      </c>
      <c r="AB74" s="15" t="s">
        <v>85</v>
      </c>
      <c r="AC74" s="15" t="s">
        <v>85</v>
      </c>
      <c r="AD74" s="15" t="s">
        <v>85</v>
      </c>
      <c r="AE74" s="15" t="s">
        <v>85</v>
      </c>
      <c r="AF74" s="15" t="s">
        <v>85</v>
      </c>
      <c r="AG74" s="15" t="s">
        <v>85</v>
      </c>
      <c r="AH74" s="15" t="s">
        <v>85</v>
      </c>
      <c r="AI74" s="15" t="s">
        <v>85</v>
      </c>
      <c r="AJ74" s="15" t="s">
        <v>85</v>
      </c>
      <c r="AK74" s="15" t="s">
        <v>85</v>
      </c>
      <c r="AL74" s="15" t="s">
        <v>85</v>
      </c>
      <c r="AM74" s="15" t="s">
        <v>85</v>
      </c>
      <c r="AN74" s="15" t="s">
        <v>85</v>
      </c>
      <c r="AO74" s="15" t="s">
        <v>85</v>
      </c>
    </row>
    <row r="75" spans="1:41">
      <c r="A75" s="15" t="s">
        <v>790</v>
      </c>
      <c r="B75" s="19">
        <v>52.349998474121094</v>
      </c>
      <c r="C75" s="16">
        <v>1</v>
      </c>
      <c r="D75" s="16">
        <v>1</v>
      </c>
      <c r="E75" s="16">
        <v>0</v>
      </c>
      <c r="F75" s="21">
        <v>2051304</v>
      </c>
      <c r="G75" s="19">
        <v>42.245121002197266</v>
      </c>
      <c r="H75" s="24">
        <v>64654.376684294475</v>
      </c>
      <c r="I75" s="11">
        <f>F75/SUM('Table 2 - Aggregate'!$C$2:$C$4)</f>
        <v>1.6233141035918015E-2</v>
      </c>
      <c r="J75" s="15" t="s">
        <v>791</v>
      </c>
      <c r="K75" s="15" t="s">
        <v>792</v>
      </c>
      <c r="L75" s="15" t="s">
        <v>793</v>
      </c>
      <c r="M75" s="15" t="s">
        <v>794</v>
      </c>
      <c r="N75" s="15" t="s">
        <v>795</v>
      </c>
      <c r="O75" s="15" t="s">
        <v>796</v>
      </c>
      <c r="P75" s="15" t="s">
        <v>797</v>
      </c>
      <c r="Q75" s="15" t="s">
        <v>798</v>
      </c>
      <c r="R75" s="15" t="s">
        <v>799</v>
      </c>
      <c r="S75" s="15" t="s">
        <v>800</v>
      </c>
      <c r="T75" s="15" t="s">
        <v>801</v>
      </c>
      <c r="U75" s="15" t="s">
        <v>802</v>
      </c>
      <c r="V75" s="15" t="s">
        <v>803</v>
      </c>
      <c r="W75" s="15" t="s">
        <v>804</v>
      </c>
      <c r="X75" s="15" t="s">
        <v>805</v>
      </c>
      <c r="Y75" s="15" t="s">
        <v>806</v>
      </c>
      <c r="Z75" s="15" t="s">
        <v>807</v>
      </c>
      <c r="AA75" s="15" t="s">
        <v>808</v>
      </c>
      <c r="AB75" s="15" t="s">
        <v>809</v>
      </c>
      <c r="AC75" s="15" t="s">
        <v>810</v>
      </c>
      <c r="AD75" s="15" t="s">
        <v>85</v>
      </c>
      <c r="AE75" s="15" t="s">
        <v>85</v>
      </c>
      <c r="AF75" s="15" t="s">
        <v>85</v>
      </c>
      <c r="AG75" s="15" t="s">
        <v>85</v>
      </c>
      <c r="AH75" s="15" t="s">
        <v>85</v>
      </c>
      <c r="AI75" s="15" t="s">
        <v>85</v>
      </c>
      <c r="AJ75" s="15" t="s">
        <v>85</v>
      </c>
      <c r="AK75" s="15" t="s">
        <v>85</v>
      </c>
      <c r="AL75" s="15" t="s">
        <v>85</v>
      </c>
      <c r="AM75" s="15" t="s">
        <v>85</v>
      </c>
      <c r="AN75" s="15" t="s">
        <v>85</v>
      </c>
      <c r="AO75" s="15" t="s">
        <v>85</v>
      </c>
    </row>
    <row r="76" spans="1:41">
      <c r="A76" s="15" t="s">
        <v>811</v>
      </c>
      <c r="B76" s="19">
        <v>52</v>
      </c>
      <c r="C76" s="16">
        <v>1</v>
      </c>
      <c r="D76" s="16">
        <v>0</v>
      </c>
      <c r="E76" s="16">
        <v>1</v>
      </c>
      <c r="F76" s="21">
        <v>502480</v>
      </c>
      <c r="G76" s="19">
        <v>39.624179840087891</v>
      </c>
      <c r="H76" s="24">
        <v>43646.533752587166</v>
      </c>
      <c r="I76" s="11">
        <f>F76/SUM('Table 2 - Aggregate'!$C$2:$C$4)</f>
        <v>3.9764114474149541E-3</v>
      </c>
      <c r="J76" s="15" t="s">
        <v>812</v>
      </c>
      <c r="K76" s="15" t="s">
        <v>813</v>
      </c>
      <c r="L76" s="15" t="s">
        <v>85</v>
      </c>
      <c r="M76" s="15" t="s">
        <v>85</v>
      </c>
      <c r="N76" s="15" t="s">
        <v>85</v>
      </c>
      <c r="O76" s="15" t="s">
        <v>85</v>
      </c>
      <c r="P76" s="15" t="s">
        <v>85</v>
      </c>
      <c r="Q76" s="15" t="s">
        <v>85</v>
      </c>
      <c r="R76" s="15" t="s">
        <v>85</v>
      </c>
      <c r="S76" s="15" t="s">
        <v>85</v>
      </c>
      <c r="T76" s="15" t="s">
        <v>85</v>
      </c>
      <c r="U76" s="15" t="s">
        <v>85</v>
      </c>
      <c r="V76" s="15" t="s">
        <v>85</v>
      </c>
      <c r="W76" s="15" t="s">
        <v>85</v>
      </c>
      <c r="X76" s="15" t="s">
        <v>85</v>
      </c>
      <c r="Y76" s="15" t="s">
        <v>85</v>
      </c>
      <c r="Z76" s="15" t="s">
        <v>85</v>
      </c>
      <c r="AA76" s="15" t="s">
        <v>85</v>
      </c>
      <c r="AB76" s="15" t="s">
        <v>85</v>
      </c>
      <c r="AC76" s="15" t="s">
        <v>85</v>
      </c>
      <c r="AD76" s="15" t="s">
        <v>85</v>
      </c>
      <c r="AE76" s="15" t="s">
        <v>85</v>
      </c>
      <c r="AF76" s="15" t="s">
        <v>85</v>
      </c>
      <c r="AG76" s="15" t="s">
        <v>85</v>
      </c>
      <c r="AH76" s="15" t="s">
        <v>85</v>
      </c>
      <c r="AI76" s="15" t="s">
        <v>85</v>
      </c>
      <c r="AJ76" s="15" t="s">
        <v>85</v>
      </c>
      <c r="AK76" s="15" t="s">
        <v>85</v>
      </c>
      <c r="AL76" s="15" t="s">
        <v>85</v>
      </c>
      <c r="AM76" s="15" t="s">
        <v>85</v>
      </c>
      <c r="AN76" s="15" t="s">
        <v>85</v>
      </c>
      <c r="AO76" s="15" t="s">
        <v>85</v>
      </c>
    </row>
    <row r="77" spans="1:41">
      <c r="A77" s="15" t="s">
        <v>814</v>
      </c>
      <c r="B77" s="19">
        <v>51.599998474121094</v>
      </c>
      <c r="C77" s="16">
        <v>1</v>
      </c>
      <c r="D77" s="16">
        <v>1</v>
      </c>
      <c r="E77" s="16">
        <v>0</v>
      </c>
      <c r="F77" s="21">
        <v>715952</v>
      </c>
      <c r="G77" s="19">
        <v>38.619602203369141</v>
      </c>
      <c r="H77" s="24">
        <v>55911.976752631461</v>
      </c>
      <c r="I77" s="11">
        <f>F77/SUM('Table 2 - Aggregate'!$C$2:$C$4)</f>
        <v>5.6657373996967658E-3</v>
      </c>
      <c r="J77" s="15" t="s">
        <v>815</v>
      </c>
      <c r="K77" s="15" t="s">
        <v>816</v>
      </c>
      <c r="L77" s="15" t="s">
        <v>817</v>
      </c>
      <c r="M77" s="15" t="s">
        <v>818</v>
      </c>
      <c r="N77" s="15" t="s">
        <v>819</v>
      </c>
      <c r="O77" s="15" t="s">
        <v>820</v>
      </c>
      <c r="P77" s="15" t="s">
        <v>821</v>
      </c>
      <c r="Q77" s="15" t="s">
        <v>822</v>
      </c>
      <c r="R77" s="15" t="s">
        <v>823</v>
      </c>
      <c r="S77" s="15" t="s">
        <v>824</v>
      </c>
      <c r="T77" s="15" t="s">
        <v>85</v>
      </c>
      <c r="U77" s="15" t="s">
        <v>85</v>
      </c>
      <c r="V77" s="15" t="s">
        <v>85</v>
      </c>
      <c r="W77" s="15" t="s">
        <v>85</v>
      </c>
      <c r="X77" s="15" t="s">
        <v>85</v>
      </c>
      <c r="Y77" s="15" t="s">
        <v>85</v>
      </c>
      <c r="Z77" s="15" t="s">
        <v>85</v>
      </c>
      <c r="AA77" s="15" t="s">
        <v>85</v>
      </c>
      <c r="AB77" s="15" t="s">
        <v>85</v>
      </c>
      <c r="AC77" s="15" t="s">
        <v>85</v>
      </c>
      <c r="AD77" s="15" t="s">
        <v>85</v>
      </c>
      <c r="AE77" s="15" t="s">
        <v>85</v>
      </c>
      <c r="AF77" s="15" t="s">
        <v>85</v>
      </c>
      <c r="AG77" s="15" t="s">
        <v>85</v>
      </c>
      <c r="AH77" s="15" t="s">
        <v>85</v>
      </c>
      <c r="AI77" s="15" t="s">
        <v>85</v>
      </c>
      <c r="AJ77" s="15" t="s">
        <v>85</v>
      </c>
      <c r="AK77" s="15" t="s">
        <v>85</v>
      </c>
      <c r="AL77" s="15" t="s">
        <v>85</v>
      </c>
      <c r="AM77" s="15" t="s">
        <v>85</v>
      </c>
      <c r="AN77" s="15" t="s">
        <v>85</v>
      </c>
      <c r="AO77" s="15" t="s">
        <v>85</v>
      </c>
    </row>
    <row r="78" spans="1:41">
      <c r="A78" s="15" t="s">
        <v>825</v>
      </c>
      <c r="B78" s="19">
        <v>51.5</v>
      </c>
      <c r="C78" s="16">
        <v>1</v>
      </c>
      <c r="D78" s="16">
        <v>0</v>
      </c>
      <c r="E78" s="16">
        <v>1</v>
      </c>
      <c r="F78" s="21">
        <v>473049</v>
      </c>
      <c r="G78" s="19">
        <v>41.748294830322266</v>
      </c>
      <c r="H78" s="24">
        <v>43026.331479402768</v>
      </c>
      <c r="I78" s="11">
        <f>F78/SUM('Table 2 - Aggregate'!$C$2:$C$4)</f>
        <v>3.7435071222500331E-3</v>
      </c>
      <c r="J78" s="15" t="s">
        <v>826</v>
      </c>
      <c r="K78" s="15" t="s">
        <v>827</v>
      </c>
      <c r="L78" s="15" t="s">
        <v>85</v>
      </c>
      <c r="M78" s="15" t="s">
        <v>85</v>
      </c>
      <c r="N78" s="15" t="s">
        <v>85</v>
      </c>
      <c r="O78" s="15" t="s">
        <v>85</v>
      </c>
      <c r="P78" s="15" t="s">
        <v>85</v>
      </c>
      <c r="Q78" s="15" t="s">
        <v>85</v>
      </c>
      <c r="R78" s="15" t="s">
        <v>85</v>
      </c>
      <c r="S78" s="15" t="s">
        <v>85</v>
      </c>
      <c r="T78" s="15" t="s">
        <v>85</v>
      </c>
      <c r="U78" s="15" t="s">
        <v>85</v>
      </c>
      <c r="V78" s="15" t="s">
        <v>85</v>
      </c>
      <c r="W78" s="15" t="s">
        <v>85</v>
      </c>
      <c r="X78" s="15" t="s">
        <v>85</v>
      </c>
      <c r="Y78" s="15" t="s">
        <v>85</v>
      </c>
      <c r="Z78" s="15" t="s">
        <v>85</v>
      </c>
      <c r="AA78" s="15" t="s">
        <v>85</v>
      </c>
      <c r="AB78" s="15" t="s">
        <v>85</v>
      </c>
      <c r="AC78" s="15" t="s">
        <v>85</v>
      </c>
      <c r="AD78" s="15" t="s">
        <v>85</v>
      </c>
      <c r="AE78" s="15" t="s">
        <v>85</v>
      </c>
      <c r="AF78" s="15" t="s">
        <v>85</v>
      </c>
      <c r="AG78" s="15" t="s">
        <v>85</v>
      </c>
      <c r="AH78" s="15" t="s">
        <v>85</v>
      </c>
      <c r="AI78" s="15" t="s">
        <v>85</v>
      </c>
      <c r="AJ78" s="15" t="s">
        <v>85</v>
      </c>
      <c r="AK78" s="15" t="s">
        <v>85</v>
      </c>
      <c r="AL78" s="15" t="s">
        <v>85</v>
      </c>
      <c r="AM78" s="15" t="s">
        <v>85</v>
      </c>
      <c r="AN78" s="15" t="s">
        <v>85</v>
      </c>
      <c r="AO78" s="15" t="s">
        <v>85</v>
      </c>
    </row>
    <row r="79" spans="1:41">
      <c r="A79" s="15" t="s">
        <v>828</v>
      </c>
      <c r="B79" s="19">
        <v>51.400001525878906</v>
      </c>
      <c r="C79" s="16">
        <v>1</v>
      </c>
      <c r="D79" s="16">
        <v>0</v>
      </c>
      <c r="E79" s="16">
        <v>1</v>
      </c>
      <c r="F79" s="21">
        <v>221444</v>
      </c>
      <c r="G79" s="19">
        <v>36.316429138183594</v>
      </c>
      <c r="H79" s="24">
        <v>43206.559175231661</v>
      </c>
      <c r="I79" s="11">
        <f>F79/SUM('Table 2 - Aggregate'!$C$2:$C$4)</f>
        <v>1.7524129449159312E-3</v>
      </c>
      <c r="J79" s="15" t="s">
        <v>829</v>
      </c>
      <c r="K79" s="15" t="s">
        <v>830</v>
      </c>
      <c r="L79" s="15" t="s">
        <v>831</v>
      </c>
      <c r="M79" s="15" t="s">
        <v>832</v>
      </c>
      <c r="N79" s="15" t="s">
        <v>833</v>
      </c>
      <c r="O79" s="15" t="s">
        <v>85</v>
      </c>
      <c r="P79" s="15" t="s">
        <v>85</v>
      </c>
      <c r="Q79" s="15" t="s">
        <v>85</v>
      </c>
      <c r="R79" s="15" t="s">
        <v>85</v>
      </c>
      <c r="S79" s="15" t="s">
        <v>85</v>
      </c>
      <c r="T79" s="15" t="s">
        <v>85</v>
      </c>
      <c r="U79" s="15" t="s">
        <v>85</v>
      </c>
      <c r="V79" s="15" t="s">
        <v>85</v>
      </c>
      <c r="W79" s="15" t="s">
        <v>85</v>
      </c>
      <c r="X79" s="15" t="s">
        <v>85</v>
      </c>
      <c r="Y79" s="15" t="s">
        <v>85</v>
      </c>
      <c r="Z79" s="15" t="s">
        <v>85</v>
      </c>
      <c r="AA79" s="15" t="s">
        <v>85</v>
      </c>
      <c r="AB79" s="15" t="s">
        <v>85</v>
      </c>
      <c r="AC79" s="15" t="s">
        <v>85</v>
      </c>
      <c r="AD79" s="15" t="s">
        <v>85</v>
      </c>
      <c r="AE79" s="15" t="s">
        <v>85</v>
      </c>
      <c r="AF79" s="15" t="s">
        <v>85</v>
      </c>
      <c r="AG79" s="15" t="s">
        <v>85</v>
      </c>
      <c r="AH79" s="15" t="s">
        <v>85</v>
      </c>
      <c r="AI79" s="15" t="s">
        <v>85</v>
      </c>
      <c r="AJ79" s="15" t="s">
        <v>85</v>
      </c>
      <c r="AK79" s="15" t="s">
        <v>85</v>
      </c>
      <c r="AL79" s="15" t="s">
        <v>85</v>
      </c>
      <c r="AM79" s="15" t="s">
        <v>85</v>
      </c>
      <c r="AN79" s="15" t="s">
        <v>85</v>
      </c>
      <c r="AO79" s="15" t="s">
        <v>85</v>
      </c>
    </row>
    <row r="80" spans="1:41">
      <c r="A80" s="15" t="s">
        <v>834</v>
      </c>
      <c r="B80" s="19">
        <v>51</v>
      </c>
      <c r="C80" s="16">
        <v>1</v>
      </c>
      <c r="D80" s="16">
        <v>0</v>
      </c>
      <c r="E80" s="16">
        <v>0</v>
      </c>
      <c r="F80" s="21">
        <v>187724</v>
      </c>
      <c r="G80" s="19">
        <v>40.430740356445313</v>
      </c>
      <c r="H80" s="24">
        <v>37381.903113080909</v>
      </c>
      <c r="I80" s="11">
        <f>F80/SUM('Table 2 - Aggregate'!$C$2:$C$4)</f>
        <v>1.485567311245273E-3</v>
      </c>
      <c r="J80" s="15" t="s">
        <v>835</v>
      </c>
      <c r="K80" s="15" t="s">
        <v>836</v>
      </c>
      <c r="L80" s="15" t="s">
        <v>837</v>
      </c>
      <c r="M80" s="15" t="s">
        <v>85</v>
      </c>
      <c r="N80" s="15" t="s">
        <v>85</v>
      </c>
      <c r="O80" s="15" t="s">
        <v>85</v>
      </c>
      <c r="P80" s="15" t="s">
        <v>85</v>
      </c>
      <c r="Q80" s="15" t="s">
        <v>85</v>
      </c>
      <c r="R80" s="15" t="s">
        <v>85</v>
      </c>
      <c r="S80" s="15" t="s">
        <v>85</v>
      </c>
      <c r="T80" s="15" t="s">
        <v>85</v>
      </c>
      <c r="U80" s="15" t="s">
        <v>85</v>
      </c>
      <c r="V80" s="15" t="s">
        <v>85</v>
      </c>
      <c r="W80" s="15" t="s">
        <v>85</v>
      </c>
      <c r="X80" s="15" t="s">
        <v>85</v>
      </c>
      <c r="Y80" s="15" t="s">
        <v>85</v>
      </c>
      <c r="Z80" s="15" t="s">
        <v>85</v>
      </c>
      <c r="AA80" s="15" t="s">
        <v>85</v>
      </c>
      <c r="AB80" s="15" t="s">
        <v>85</v>
      </c>
      <c r="AC80" s="15" t="s">
        <v>85</v>
      </c>
      <c r="AD80" s="15" t="s">
        <v>85</v>
      </c>
      <c r="AE80" s="15" t="s">
        <v>85</v>
      </c>
      <c r="AF80" s="15" t="s">
        <v>85</v>
      </c>
      <c r="AG80" s="15" t="s">
        <v>85</v>
      </c>
      <c r="AH80" s="15" t="s">
        <v>85</v>
      </c>
      <c r="AI80" s="15" t="s">
        <v>85</v>
      </c>
      <c r="AJ80" s="15" t="s">
        <v>85</v>
      </c>
      <c r="AK80" s="15" t="s">
        <v>85</v>
      </c>
      <c r="AL80" s="15" t="s">
        <v>85</v>
      </c>
      <c r="AM80" s="15" t="s">
        <v>85</v>
      </c>
      <c r="AN80" s="15" t="s">
        <v>85</v>
      </c>
      <c r="AO80" s="15" t="s">
        <v>85</v>
      </c>
    </row>
    <row r="81" spans="1:41">
      <c r="A81" s="15" t="s">
        <v>838</v>
      </c>
      <c r="B81" s="19">
        <v>50.142856597900391</v>
      </c>
      <c r="C81" s="16">
        <v>1</v>
      </c>
      <c r="D81" s="16">
        <v>1</v>
      </c>
      <c r="E81" s="16">
        <v>0</v>
      </c>
      <c r="F81" s="21">
        <v>678794</v>
      </c>
      <c r="G81" s="19">
        <v>44.061069488525391</v>
      </c>
      <c r="H81" s="24">
        <v>24265.414859294571</v>
      </c>
      <c r="I81" s="11">
        <f>F81/SUM('Table 2 - Aggregate'!$C$2:$C$4)</f>
        <v>5.3716849069347762E-3</v>
      </c>
      <c r="J81" s="15" t="s">
        <v>839</v>
      </c>
      <c r="K81" s="15" t="s">
        <v>840</v>
      </c>
      <c r="L81" s="15" t="s">
        <v>841</v>
      </c>
      <c r="M81" s="15" t="s">
        <v>842</v>
      </c>
      <c r="N81" s="15" t="s">
        <v>843</v>
      </c>
      <c r="O81" s="15" t="s">
        <v>844</v>
      </c>
      <c r="P81" s="15" t="s">
        <v>845</v>
      </c>
      <c r="Q81" s="15" t="s">
        <v>85</v>
      </c>
      <c r="R81" s="15" t="s">
        <v>85</v>
      </c>
      <c r="S81" s="15" t="s">
        <v>85</v>
      </c>
      <c r="T81" s="15" t="s">
        <v>85</v>
      </c>
      <c r="U81" s="15" t="s">
        <v>85</v>
      </c>
      <c r="V81" s="15" t="s">
        <v>85</v>
      </c>
      <c r="W81" s="15" t="s">
        <v>85</v>
      </c>
      <c r="X81" s="15" t="s">
        <v>85</v>
      </c>
      <c r="Y81" s="15" t="s">
        <v>85</v>
      </c>
      <c r="Z81" s="15" t="s">
        <v>85</v>
      </c>
      <c r="AA81" s="15" t="s">
        <v>85</v>
      </c>
      <c r="AB81" s="15" t="s">
        <v>85</v>
      </c>
      <c r="AC81" s="15" t="s">
        <v>85</v>
      </c>
      <c r="AD81" s="15" t="s">
        <v>85</v>
      </c>
      <c r="AE81" s="15" t="s">
        <v>85</v>
      </c>
      <c r="AF81" s="15" t="s">
        <v>85</v>
      </c>
      <c r="AG81" s="15" t="s">
        <v>85</v>
      </c>
      <c r="AH81" s="15" t="s">
        <v>85</v>
      </c>
      <c r="AI81" s="15" t="s">
        <v>85</v>
      </c>
      <c r="AJ81" s="15" t="s">
        <v>85</v>
      </c>
      <c r="AK81" s="15" t="s">
        <v>85</v>
      </c>
      <c r="AL81" s="15" t="s">
        <v>85</v>
      </c>
      <c r="AM81" s="15" t="s">
        <v>85</v>
      </c>
      <c r="AN81" s="15" t="s">
        <v>85</v>
      </c>
      <c r="AO81" s="15" t="s">
        <v>85</v>
      </c>
    </row>
    <row r="82" spans="1:41">
      <c r="A82" s="15" t="s">
        <v>846</v>
      </c>
      <c r="B82" s="19">
        <v>50</v>
      </c>
      <c r="C82" s="16">
        <v>1</v>
      </c>
      <c r="D82" s="16">
        <v>0</v>
      </c>
      <c r="E82" s="16">
        <v>1</v>
      </c>
      <c r="F82" s="21">
        <v>497012</v>
      </c>
      <c r="G82" s="19">
        <v>39.750598907470703</v>
      </c>
      <c r="H82" s="24">
        <v>53519.068855480349</v>
      </c>
      <c r="I82" s="11">
        <f>F82/SUM('Table 2 - Aggregate'!$C$2:$C$4)</f>
        <v>3.9331400380166392E-3</v>
      </c>
      <c r="J82" s="15" t="s">
        <v>847</v>
      </c>
      <c r="K82" s="15" t="s">
        <v>848</v>
      </c>
      <c r="L82" s="15" t="s">
        <v>849</v>
      </c>
      <c r="M82" s="15" t="s">
        <v>85</v>
      </c>
      <c r="N82" s="15" t="s">
        <v>85</v>
      </c>
      <c r="O82" s="15" t="s">
        <v>85</v>
      </c>
      <c r="P82" s="15" t="s">
        <v>85</v>
      </c>
      <c r="Q82" s="15" t="s">
        <v>85</v>
      </c>
      <c r="R82" s="15" t="s">
        <v>85</v>
      </c>
      <c r="S82" s="15" t="s">
        <v>85</v>
      </c>
      <c r="T82" s="15" t="s">
        <v>85</v>
      </c>
      <c r="U82" s="15" t="s">
        <v>85</v>
      </c>
      <c r="V82" s="15" t="s">
        <v>85</v>
      </c>
      <c r="W82" s="15" t="s">
        <v>85</v>
      </c>
      <c r="X82" s="15" t="s">
        <v>85</v>
      </c>
      <c r="Y82" s="15" t="s">
        <v>85</v>
      </c>
      <c r="Z82" s="15" t="s">
        <v>85</v>
      </c>
      <c r="AA82" s="15" t="s">
        <v>85</v>
      </c>
      <c r="AB82" s="15" t="s">
        <v>85</v>
      </c>
      <c r="AC82" s="15" t="s">
        <v>85</v>
      </c>
      <c r="AD82" s="15" t="s">
        <v>85</v>
      </c>
      <c r="AE82" s="15" t="s">
        <v>85</v>
      </c>
      <c r="AF82" s="15" t="s">
        <v>85</v>
      </c>
      <c r="AG82" s="15" t="s">
        <v>85</v>
      </c>
      <c r="AH82" s="15" t="s">
        <v>85</v>
      </c>
      <c r="AI82" s="15" t="s">
        <v>85</v>
      </c>
      <c r="AJ82" s="15" t="s">
        <v>85</v>
      </c>
      <c r="AK82" s="15" t="s">
        <v>85</v>
      </c>
      <c r="AL82" s="15" t="s">
        <v>85</v>
      </c>
      <c r="AM82" s="15" t="s">
        <v>85</v>
      </c>
      <c r="AN82" s="15" t="s">
        <v>85</v>
      </c>
      <c r="AO82" s="15" t="s">
        <v>85</v>
      </c>
    </row>
    <row r="83" spans="1:41">
      <c r="A83" s="15" t="s">
        <v>850</v>
      </c>
      <c r="B83" s="19">
        <v>49.360000610351563</v>
      </c>
      <c r="C83" s="16">
        <v>0</v>
      </c>
      <c r="D83" s="16">
        <v>1</v>
      </c>
      <c r="E83" s="16">
        <v>0</v>
      </c>
      <c r="F83" s="21">
        <v>1013035</v>
      </c>
      <c r="G83" s="19">
        <v>44.035884857177734</v>
      </c>
      <c r="H83" s="24">
        <v>95501.473591731774</v>
      </c>
      <c r="I83" s="11">
        <f>F83/SUM('Table 2 - Aggregate'!$C$2:$C$4)</f>
        <v>8.0167249853367456E-3</v>
      </c>
      <c r="J83" s="15" t="s">
        <v>851</v>
      </c>
      <c r="K83" s="15" t="s">
        <v>852</v>
      </c>
      <c r="L83" s="15" t="s">
        <v>853</v>
      </c>
      <c r="M83" s="15" t="s">
        <v>854</v>
      </c>
      <c r="N83" s="15" t="s">
        <v>855</v>
      </c>
      <c r="O83" s="15" t="s">
        <v>856</v>
      </c>
      <c r="P83" s="15" t="s">
        <v>857</v>
      </c>
      <c r="Q83" s="15" t="s">
        <v>858</v>
      </c>
      <c r="R83" s="15" t="s">
        <v>859</v>
      </c>
      <c r="S83" s="15" t="s">
        <v>860</v>
      </c>
      <c r="T83" s="15" t="s">
        <v>861</v>
      </c>
      <c r="U83" s="15" t="s">
        <v>862</v>
      </c>
      <c r="V83" s="15" t="s">
        <v>863</v>
      </c>
      <c r="W83" s="15" t="s">
        <v>864</v>
      </c>
      <c r="X83" s="15" t="s">
        <v>865</v>
      </c>
      <c r="Y83" s="15" t="s">
        <v>866</v>
      </c>
      <c r="Z83" s="15" t="s">
        <v>867</v>
      </c>
      <c r="AA83" s="15" t="s">
        <v>868</v>
      </c>
      <c r="AB83" s="15" t="s">
        <v>869</v>
      </c>
      <c r="AC83" s="15" t="s">
        <v>870</v>
      </c>
      <c r="AD83" s="15" t="s">
        <v>871</v>
      </c>
      <c r="AE83" s="15" t="s">
        <v>872</v>
      </c>
      <c r="AF83" s="15" t="s">
        <v>873</v>
      </c>
      <c r="AG83" s="15" t="s">
        <v>874</v>
      </c>
      <c r="AH83" s="15" t="s">
        <v>875</v>
      </c>
      <c r="AI83" s="15" t="s">
        <v>85</v>
      </c>
      <c r="AJ83" s="15" t="s">
        <v>85</v>
      </c>
      <c r="AK83" s="15" t="s">
        <v>85</v>
      </c>
      <c r="AL83" s="15" t="s">
        <v>85</v>
      </c>
      <c r="AM83" s="15" t="s">
        <v>85</v>
      </c>
      <c r="AN83" s="15" t="s">
        <v>85</v>
      </c>
      <c r="AO83" s="15" t="s">
        <v>85</v>
      </c>
    </row>
    <row r="84" spans="1:41">
      <c r="A84" s="15" t="s">
        <v>876</v>
      </c>
      <c r="B84" s="19">
        <v>49</v>
      </c>
      <c r="C84" s="16">
        <v>0</v>
      </c>
      <c r="D84" s="16">
        <v>1</v>
      </c>
      <c r="E84" s="16">
        <v>1</v>
      </c>
      <c r="F84" s="21">
        <v>1695065</v>
      </c>
      <c r="G84" s="19">
        <v>41.928203582763672</v>
      </c>
      <c r="H84" s="24">
        <v>80121.446318577757</v>
      </c>
      <c r="I84" s="11">
        <f>F84/SUM('Table 2 - Aggregate'!$C$2:$C$4)</f>
        <v>1.3414018209903735E-2</v>
      </c>
      <c r="J84" s="15" t="s">
        <v>877</v>
      </c>
      <c r="K84" s="15" t="s">
        <v>878</v>
      </c>
      <c r="L84" s="15" t="s">
        <v>879</v>
      </c>
      <c r="M84" s="15" t="s">
        <v>880</v>
      </c>
      <c r="N84" s="15" t="s">
        <v>881</v>
      </c>
      <c r="O84" s="15" t="s">
        <v>882</v>
      </c>
      <c r="P84" s="15" t="s">
        <v>883</v>
      </c>
      <c r="Q84" s="15" t="s">
        <v>884</v>
      </c>
      <c r="R84" s="15" t="s">
        <v>885</v>
      </c>
      <c r="S84" s="15" t="s">
        <v>886</v>
      </c>
      <c r="T84" s="15" t="s">
        <v>887</v>
      </c>
      <c r="U84" s="15" t="s">
        <v>888</v>
      </c>
      <c r="V84" s="15" t="s">
        <v>85</v>
      </c>
      <c r="W84" s="15" t="s">
        <v>85</v>
      </c>
      <c r="X84" s="15" t="s">
        <v>85</v>
      </c>
      <c r="Y84" s="15" t="s">
        <v>85</v>
      </c>
      <c r="Z84" s="15" t="s">
        <v>85</v>
      </c>
      <c r="AA84" s="15" t="s">
        <v>85</v>
      </c>
      <c r="AB84" s="15" t="s">
        <v>85</v>
      </c>
      <c r="AC84" s="15" t="s">
        <v>85</v>
      </c>
      <c r="AD84" s="15" t="s">
        <v>85</v>
      </c>
      <c r="AE84" s="15" t="s">
        <v>85</v>
      </c>
      <c r="AF84" s="15" t="s">
        <v>85</v>
      </c>
      <c r="AG84" s="15" t="s">
        <v>85</v>
      </c>
      <c r="AH84" s="15" t="s">
        <v>85</v>
      </c>
      <c r="AI84" s="15" t="s">
        <v>85</v>
      </c>
      <c r="AJ84" s="15" t="s">
        <v>85</v>
      </c>
      <c r="AK84" s="15" t="s">
        <v>85</v>
      </c>
      <c r="AL84" s="15" t="s">
        <v>85</v>
      </c>
      <c r="AM84" s="15" t="s">
        <v>85</v>
      </c>
      <c r="AN84" s="15" t="s">
        <v>85</v>
      </c>
      <c r="AO84" s="15" t="s">
        <v>85</v>
      </c>
    </row>
    <row r="85" spans="1:41">
      <c r="A85" s="15" t="s">
        <v>889</v>
      </c>
      <c r="B85" s="19">
        <v>48.666667938232422</v>
      </c>
      <c r="C85" s="16">
        <v>0</v>
      </c>
      <c r="D85" s="16">
        <v>0</v>
      </c>
      <c r="E85" s="16">
        <v>0</v>
      </c>
      <c r="F85" s="21">
        <v>1981810</v>
      </c>
      <c r="G85" s="19">
        <v>48.109294891357422</v>
      </c>
      <c r="H85" s="24">
        <v>134098.70701732254</v>
      </c>
      <c r="I85" s="11">
        <f>F85/SUM('Table 2 - Aggregate'!$C$2:$C$4)</f>
        <v>1.5683195292551803E-2</v>
      </c>
      <c r="J85" s="15" t="s">
        <v>890</v>
      </c>
      <c r="K85" s="15" t="s">
        <v>891</v>
      </c>
      <c r="L85" s="15" t="s">
        <v>892</v>
      </c>
      <c r="M85" s="15" t="s">
        <v>85</v>
      </c>
      <c r="N85" s="15" t="s">
        <v>85</v>
      </c>
      <c r="O85" s="15" t="s">
        <v>85</v>
      </c>
      <c r="P85" s="15" t="s">
        <v>85</v>
      </c>
      <c r="Q85" s="15" t="s">
        <v>85</v>
      </c>
      <c r="R85" s="15" t="s">
        <v>85</v>
      </c>
      <c r="S85" s="15" t="s">
        <v>85</v>
      </c>
      <c r="T85" s="15" t="s">
        <v>85</v>
      </c>
      <c r="U85" s="15" t="s">
        <v>85</v>
      </c>
      <c r="V85" s="15" t="s">
        <v>85</v>
      </c>
      <c r="W85" s="15" t="s">
        <v>85</v>
      </c>
      <c r="X85" s="15" t="s">
        <v>85</v>
      </c>
      <c r="Y85" s="15" t="s">
        <v>85</v>
      </c>
      <c r="Z85" s="15" t="s">
        <v>85</v>
      </c>
      <c r="AA85" s="15" t="s">
        <v>85</v>
      </c>
      <c r="AB85" s="15" t="s">
        <v>85</v>
      </c>
      <c r="AC85" s="15" t="s">
        <v>85</v>
      </c>
      <c r="AD85" s="15" t="s">
        <v>85</v>
      </c>
      <c r="AE85" s="15" t="s">
        <v>85</v>
      </c>
      <c r="AF85" s="15" t="s">
        <v>85</v>
      </c>
      <c r="AG85" s="15" t="s">
        <v>85</v>
      </c>
      <c r="AH85" s="15" t="s">
        <v>85</v>
      </c>
      <c r="AI85" s="15" t="s">
        <v>85</v>
      </c>
      <c r="AJ85" s="15" t="s">
        <v>85</v>
      </c>
      <c r="AK85" s="15" t="s">
        <v>85</v>
      </c>
      <c r="AL85" s="15" t="s">
        <v>85</v>
      </c>
      <c r="AM85" s="15" t="s">
        <v>85</v>
      </c>
      <c r="AN85" s="15" t="s">
        <v>85</v>
      </c>
      <c r="AO85" s="15" t="s">
        <v>85</v>
      </c>
    </row>
    <row r="86" spans="1:41">
      <c r="A86" s="15" t="s">
        <v>893</v>
      </c>
      <c r="B86" s="19">
        <v>48.5</v>
      </c>
      <c r="C86" s="16">
        <v>0</v>
      </c>
      <c r="D86" s="16">
        <v>0</v>
      </c>
      <c r="E86" s="16">
        <v>1</v>
      </c>
      <c r="F86" s="21">
        <v>2625055</v>
      </c>
      <c r="G86" s="19">
        <v>37.6871337890625</v>
      </c>
      <c r="H86" s="24">
        <v>37593.58379691092</v>
      </c>
      <c r="I86" s="11">
        <f>F86/SUM('Table 2 - Aggregate'!$C$2:$C$4)</f>
        <v>2.0773560643396478E-2</v>
      </c>
      <c r="J86" s="15" t="s">
        <v>894</v>
      </c>
      <c r="K86" s="15" t="s">
        <v>895</v>
      </c>
      <c r="L86" s="15" t="s">
        <v>896</v>
      </c>
      <c r="M86" s="15" t="s">
        <v>897</v>
      </c>
      <c r="N86" s="15" t="s">
        <v>85</v>
      </c>
      <c r="O86" s="15" t="s">
        <v>85</v>
      </c>
      <c r="P86" s="15" t="s">
        <v>85</v>
      </c>
      <c r="Q86" s="15" t="s">
        <v>85</v>
      </c>
      <c r="R86" s="15" t="s">
        <v>85</v>
      </c>
      <c r="S86" s="15" t="s">
        <v>85</v>
      </c>
      <c r="T86" s="15" t="s">
        <v>85</v>
      </c>
      <c r="U86" s="15" t="s">
        <v>85</v>
      </c>
      <c r="V86" s="15" t="s">
        <v>85</v>
      </c>
      <c r="W86" s="15" t="s">
        <v>85</v>
      </c>
      <c r="X86" s="15" t="s">
        <v>85</v>
      </c>
      <c r="Y86" s="15" t="s">
        <v>85</v>
      </c>
      <c r="Z86" s="15" t="s">
        <v>85</v>
      </c>
      <c r="AA86" s="15" t="s">
        <v>85</v>
      </c>
      <c r="AB86" s="15" t="s">
        <v>85</v>
      </c>
      <c r="AC86" s="15" t="s">
        <v>85</v>
      </c>
      <c r="AD86" s="15" t="s">
        <v>85</v>
      </c>
      <c r="AE86" s="15" t="s">
        <v>85</v>
      </c>
      <c r="AF86" s="15" t="s">
        <v>85</v>
      </c>
      <c r="AG86" s="15" t="s">
        <v>85</v>
      </c>
      <c r="AH86" s="15" t="s">
        <v>85</v>
      </c>
      <c r="AI86" s="15" t="s">
        <v>85</v>
      </c>
      <c r="AJ86" s="15" t="s">
        <v>85</v>
      </c>
      <c r="AK86" s="15" t="s">
        <v>85</v>
      </c>
      <c r="AL86" s="15" t="s">
        <v>85</v>
      </c>
      <c r="AM86" s="15" t="s">
        <v>85</v>
      </c>
      <c r="AN86" s="15" t="s">
        <v>85</v>
      </c>
      <c r="AO86" s="15" t="s">
        <v>85</v>
      </c>
    </row>
    <row r="87" spans="1:41">
      <c r="A87" s="15" t="s">
        <v>898</v>
      </c>
      <c r="B87" s="19">
        <v>48.400001525878906</v>
      </c>
      <c r="C87" s="16">
        <v>0</v>
      </c>
      <c r="D87" s="16">
        <v>1</v>
      </c>
      <c r="E87" s="16">
        <v>0</v>
      </c>
      <c r="F87" s="21">
        <v>207939</v>
      </c>
      <c r="G87" s="19">
        <v>43.409008026123047</v>
      </c>
      <c r="H87" s="24">
        <v>83239.289358898517</v>
      </c>
      <c r="I87" s="11">
        <f>F87/SUM('Table 2 - Aggregate'!$C$2:$C$4)</f>
        <v>1.6455401607308113E-3</v>
      </c>
      <c r="J87" s="15" t="s">
        <v>899</v>
      </c>
      <c r="K87" s="15" t="s">
        <v>900</v>
      </c>
      <c r="L87" s="15" t="s">
        <v>901</v>
      </c>
      <c r="M87" s="15" t="s">
        <v>902</v>
      </c>
      <c r="N87" s="15" t="s">
        <v>903</v>
      </c>
      <c r="O87" s="15" t="s">
        <v>85</v>
      </c>
      <c r="P87" s="15" t="s">
        <v>85</v>
      </c>
      <c r="Q87" s="15" t="s">
        <v>85</v>
      </c>
      <c r="R87" s="15" t="s">
        <v>85</v>
      </c>
      <c r="S87" s="15" t="s">
        <v>85</v>
      </c>
      <c r="T87" s="15" t="s">
        <v>85</v>
      </c>
      <c r="U87" s="15" t="s">
        <v>85</v>
      </c>
      <c r="V87" s="15" t="s">
        <v>85</v>
      </c>
      <c r="W87" s="15" t="s">
        <v>85</v>
      </c>
      <c r="X87" s="15" t="s">
        <v>85</v>
      </c>
      <c r="Y87" s="15" t="s">
        <v>85</v>
      </c>
      <c r="Z87" s="15" t="s">
        <v>85</v>
      </c>
      <c r="AA87" s="15" t="s">
        <v>85</v>
      </c>
      <c r="AB87" s="15" t="s">
        <v>85</v>
      </c>
      <c r="AC87" s="15" t="s">
        <v>85</v>
      </c>
      <c r="AD87" s="15" t="s">
        <v>85</v>
      </c>
      <c r="AE87" s="15" t="s">
        <v>85</v>
      </c>
      <c r="AF87" s="15" t="s">
        <v>85</v>
      </c>
      <c r="AG87" s="15" t="s">
        <v>85</v>
      </c>
      <c r="AH87" s="15" t="s">
        <v>85</v>
      </c>
      <c r="AI87" s="15" t="s">
        <v>85</v>
      </c>
      <c r="AJ87" s="15" t="s">
        <v>85</v>
      </c>
      <c r="AK87" s="15" t="s">
        <v>85</v>
      </c>
      <c r="AL87" s="15" t="s">
        <v>85</v>
      </c>
      <c r="AM87" s="15" t="s">
        <v>85</v>
      </c>
      <c r="AN87" s="15" t="s">
        <v>85</v>
      </c>
      <c r="AO87" s="15" t="s">
        <v>85</v>
      </c>
    </row>
    <row r="88" spans="1:41">
      <c r="A88" s="15" t="s">
        <v>904</v>
      </c>
      <c r="B88" s="19">
        <v>48.363636016845703</v>
      </c>
      <c r="C88" s="16">
        <v>0</v>
      </c>
      <c r="D88" s="16">
        <v>0</v>
      </c>
      <c r="E88" s="16">
        <v>1</v>
      </c>
      <c r="F88" s="21">
        <v>951617</v>
      </c>
      <c r="G88" s="19">
        <v>39.525897979736328</v>
      </c>
      <c r="H88" s="24">
        <v>48396.795675150825</v>
      </c>
      <c r="I88" s="11">
        <f>F88/SUM('Table 2 - Aggregate'!$C$2:$C$4)</f>
        <v>7.5306892460489496E-3</v>
      </c>
      <c r="J88" s="15" t="s">
        <v>905</v>
      </c>
      <c r="K88" s="15" t="s">
        <v>906</v>
      </c>
      <c r="L88" s="15" t="s">
        <v>907</v>
      </c>
      <c r="M88" s="15" t="s">
        <v>908</v>
      </c>
      <c r="N88" s="15" t="s">
        <v>909</v>
      </c>
      <c r="O88" s="15" t="s">
        <v>910</v>
      </c>
      <c r="P88" s="15" t="s">
        <v>911</v>
      </c>
      <c r="Q88" s="15" t="s">
        <v>912</v>
      </c>
      <c r="R88" s="15" t="s">
        <v>913</v>
      </c>
      <c r="S88" s="15" t="s">
        <v>914</v>
      </c>
      <c r="T88" s="15" t="s">
        <v>915</v>
      </c>
      <c r="U88" s="15" t="s">
        <v>85</v>
      </c>
      <c r="V88" s="15" t="s">
        <v>85</v>
      </c>
      <c r="W88" s="15" t="s">
        <v>85</v>
      </c>
      <c r="X88" s="15" t="s">
        <v>85</v>
      </c>
      <c r="Y88" s="15" t="s">
        <v>85</v>
      </c>
      <c r="Z88" s="15" t="s">
        <v>85</v>
      </c>
      <c r="AA88" s="15" t="s">
        <v>85</v>
      </c>
      <c r="AB88" s="15" t="s">
        <v>85</v>
      </c>
      <c r="AC88" s="15" t="s">
        <v>85</v>
      </c>
      <c r="AD88" s="15" t="s">
        <v>85</v>
      </c>
      <c r="AE88" s="15" t="s">
        <v>85</v>
      </c>
      <c r="AF88" s="15" t="s">
        <v>85</v>
      </c>
      <c r="AG88" s="15" t="s">
        <v>85</v>
      </c>
      <c r="AH88" s="15" t="s">
        <v>85</v>
      </c>
      <c r="AI88" s="15" t="s">
        <v>85</v>
      </c>
      <c r="AJ88" s="15" t="s">
        <v>85</v>
      </c>
      <c r="AK88" s="15" t="s">
        <v>85</v>
      </c>
      <c r="AL88" s="15" t="s">
        <v>85</v>
      </c>
      <c r="AM88" s="15" t="s">
        <v>85</v>
      </c>
      <c r="AN88" s="15" t="s">
        <v>85</v>
      </c>
      <c r="AO88" s="15" t="s">
        <v>85</v>
      </c>
    </row>
    <row r="89" spans="1:41">
      <c r="A89" s="15" t="s">
        <v>916</v>
      </c>
      <c r="B89" s="19">
        <v>48.333332061767578</v>
      </c>
      <c r="C89" s="16">
        <v>0</v>
      </c>
      <c r="D89" s="16">
        <v>0</v>
      </c>
      <c r="E89" s="16">
        <v>1</v>
      </c>
      <c r="F89" s="21">
        <v>1207746</v>
      </c>
      <c r="G89" s="19">
        <v>44.230613708496094</v>
      </c>
      <c r="H89" s="24">
        <v>83326.044126827997</v>
      </c>
      <c r="I89" s="11">
        <f>F89/SUM('Table 2 - Aggregate'!$C$2:$C$4)</f>
        <v>9.55758442121004E-3</v>
      </c>
      <c r="J89" s="15" t="s">
        <v>917</v>
      </c>
      <c r="K89" s="15" t="s">
        <v>918</v>
      </c>
      <c r="L89" s="15" t="s">
        <v>919</v>
      </c>
      <c r="M89" s="15" t="s">
        <v>85</v>
      </c>
      <c r="N89" s="15" t="s">
        <v>85</v>
      </c>
      <c r="O89" s="15" t="s">
        <v>85</v>
      </c>
      <c r="P89" s="15" t="s">
        <v>85</v>
      </c>
      <c r="Q89" s="15" t="s">
        <v>85</v>
      </c>
      <c r="R89" s="15" t="s">
        <v>85</v>
      </c>
      <c r="S89" s="15" t="s">
        <v>85</v>
      </c>
      <c r="T89" s="15" t="s">
        <v>85</v>
      </c>
      <c r="U89" s="15" t="s">
        <v>85</v>
      </c>
      <c r="V89" s="15" t="s">
        <v>85</v>
      </c>
      <c r="W89" s="15" t="s">
        <v>85</v>
      </c>
      <c r="X89" s="15" t="s">
        <v>85</v>
      </c>
      <c r="Y89" s="15" t="s">
        <v>85</v>
      </c>
      <c r="Z89" s="15" t="s">
        <v>85</v>
      </c>
      <c r="AA89" s="15" t="s">
        <v>85</v>
      </c>
      <c r="AB89" s="15" t="s">
        <v>85</v>
      </c>
      <c r="AC89" s="15" t="s">
        <v>85</v>
      </c>
      <c r="AD89" s="15" t="s">
        <v>85</v>
      </c>
      <c r="AE89" s="15" t="s">
        <v>85</v>
      </c>
      <c r="AF89" s="15" t="s">
        <v>85</v>
      </c>
      <c r="AG89" s="15" t="s">
        <v>85</v>
      </c>
      <c r="AH89" s="15" t="s">
        <v>85</v>
      </c>
      <c r="AI89" s="15" t="s">
        <v>85</v>
      </c>
      <c r="AJ89" s="15" t="s">
        <v>85</v>
      </c>
      <c r="AK89" s="15" t="s">
        <v>85</v>
      </c>
      <c r="AL89" s="15" t="s">
        <v>85</v>
      </c>
      <c r="AM89" s="15" t="s">
        <v>85</v>
      </c>
      <c r="AN89" s="15" t="s">
        <v>85</v>
      </c>
      <c r="AO89" s="15" t="s">
        <v>85</v>
      </c>
    </row>
    <row r="90" spans="1:41">
      <c r="A90" s="15" t="s">
        <v>920</v>
      </c>
      <c r="B90" s="19">
        <v>48.200000762939453</v>
      </c>
      <c r="C90" s="16">
        <v>0</v>
      </c>
      <c r="D90" s="16">
        <v>0</v>
      </c>
      <c r="E90" s="16">
        <v>1</v>
      </c>
      <c r="F90" s="21">
        <v>982443</v>
      </c>
      <c r="G90" s="19">
        <v>46.173412322998047</v>
      </c>
      <c r="H90" s="24">
        <v>140962.56581806781</v>
      </c>
      <c r="I90" s="11">
        <f>F90/SUM('Table 2 - Aggregate'!$C$2:$C$4)</f>
        <v>7.774633003567683E-3</v>
      </c>
      <c r="J90" s="15" t="s">
        <v>921</v>
      </c>
      <c r="K90" s="15" t="s">
        <v>922</v>
      </c>
      <c r="L90" s="15" t="s">
        <v>923</v>
      </c>
      <c r="M90" s="15" t="s">
        <v>924</v>
      </c>
      <c r="N90" s="15" t="s">
        <v>925</v>
      </c>
      <c r="O90" s="15" t="s">
        <v>85</v>
      </c>
      <c r="P90" s="15" t="s">
        <v>85</v>
      </c>
      <c r="Q90" s="15" t="s">
        <v>85</v>
      </c>
      <c r="R90" s="15" t="s">
        <v>85</v>
      </c>
      <c r="S90" s="15" t="s">
        <v>85</v>
      </c>
      <c r="T90" s="15" t="s">
        <v>85</v>
      </c>
      <c r="U90" s="15" t="s">
        <v>85</v>
      </c>
      <c r="V90" s="15" t="s">
        <v>85</v>
      </c>
      <c r="W90" s="15" t="s">
        <v>85</v>
      </c>
      <c r="X90" s="15" t="s">
        <v>85</v>
      </c>
      <c r="Y90" s="15" t="s">
        <v>85</v>
      </c>
      <c r="Z90" s="15" t="s">
        <v>85</v>
      </c>
      <c r="AA90" s="15" t="s">
        <v>85</v>
      </c>
      <c r="AB90" s="15" t="s">
        <v>85</v>
      </c>
      <c r="AC90" s="15" t="s">
        <v>85</v>
      </c>
      <c r="AD90" s="15" t="s">
        <v>85</v>
      </c>
      <c r="AE90" s="15" t="s">
        <v>85</v>
      </c>
      <c r="AF90" s="15" t="s">
        <v>85</v>
      </c>
      <c r="AG90" s="15" t="s">
        <v>85</v>
      </c>
      <c r="AH90" s="15" t="s">
        <v>85</v>
      </c>
      <c r="AI90" s="15" t="s">
        <v>85</v>
      </c>
      <c r="AJ90" s="15" t="s">
        <v>85</v>
      </c>
      <c r="AK90" s="15" t="s">
        <v>85</v>
      </c>
      <c r="AL90" s="15" t="s">
        <v>85</v>
      </c>
      <c r="AM90" s="15" t="s">
        <v>85</v>
      </c>
      <c r="AN90" s="15" t="s">
        <v>85</v>
      </c>
      <c r="AO90" s="15" t="s">
        <v>85</v>
      </c>
    </row>
    <row r="91" spans="1:41">
      <c r="A91" s="15" t="s">
        <v>926</v>
      </c>
      <c r="B91" s="19">
        <v>48.176471710205078</v>
      </c>
      <c r="C91" s="16">
        <v>0</v>
      </c>
      <c r="D91" s="16">
        <v>1</v>
      </c>
      <c r="E91" s="16">
        <v>0</v>
      </c>
      <c r="F91" s="21">
        <v>1571656</v>
      </c>
      <c r="G91" s="19">
        <v>42.625495910644531</v>
      </c>
      <c r="H91" s="24">
        <v>71734.000595550169</v>
      </c>
      <c r="I91" s="11">
        <f>F91/SUM('Table 2 - Aggregate'!$C$2:$C$4)</f>
        <v>1.2437412254812921E-2</v>
      </c>
      <c r="J91" s="15" t="s">
        <v>927</v>
      </c>
      <c r="K91" s="15" t="s">
        <v>928</v>
      </c>
      <c r="L91" s="15" t="s">
        <v>929</v>
      </c>
      <c r="M91" s="15" t="s">
        <v>930</v>
      </c>
      <c r="N91" s="15" t="s">
        <v>931</v>
      </c>
      <c r="O91" s="15" t="s">
        <v>932</v>
      </c>
      <c r="P91" s="15" t="s">
        <v>933</v>
      </c>
      <c r="Q91" s="15" t="s">
        <v>934</v>
      </c>
      <c r="R91" s="15" t="s">
        <v>935</v>
      </c>
      <c r="S91" s="15" t="s">
        <v>936</v>
      </c>
      <c r="T91" s="15" t="s">
        <v>937</v>
      </c>
      <c r="U91" s="15" t="s">
        <v>938</v>
      </c>
      <c r="V91" s="15" t="s">
        <v>939</v>
      </c>
      <c r="W91" s="15" t="s">
        <v>940</v>
      </c>
      <c r="X91" s="15" t="s">
        <v>941</v>
      </c>
      <c r="Y91" s="15" t="s">
        <v>942</v>
      </c>
      <c r="Z91" s="15" t="s">
        <v>943</v>
      </c>
      <c r="AA91" s="15" t="s">
        <v>85</v>
      </c>
      <c r="AB91" s="15" t="s">
        <v>85</v>
      </c>
      <c r="AC91" s="15" t="s">
        <v>85</v>
      </c>
      <c r="AD91" s="15" t="s">
        <v>85</v>
      </c>
      <c r="AE91" s="15" t="s">
        <v>85</v>
      </c>
      <c r="AF91" s="15" t="s">
        <v>85</v>
      </c>
      <c r="AG91" s="15" t="s">
        <v>85</v>
      </c>
      <c r="AH91" s="15" t="s">
        <v>85</v>
      </c>
      <c r="AI91" s="15" t="s">
        <v>85</v>
      </c>
      <c r="AJ91" s="15" t="s">
        <v>85</v>
      </c>
      <c r="AK91" s="15" t="s">
        <v>85</v>
      </c>
      <c r="AL91" s="15" t="s">
        <v>85</v>
      </c>
      <c r="AM91" s="15" t="s">
        <v>85</v>
      </c>
      <c r="AN91" s="15" t="s">
        <v>85</v>
      </c>
      <c r="AO91" s="15" t="s">
        <v>85</v>
      </c>
    </row>
    <row r="92" spans="1:41">
      <c r="A92" s="15" t="s">
        <v>944</v>
      </c>
      <c r="B92" s="19">
        <v>47.875</v>
      </c>
      <c r="C92" s="16">
        <v>0</v>
      </c>
      <c r="D92" s="16">
        <v>0</v>
      </c>
      <c r="E92" s="16">
        <v>0</v>
      </c>
      <c r="F92" s="21">
        <v>240573</v>
      </c>
      <c r="G92" s="19">
        <v>39.785171508789063</v>
      </c>
      <c r="H92" s="24">
        <v>71303.703241843439</v>
      </c>
      <c r="I92" s="11">
        <f>F92/SUM('Table 2 - Aggregate'!$C$2:$C$4)</f>
        <v>1.903791655665813E-3</v>
      </c>
      <c r="J92" s="15" t="s">
        <v>945</v>
      </c>
      <c r="K92" s="15" t="s">
        <v>946</v>
      </c>
      <c r="L92" s="15" t="s">
        <v>947</v>
      </c>
      <c r="M92" s="15" t="s">
        <v>948</v>
      </c>
      <c r="N92" s="15" t="s">
        <v>949</v>
      </c>
      <c r="O92" s="15" t="s">
        <v>950</v>
      </c>
      <c r="P92" s="15" t="s">
        <v>951</v>
      </c>
      <c r="Q92" s="15" t="s">
        <v>952</v>
      </c>
      <c r="R92" s="15" t="s">
        <v>953</v>
      </c>
      <c r="S92" s="15" t="s">
        <v>954</v>
      </c>
      <c r="T92" s="15" t="s">
        <v>955</v>
      </c>
      <c r="U92" s="15" t="s">
        <v>956</v>
      </c>
      <c r="V92" s="15" t="s">
        <v>957</v>
      </c>
      <c r="W92" s="15" t="s">
        <v>958</v>
      </c>
      <c r="X92" s="15" t="s">
        <v>959</v>
      </c>
      <c r="Y92" s="15" t="s">
        <v>960</v>
      </c>
      <c r="Z92" s="15" t="s">
        <v>85</v>
      </c>
      <c r="AA92" s="15" t="s">
        <v>85</v>
      </c>
      <c r="AB92" s="15" t="s">
        <v>85</v>
      </c>
      <c r="AC92" s="15" t="s">
        <v>85</v>
      </c>
      <c r="AD92" s="15" t="s">
        <v>85</v>
      </c>
      <c r="AE92" s="15" t="s">
        <v>85</v>
      </c>
      <c r="AF92" s="15" t="s">
        <v>85</v>
      </c>
      <c r="AG92" s="15" t="s">
        <v>85</v>
      </c>
      <c r="AH92" s="15" t="s">
        <v>85</v>
      </c>
      <c r="AI92" s="15" t="s">
        <v>85</v>
      </c>
      <c r="AJ92" s="15" t="s">
        <v>85</v>
      </c>
      <c r="AK92" s="15" t="s">
        <v>85</v>
      </c>
      <c r="AL92" s="15" t="s">
        <v>85</v>
      </c>
      <c r="AM92" s="15" t="s">
        <v>85</v>
      </c>
      <c r="AN92" s="15" t="s">
        <v>85</v>
      </c>
      <c r="AO92" s="15" t="s">
        <v>85</v>
      </c>
    </row>
    <row r="93" spans="1:41">
      <c r="A93" s="15" t="s">
        <v>961</v>
      </c>
      <c r="B93" s="19">
        <v>47.566665649414063</v>
      </c>
      <c r="C93" s="16">
        <v>0</v>
      </c>
      <c r="D93" s="16">
        <v>1</v>
      </c>
      <c r="E93" s="16">
        <v>1</v>
      </c>
      <c r="F93" s="21">
        <v>4094982</v>
      </c>
      <c r="G93" s="19">
        <v>42.048061370849609</v>
      </c>
      <c r="H93" s="24">
        <v>88129.335205869036</v>
      </c>
      <c r="I93" s="11">
        <f>F93/SUM('Table 2 - Aggregate'!$C$2:$C$4)</f>
        <v>3.2405933174968524E-2</v>
      </c>
      <c r="J93" s="15" t="s">
        <v>962</v>
      </c>
      <c r="K93" s="15" t="s">
        <v>963</v>
      </c>
      <c r="L93" s="15" t="s">
        <v>964</v>
      </c>
      <c r="M93" s="15" t="s">
        <v>965</v>
      </c>
      <c r="N93" s="15" t="s">
        <v>966</v>
      </c>
      <c r="O93" s="15" t="s">
        <v>967</v>
      </c>
      <c r="P93" s="15" t="s">
        <v>968</v>
      </c>
      <c r="Q93" s="15" t="s">
        <v>969</v>
      </c>
      <c r="R93" s="15" t="s">
        <v>970</v>
      </c>
      <c r="S93" s="15" t="s">
        <v>969</v>
      </c>
      <c r="T93" s="15" t="s">
        <v>971</v>
      </c>
      <c r="U93" s="15" t="s">
        <v>972</v>
      </c>
      <c r="V93" s="15" t="s">
        <v>971</v>
      </c>
      <c r="W93" s="15" t="s">
        <v>973</v>
      </c>
      <c r="X93" s="15" t="s">
        <v>974</v>
      </c>
      <c r="Y93" s="15" t="s">
        <v>975</v>
      </c>
      <c r="Z93" s="15" t="s">
        <v>967</v>
      </c>
      <c r="AA93" s="15" t="s">
        <v>976</v>
      </c>
      <c r="AB93" s="15" t="s">
        <v>977</v>
      </c>
      <c r="AC93" s="15" t="s">
        <v>978</v>
      </c>
      <c r="AD93" s="15" t="s">
        <v>979</v>
      </c>
      <c r="AE93" s="15" t="s">
        <v>980</v>
      </c>
      <c r="AF93" s="15" t="s">
        <v>981</v>
      </c>
      <c r="AG93" s="15" t="s">
        <v>982</v>
      </c>
      <c r="AH93" s="15" t="s">
        <v>983</v>
      </c>
      <c r="AI93" s="15" t="s">
        <v>984</v>
      </c>
      <c r="AJ93" s="15" t="s">
        <v>985</v>
      </c>
      <c r="AK93" s="15" t="s">
        <v>986</v>
      </c>
      <c r="AL93" s="15" t="s">
        <v>974</v>
      </c>
      <c r="AM93" s="15" t="s">
        <v>987</v>
      </c>
      <c r="AN93" s="15" t="s">
        <v>85</v>
      </c>
      <c r="AO93" s="15" t="s">
        <v>85</v>
      </c>
    </row>
    <row r="94" spans="1:41">
      <c r="A94" s="15" t="s">
        <v>988</v>
      </c>
      <c r="B94" s="19">
        <v>47.478260040283203</v>
      </c>
      <c r="C94" s="16">
        <v>0</v>
      </c>
      <c r="D94" s="16">
        <v>1</v>
      </c>
      <c r="E94" s="16">
        <v>1</v>
      </c>
      <c r="F94" s="21">
        <v>1231863</v>
      </c>
      <c r="G94" s="19">
        <v>39.443382263183594</v>
      </c>
      <c r="H94" s="24">
        <v>62402.398310526412</v>
      </c>
      <c r="I94" s="11">
        <f>F94/SUM('Table 2 - Aggregate'!$C$2:$C$4)</f>
        <v>9.7484360269999345E-3</v>
      </c>
      <c r="J94" s="15" t="s">
        <v>989</v>
      </c>
      <c r="K94" s="15" t="s">
        <v>990</v>
      </c>
      <c r="L94" s="15" t="s">
        <v>991</v>
      </c>
      <c r="M94" s="15" t="s">
        <v>992</v>
      </c>
      <c r="N94" s="15" t="s">
        <v>993</v>
      </c>
      <c r="O94" s="15" t="s">
        <v>994</v>
      </c>
      <c r="P94" s="15" t="s">
        <v>995</v>
      </c>
      <c r="Q94" s="15" t="s">
        <v>996</v>
      </c>
      <c r="R94" s="15" t="s">
        <v>997</v>
      </c>
      <c r="S94" s="15" t="s">
        <v>998</v>
      </c>
      <c r="T94" s="15" t="s">
        <v>999</v>
      </c>
      <c r="U94" s="15" t="s">
        <v>1000</v>
      </c>
      <c r="V94" s="15" t="s">
        <v>1001</v>
      </c>
      <c r="W94" s="15" t="s">
        <v>1002</v>
      </c>
      <c r="X94" s="15" t="s">
        <v>1003</v>
      </c>
      <c r="Y94" s="15" t="s">
        <v>1004</v>
      </c>
      <c r="Z94" s="15" t="s">
        <v>1005</v>
      </c>
      <c r="AA94" s="15" t="s">
        <v>1006</v>
      </c>
      <c r="AB94" s="15" t="s">
        <v>1007</v>
      </c>
      <c r="AC94" s="15" t="s">
        <v>1008</v>
      </c>
      <c r="AD94" s="15" t="s">
        <v>1009</v>
      </c>
      <c r="AE94" s="15" t="s">
        <v>1010</v>
      </c>
      <c r="AF94" s="15" t="s">
        <v>1011</v>
      </c>
      <c r="AG94" s="15" t="s">
        <v>85</v>
      </c>
      <c r="AH94" s="15" t="s">
        <v>85</v>
      </c>
      <c r="AI94" s="15" t="s">
        <v>85</v>
      </c>
      <c r="AJ94" s="15" t="s">
        <v>85</v>
      </c>
      <c r="AK94" s="15" t="s">
        <v>85</v>
      </c>
      <c r="AL94" s="15" t="s">
        <v>85</v>
      </c>
      <c r="AM94" s="15" t="s">
        <v>85</v>
      </c>
      <c r="AN94" s="15" t="s">
        <v>85</v>
      </c>
      <c r="AO94" s="15" t="s">
        <v>85</v>
      </c>
    </row>
    <row r="95" spans="1:41">
      <c r="A95" s="15" t="s">
        <v>1012</v>
      </c>
      <c r="B95" s="19">
        <v>47.315788269042969</v>
      </c>
      <c r="C95" s="16">
        <v>0</v>
      </c>
      <c r="D95" s="16">
        <v>1</v>
      </c>
      <c r="E95" s="16">
        <v>1</v>
      </c>
      <c r="F95" s="21">
        <v>3046773</v>
      </c>
      <c r="G95" s="19">
        <v>42.21209716796875</v>
      </c>
      <c r="H95" s="24">
        <v>83147.181654163272</v>
      </c>
      <c r="I95" s="11">
        <f>F95/SUM('Table 2 - Aggregate'!$C$2:$C$4)</f>
        <v>2.4110856222884097E-2</v>
      </c>
      <c r="J95" s="15" t="s">
        <v>1013</v>
      </c>
      <c r="K95" s="15" t="s">
        <v>1014</v>
      </c>
      <c r="L95" s="15" t="s">
        <v>1015</v>
      </c>
      <c r="M95" s="15" t="s">
        <v>1016</v>
      </c>
      <c r="N95" s="15" t="s">
        <v>1017</v>
      </c>
      <c r="O95" s="15" t="s">
        <v>1018</v>
      </c>
      <c r="P95" s="15" t="s">
        <v>1019</v>
      </c>
      <c r="Q95" s="15" t="s">
        <v>1020</v>
      </c>
      <c r="R95" s="15" t="s">
        <v>1021</v>
      </c>
      <c r="S95" s="15" t="s">
        <v>1022</v>
      </c>
      <c r="T95" s="15" t="s">
        <v>1014</v>
      </c>
      <c r="U95" s="15" t="s">
        <v>1023</v>
      </c>
      <c r="V95" s="15" t="s">
        <v>1024</v>
      </c>
      <c r="W95" s="15" t="s">
        <v>1025</v>
      </c>
      <c r="X95" s="15" t="s">
        <v>1026</v>
      </c>
      <c r="Y95" s="15" t="s">
        <v>1027</v>
      </c>
      <c r="Z95" s="15" t="s">
        <v>1028</v>
      </c>
      <c r="AA95" s="15" t="s">
        <v>1029</v>
      </c>
      <c r="AB95" s="15" t="s">
        <v>1030</v>
      </c>
      <c r="AC95" s="15" t="s">
        <v>85</v>
      </c>
      <c r="AD95" s="15" t="s">
        <v>85</v>
      </c>
      <c r="AE95" s="15" t="s">
        <v>85</v>
      </c>
      <c r="AF95" s="15" t="s">
        <v>85</v>
      </c>
      <c r="AG95" s="15" t="s">
        <v>85</v>
      </c>
      <c r="AH95" s="15" t="s">
        <v>85</v>
      </c>
      <c r="AI95" s="15" t="s">
        <v>85</v>
      </c>
      <c r="AJ95" s="15" t="s">
        <v>85</v>
      </c>
      <c r="AK95" s="15" t="s">
        <v>85</v>
      </c>
      <c r="AL95" s="15" t="s">
        <v>85</v>
      </c>
      <c r="AM95" s="15" t="s">
        <v>85</v>
      </c>
      <c r="AN95" s="15" t="s">
        <v>85</v>
      </c>
      <c r="AO95" s="15" t="s">
        <v>85</v>
      </c>
    </row>
    <row r="96" spans="1:41">
      <c r="A96" s="15" t="s">
        <v>1031</v>
      </c>
      <c r="B96" s="19">
        <v>47.125</v>
      </c>
      <c r="C96" s="16">
        <v>0</v>
      </c>
      <c r="D96" s="16">
        <v>1</v>
      </c>
      <c r="E96" s="16">
        <v>0</v>
      </c>
      <c r="F96" s="21">
        <v>246346</v>
      </c>
      <c r="G96" s="19">
        <v>43.018028259277344</v>
      </c>
      <c r="H96" s="24">
        <v>81221.73853035974</v>
      </c>
      <c r="I96" s="11">
        <f>F96/SUM('Table 2 - Aggregate'!$C$2:$C$4)</f>
        <v>1.9494767043959644E-3</v>
      </c>
      <c r="J96" s="15" t="s">
        <v>1032</v>
      </c>
      <c r="K96" s="15" t="s">
        <v>1033</v>
      </c>
      <c r="L96" s="15" t="s">
        <v>1034</v>
      </c>
      <c r="M96" s="15" t="s">
        <v>1035</v>
      </c>
      <c r="N96" s="15" t="s">
        <v>1036</v>
      </c>
      <c r="O96" s="15" t="s">
        <v>1037</v>
      </c>
      <c r="P96" s="15" t="s">
        <v>1038</v>
      </c>
      <c r="Q96" s="15" t="s">
        <v>1039</v>
      </c>
      <c r="R96" s="15" t="s">
        <v>1040</v>
      </c>
      <c r="S96" s="15" t="s">
        <v>1041</v>
      </c>
      <c r="T96" s="15" t="s">
        <v>1042</v>
      </c>
      <c r="U96" s="15" t="s">
        <v>1043</v>
      </c>
      <c r="V96" s="15" t="s">
        <v>1044</v>
      </c>
      <c r="W96" s="15" t="s">
        <v>1045</v>
      </c>
      <c r="X96" s="15" t="s">
        <v>1046</v>
      </c>
      <c r="Y96" s="15" t="s">
        <v>1047</v>
      </c>
      <c r="Z96" s="15" t="s">
        <v>85</v>
      </c>
      <c r="AA96" s="15" t="s">
        <v>85</v>
      </c>
      <c r="AB96" s="15" t="s">
        <v>85</v>
      </c>
      <c r="AC96" s="15" t="s">
        <v>85</v>
      </c>
      <c r="AD96" s="15" t="s">
        <v>85</v>
      </c>
      <c r="AE96" s="15" t="s">
        <v>85</v>
      </c>
      <c r="AF96" s="15" t="s">
        <v>85</v>
      </c>
      <c r="AG96" s="15" t="s">
        <v>85</v>
      </c>
      <c r="AH96" s="15" t="s">
        <v>85</v>
      </c>
      <c r="AI96" s="15" t="s">
        <v>85</v>
      </c>
      <c r="AJ96" s="15" t="s">
        <v>85</v>
      </c>
      <c r="AK96" s="15" t="s">
        <v>85</v>
      </c>
      <c r="AL96" s="15" t="s">
        <v>85</v>
      </c>
      <c r="AM96" s="15" t="s">
        <v>85</v>
      </c>
      <c r="AN96" s="15" t="s">
        <v>85</v>
      </c>
      <c r="AO96" s="15" t="s">
        <v>85</v>
      </c>
    </row>
    <row r="97" spans="1:41">
      <c r="A97" s="15" t="s">
        <v>1048</v>
      </c>
      <c r="B97" s="19">
        <v>47.0625</v>
      </c>
      <c r="C97" s="16">
        <v>0</v>
      </c>
      <c r="D97" s="16">
        <v>0</v>
      </c>
      <c r="E97" s="16">
        <v>0</v>
      </c>
      <c r="F97" s="21">
        <v>3034043</v>
      </c>
      <c r="G97" s="19">
        <v>39.936210632324219</v>
      </c>
      <c r="H97" s="24">
        <v>30747.047366830331</v>
      </c>
      <c r="I97" s="11">
        <f>F97/SUM('Table 2 - Aggregate'!$C$2:$C$4)</f>
        <v>2.4010116456673319E-2</v>
      </c>
      <c r="J97" s="15" t="s">
        <v>1049</v>
      </c>
      <c r="K97" s="15" t="s">
        <v>1050</v>
      </c>
      <c r="L97" s="15" t="s">
        <v>1051</v>
      </c>
      <c r="M97" s="15" t="s">
        <v>1052</v>
      </c>
      <c r="N97" s="15" t="s">
        <v>1053</v>
      </c>
      <c r="O97" s="15" t="s">
        <v>1054</v>
      </c>
      <c r="P97" s="15" t="s">
        <v>1055</v>
      </c>
      <c r="Q97" s="15" t="s">
        <v>1056</v>
      </c>
      <c r="R97" s="15" t="s">
        <v>1057</v>
      </c>
      <c r="S97" s="15" t="s">
        <v>1058</v>
      </c>
      <c r="T97" s="15" t="s">
        <v>1059</v>
      </c>
      <c r="U97" s="15" t="s">
        <v>1060</v>
      </c>
      <c r="V97" s="15" t="s">
        <v>1061</v>
      </c>
      <c r="W97" s="15" t="s">
        <v>1062</v>
      </c>
      <c r="X97" s="15" t="s">
        <v>1063</v>
      </c>
      <c r="Y97" s="15" t="s">
        <v>1056</v>
      </c>
      <c r="Z97" s="15" t="s">
        <v>85</v>
      </c>
      <c r="AA97" s="15" t="s">
        <v>85</v>
      </c>
      <c r="AB97" s="15" t="s">
        <v>85</v>
      </c>
      <c r="AC97" s="15" t="s">
        <v>85</v>
      </c>
      <c r="AD97" s="15" t="s">
        <v>85</v>
      </c>
      <c r="AE97" s="15" t="s">
        <v>85</v>
      </c>
      <c r="AF97" s="15" t="s">
        <v>85</v>
      </c>
      <c r="AG97" s="15" t="s">
        <v>85</v>
      </c>
      <c r="AH97" s="15" t="s">
        <v>85</v>
      </c>
      <c r="AI97" s="15" t="s">
        <v>85</v>
      </c>
      <c r="AJ97" s="15" t="s">
        <v>85</v>
      </c>
      <c r="AK97" s="15" t="s">
        <v>85</v>
      </c>
      <c r="AL97" s="15" t="s">
        <v>85</v>
      </c>
      <c r="AM97" s="15" t="s">
        <v>85</v>
      </c>
      <c r="AN97" s="15" t="s">
        <v>85</v>
      </c>
      <c r="AO97" s="15" t="s">
        <v>85</v>
      </c>
    </row>
    <row r="98" spans="1:41">
      <c r="A98" s="15" t="s">
        <v>1064</v>
      </c>
      <c r="B98" s="19">
        <v>47</v>
      </c>
      <c r="C98" s="16">
        <v>0</v>
      </c>
      <c r="D98" s="16">
        <v>0</v>
      </c>
      <c r="E98" s="16">
        <v>0</v>
      </c>
      <c r="F98" s="21">
        <v>1284073</v>
      </c>
      <c r="G98" s="19">
        <v>41.958438873291016</v>
      </c>
      <c r="H98" s="24">
        <v>57269.150566984899</v>
      </c>
      <c r="I98" s="11">
        <f>F98/SUM('Table 2 - Aggregate'!$C$2:$C$4)</f>
        <v>1.0161603599180986E-2</v>
      </c>
      <c r="J98" s="15" t="s">
        <v>1065</v>
      </c>
      <c r="K98" s="15" t="s">
        <v>85</v>
      </c>
      <c r="L98" s="15" t="s">
        <v>85</v>
      </c>
      <c r="M98" s="15" t="s">
        <v>85</v>
      </c>
      <c r="N98" s="15" t="s">
        <v>85</v>
      </c>
      <c r="O98" s="15" t="s">
        <v>85</v>
      </c>
      <c r="P98" s="15" t="s">
        <v>85</v>
      </c>
      <c r="Q98" s="15" t="s">
        <v>85</v>
      </c>
      <c r="R98" s="15" t="s">
        <v>85</v>
      </c>
      <c r="S98" s="15" t="s">
        <v>85</v>
      </c>
      <c r="T98" s="15" t="s">
        <v>85</v>
      </c>
      <c r="U98" s="15" t="s">
        <v>85</v>
      </c>
      <c r="V98" s="15" t="s">
        <v>85</v>
      </c>
      <c r="W98" s="15" t="s">
        <v>85</v>
      </c>
      <c r="X98" s="15" t="s">
        <v>85</v>
      </c>
      <c r="Y98" s="15" t="s">
        <v>85</v>
      </c>
      <c r="Z98" s="15" t="s">
        <v>85</v>
      </c>
      <c r="AA98" s="15" t="s">
        <v>85</v>
      </c>
      <c r="AB98" s="15" t="s">
        <v>85</v>
      </c>
      <c r="AC98" s="15" t="s">
        <v>85</v>
      </c>
      <c r="AD98" s="15" t="s">
        <v>85</v>
      </c>
      <c r="AE98" s="15" t="s">
        <v>85</v>
      </c>
      <c r="AF98" s="15" t="s">
        <v>85</v>
      </c>
      <c r="AG98" s="15" t="s">
        <v>85</v>
      </c>
      <c r="AH98" s="15" t="s">
        <v>85</v>
      </c>
      <c r="AI98" s="15" t="s">
        <v>85</v>
      </c>
      <c r="AJ98" s="15" t="s">
        <v>85</v>
      </c>
      <c r="AK98" s="15" t="s">
        <v>85</v>
      </c>
      <c r="AL98" s="15" t="s">
        <v>85</v>
      </c>
      <c r="AM98" s="15" t="s">
        <v>85</v>
      </c>
      <c r="AN98" s="15" t="s">
        <v>85</v>
      </c>
      <c r="AO98" s="15" t="s">
        <v>85</v>
      </c>
    </row>
    <row r="99" spans="1:41">
      <c r="A99" s="15" t="s">
        <v>1066</v>
      </c>
      <c r="B99" s="19">
        <v>46.416667938232422</v>
      </c>
      <c r="C99" s="16">
        <v>0</v>
      </c>
      <c r="D99" s="16">
        <v>1</v>
      </c>
      <c r="E99" s="16">
        <v>0</v>
      </c>
      <c r="F99" s="21">
        <v>778216</v>
      </c>
      <c r="G99" s="19">
        <v>43.253307342529297</v>
      </c>
      <c r="H99" s="24">
        <v>99380.251626797704</v>
      </c>
      <c r="I99" s="11">
        <f>F99/SUM('Table 2 - Aggregate'!$C$2:$C$4)</f>
        <v>6.1584680205410683E-3</v>
      </c>
      <c r="J99" s="15" t="s">
        <v>1067</v>
      </c>
      <c r="K99" s="15" t="s">
        <v>1068</v>
      </c>
      <c r="L99" s="15" t="s">
        <v>1069</v>
      </c>
      <c r="M99" s="15" t="s">
        <v>1070</v>
      </c>
      <c r="N99" s="15" t="s">
        <v>1071</v>
      </c>
      <c r="O99" s="15" t="s">
        <v>1072</v>
      </c>
      <c r="P99" s="15" t="s">
        <v>1073</v>
      </c>
      <c r="Q99" s="15" t="s">
        <v>1074</v>
      </c>
      <c r="R99" s="15" t="s">
        <v>1075</v>
      </c>
      <c r="S99" s="15" t="s">
        <v>1076</v>
      </c>
      <c r="T99" s="15" t="s">
        <v>1077</v>
      </c>
      <c r="U99" s="15" t="s">
        <v>1078</v>
      </c>
      <c r="V99" s="15" t="s">
        <v>85</v>
      </c>
      <c r="W99" s="15" t="s">
        <v>85</v>
      </c>
      <c r="X99" s="15" t="s">
        <v>85</v>
      </c>
      <c r="Y99" s="15" t="s">
        <v>85</v>
      </c>
      <c r="Z99" s="15" t="s">
        <v>85</v>
      </c>
      <c r="AA99" s="15" t="s">
        <v>85</v>
      </c>
      <c r="AB99" s="15" t="s">
        <v>85</v>
      </c>
      <c r="AC99" s="15" t="s">
        <v>85</v>
      </c>
      <c r="AD99" s="15" t="s">
        <v>85</v>
      </c>
      <c r="AE99" s="15" t="s">
        <v>85</v>
      </c>
      <c r="AF99" s="15" t="s">
        <v>85</v>
      </c>
      <c r="AG99" s="15" t="s">
        <v>85</v>
      </c>
      <c r="AH99" s="15" t="s">
        <v>85</v>
      </c>
      <c r="AI99" s="15" t="s">
        <v>85</v>
      </c>
      <c r="AJ99" s="15" t="s">
        <v>85</v>
      </c>
      <c r="AK99" s="15" t="s">
        <v>85</v>
      </c>
      <c r="AL99" s="15" t="s">
        <v>85</v>
      </c>
      <c r="AM99" s="15" t="s">
        <v>85</v>
      </c>
      <c r="AN99" s="15" t="s">
        <v>85</v>
      </c>
      <c r="AO99" s="15" t="s">
        <v>85</v>
      </c>
    </row>
    <row r="100" spans="1:41">
      <c r="A100" s="15" t="s">
        <v>1079</v>
      </c>
      <c r="B100" s="19">
        <v>46</v>
      </c>
      <c r="C100" s="16">
        <v>0</v>
      </c>
      <c r="D100" s="16">
        <v>1</v>
      </c>
      <c r="E100" s="16">
        <v>0</v>
      </c>
      <c r="F100" s="21">
        <v>2467087</v>
      </c>
      <c r="G100" s="19">
        <v>44.529365539550781</v>
      </c>
      <c r="H100" s="24">
        <v>98810.691536212544</v>
      </c>
      <c r="I100" s="11">
        <f>F100/SUM('Table 2 - Aggregate'!$C$2:$C$4)</f>
        <v>1.9523469568079557E-2</v>
      </c>
      <c r="J100" s="15" t="s">
        <v>1080</v>
      </c>
      <c r="K100" s="15" t="s">
        <v>1081</v>
      </c>
      <c r="L100" s="15" t="s">
        <v>1082</v>
      </c>
      <c r="M100" s="15" t="s">
        <v>1083</v>
      </c>
      <c r="N100" s="15" t="s">
        <v>1084</v>
      </c>
      <c r="O100" s="15" t="s">
        <v>1085</v>
      </c>
      <c r="P100" s="15" t="s">
        <v>1086</v>
      </c>
      <c r="Q100" s="15" t="s">
        <v>1086</v>
      </c>
      <c r="R100" s="15" t="s">
        <v>1087</v>
      </c>
      <c r="S100" s="15" t="s">
        <v>1088</v>
      </c>
      <c r="T100" s="15" t="s">
        <v>1089</v>
      </c>
      <c r="U100" s="15" t="s">
        <v>1090</v>
      </c>
      <c r="V100" s="15" t="s">
        <v>1091</v>
      </c>
      <c r="W100" s="15" t="s">
        <v>1092</v>
      </c>
      <c r="X100" s="15" t="s">
        <v>1093</v>
      </c>
      <c r="Y100" s="15" t="s">
        <v>85</v>
      </c>
      <c r="Z100" s="15" t="s">
        <v>85</v>
      </c>
      <c r="AA100" s="15" t="s">
        <v>85</v>
      </c>
      <c r="AB100" s="15" t="s">
        <v>85</v>
      </c>
      <c r="AC100" s="15" t="s">
        <v>85</v>
      </c>
      <c r="AD100" s="15" t="s">
        <v>85</v>
      </c>
      <c r="AE100" s="15" t="s">
        <v>85</v>
      </c>
      <c r="AF100" s="15" t="s">
        <v>85</v>
      </c>
      <c r="AG100" s="15" t="s">
        <v>85</v>
      </c>
      <c r="AH100" s="15" t="s">
        <v>85</v>
      </c>
      <c r="AI100" s="15" t="s">
        <v>85</v>
      </c>
      <c r="AJ100" s="15" t="s">
        <v>85</v>
      </c>
      <c r="AK100" s="15" t="s">
        <v>85</v>
      </c>
      <c r="AL100" s="15" t="s">
        <v>85</v>
      </c>
      <c r="AM100" s="15" t="s">
        <v>85</v>
      </c>
      <c r="AN100" s="15" t="s">
        <v>85</v>
      </c>
      <c r="AO100" s="15" t="s">
        <v>85</v>
      </c>
    </row>
    <row r="101" spans="1:41">
      <c r="A101" s="15" t="s">
        <v>1094</v>
      </c>
      <c r="B101" s="19">
        <v>45.666667938232422</v>
      </c>
      <c r="C101" s="16">
        <v>0</v>
      </c>
      <c r="D101" s="16">
        <v>1</v>
      </c>
      <c r="E101" s="16">
        <v>0</v>
      </c>
      <c r="F101" s="21">
        <v>3510696</v>
      </c>
      <c r="G101" s="19">
        <v>35.007587432861328</v>
      </c>
      <c r="H101" s="24">
        <v>22190.32730831721</v>
      </c>
      <c r="I101" s="11">
        <f>F101/SUM('Table 2 - Aggregate'!$C$2:$C$4)</f>
        <v>2.7782144090896931E-2</v>
      </c>
      <c r="J101" s="15" t="s">
        <v>1095</v>
      </c>
      <c r="K101" s="15" t="s">
        <v>1096</v>
      </c>
      <c r="L101" s="15" t="s">
        <v>1097</v>
      </c>
      <c r="M101" s="15" t="s">
        <v>85</v>
      </c>
      <c r="N101" s="15" t="s">
        <v>85</v>
      </c>
      <c r="O101" s="15" t="s">
        <v>85</v>
      </c>
      <c r="P101" s="15" t="s">
        <v>85</v>
      </c>
      <c r="Q101" s="15" t="s">
        <v>85</v>
      </c>
      <c r="R101" s="15" t="s">
        <v>85</v>
      </c>
      <c r="S101" s="15" t="s">
        <v>85</v>
      </c>
      <c r="T101" s="15" t="s">
        <v>85</v>
      </c>
      <c r="U101" s="15" t="s">
        <v>85</v>
      </c>
      <c r="V101" s="15" t="s">
        <v>85</v>
      </c>
      <c r="W101" s="15" t="s">
        <v>85</v>
      </c>
      <c r="X101" s="15" t="s">
        <v>85</v>
      </c>
      <c r="Y101" s="15" t="s">
        <v>85</v>
      </c>
      <c r="Z101" s="15" t="s">
        <v>85</v>
      </c>
      <c r="AA101" s="15" t="s">
        <v>85</v>
      </c>
      <c r="AB101" s="15" t="s">
        <v>85</v>
      </c>
      <c r="AC101" s="15" t="s">
        <v>85</v>
      </c>
      <c r="AD101" s="15" t="s">
        <v>85</v>
      </c>
      <c r="AE101" s="15" t="s">
        <v>85</v>
      </c>
      <c r="AF101" s="15" t="s">
        <v>85</v>
      </c>
      <c r="AG101" s="15" t="s">
        <v>85</v>
      </c>
      <c r="AH101" s="15" t="s">
        <v>85</v>
      </c>
      <c r="AI101" s="15" t="s">
        <v>85</v>
      </c>
      <c r="AJ101" s="15" t="s">
        <v>85</v>
      </c>
      <c r="AK101" s="15" t="s">
        <v>85</v>
      </c>
      <c r="AL101" s="15" t="s">
        <v>85</v>
      </c>
      <c r="AM101" s="15" t="s">
        <v>85</v>
      </c>
      <c r="AN101" s="15" t="s">
        <v>85</v>
      </c>
      <c r="AO101" s="15" t="s">
        <v>85</v>
      </c>
    </row>
    <row r="102" spans="1:41">
      <c r="A102" s="15" t="s">
        <v>1098</v>
      </c>
      <c r="B102" s="19">
        <v>45.5</v>
      </c>
      <c r="C102" s="16">
        <v>0</v>
      </c>
      <c r="D102" s="16">
        <v>0</v>
      </c>
      <c r="E102" s="16">
        <v>0</v>
      </c>
      <c r="F102" s="21">
        <v>49677</v>
      </c>
      <c r="G102" s="19">
        <v>48.449443817138672</v>
      </c>
      <c r="H102" s="24">
        <v>44414.157457173336</v>
      </c>
      <c r="I102" s="11">
        <f>F102/SUM('Table 2 - Aggregate'!$C$2:$C$4)</f>
        <v>3.9312249536943295E-4</v>
      </c>
      <c r="J102" s="15" t="s">
        <v>1099</v>
      </c>
      <c r="K102" s="15" t="s">
        <v>1100</v>
      </c>
      <c r="L102" s="15" t="s">
        <v>1101</v>
      </c>
      <c r="M102" s="15" t="s">
        <v>1102</v>
      </c>
      <c r="N102" s="15" t="s">
        <v>85</v>
      </c>
      <c r="O102" s="15" t="s">
        <v>85</v>
      </c>
      <c r="P102" s="15" t="s">
        <v>85</v>
      </c>
      <c r="Q102" s="15" t="s">
        <v>85</v>
      </c>
      <c r="R102" s="15" t="s">
        <v>85</v>
      </c>
      <c r="S102" s="15" t="s">
        <v>85</v>
      </c>
      <c r="T102" s="15" t="s">
        <v>85</v>
      </c>
      <c r="U102" s="15" t="s">
        <v>85</v>
      </c>
      <c r="V102" s="15" t="s">
        <v>85</v>
      </c>
      <c r="W102" s="15" t="s">
        <v>85</v>
      </c>
      <c r="X102" s="15" t="s">
        <v>85</v>
      </c>
      <c r="Y102" s="15" t="s">
        <v>85</v>
      </c>
      <c r="Z102" s="15" t="s">
        <v>85</v>
      </c>
      <c r="AA102" s="15" t="s">
        <v>85</v>
      </c>
      <c r="AB102" s="15" t="s">
        <v>85</v>
      </c>
      <c r="AC102" s="15" t="s">
        <v>85</v>
      </c>
      <c r="AD102" s="15" t="s">
        <v>85</v>
      </c>
      <c r="AE102" s="15" t="s">
        <v>85</v>
      </c>
      <c r="AF102" s="15" t="s">
        <v>85</v>
      </c>
      <c r="AG102" s="15" t="s">
        <v>85</v>
      </c>
      <c r="AH102" s="15" t="s">
        <v>85</v>
      </c>
      <c r="AI102" s="15" t="s">
        <v>85</v>
      </c>
      <c r="AJ102" s="15" t="s">
        <v>85</v>
      </c>
      <c r="AK102" s="15" t="s">
        <v>85</v>
      </c>
      <c r="AL102" s="15" t="s">
        <v>85</v>
      </c>
      <c r="AM102" s="15" t="s">
        <v>85</v>
      </c>
      <c r="AN102" s="15" t="s">
        <v>85</v>
      </c>
      <c r="AO102" s="15" t="s">
        <v>85</v>
      </c>
    </row>
    <row r="103" spans="1:41">
      <c r="A103" s="15" t="s">
        <v>1103</v>
      </c>
      <c r="B103" s="19">
        <v>43.5</v>
      </c>
      <c r="C103" s="16">
        <v>0</v>
      </c>
      <c r="D103" s="16">
        <v>0</v>
      </c>
      <c r="E103" s="16">
        <v>0</v>
      </c>
      <c r="F103" s="21">
        <v>25638</v>
      </c>
      <c r="G103" s="19">
        <v>50.164482116699219</v>
      </c>
      <c r="H103" s="24">
        <v>31733.175364693034</v>
      </c>
      <c r="I103" s="11">
        <f>F103/SUM('Table 2 - Aggregate'!$C$2:$C$4)</f>
        <v>2.0288814816276187E-4</v>
      </c>
      <c r="J103" s="15" t="s">
        <v>1104</v>
      </c>
      <c r="K103" s="15" t="s">
        <v>1105</v>
      </c>
      <c r="L103" s="15" t="s">
        <v>85</v>
      </c>
      <c r="M103" s="15" t="s">
        <v>85</v>
      </c>
      <c r="N103" s="15" t="s">
        <v>85</v>
      </c>
      <c r="O103" s="15" t="s">
        <v>85</v>
      </c>
      <c r="P103" s="15" t="s">
        <v>85</v>
      </c>
      <c r="Q103" s="15" t="s">
        <v>85</v>
      </c>
      <c r="R103" s="15" t="s">
        <v>85</v>
      </c>
      <c r="S103" s="15" t="s">
        <v>85</v>
      </c>
      <c r="T103" s="15" t="s">
        <v>85</v>
      </c>
      <c r="U103" s="15" t="s">
        <v>85</v>
      </c>
      <c r="V103" s="15" t="s">
        <v>85</v>
      </c>
      <c r="W103" s="15" t="s">
        <v>85</v>
      </c>
      <c r="X103" s="15" t="s">
        <v>85</v>
      </c>
      <c r="Y103" s="15" t="s">
        <v>85</v>
      </c>
      <c r="Z103" s="15" t="s">
        <v>85</v>
      </c>
      <c r="AA103" s="15" t="s">
        <v>85</v>
      </c>
      <c r="AB103" s="15" t="s">
        <v>85</v>
      </c>
      <c r="AC103" s="15" t="s">
        <v>85</v>
      </c>
      <c r="AD103" s="15" t="s">
        <v>85</v>
      </c>
      <c r="AE103" s="15" t="s">
        <v>85</v>
      </c>
      <c r="AF103" s="15" t="s">
        <v>85</v>
      </c>
      <c r="AG103" s="15" t="s">
        <v>85</v>
      </c>
      <c r="AH103" s="15" t="s">
        <v>85</v>
      </c>
      <c r="AI103" s="15" t="s">
        <v>85</v>
      </c>
      <c r="AJ103" s="15" t="s">
        <v>85</v>
      </c>
      <c r="AK103" s="15" t="s">
        <v>85</v>
      </c>
      <c r="AL103" s="15" t="s">
        <v>85</v>
      </c>
      <c r="AM103" s="15" t="s">
        <v>85</v>
      </c>
      <c r="AN103" s="15" t="s">
        <v>85</v>
      </c>
      <c r="AO103" s="15" t="s">
        <v>85</v>
      </c>
    </row>
    <row r="104" spans="1:41">
      <c r="A104" s="15" t="s">
        <v>1106</v>
      </c>
      <c r="B104" s="19">
        <v>43.400001525878906</v>
      </c>
      <c r="C104" s="16">
        <v>0</v>
      </c>
      <c r="D104" s="16">
        <v>0</v>
      </c>
      <c r="E104" s="16">
        <v>1</v>
      </c>
      <c r="F104" s="21">
        <v>1006919</v>
      </c>
      <c r="G104" s="19">
        <v>45.014595031738281</v>
      </c>
      <c r="H104" s="24">
        <v>100730.88890963425</v>
      </c>
      <c r="I104" s="11">
        <f>F104/SUM('Table 2 - Aggregate'!$C$2:$C$4)</f>
        <v>7.9683255815547246E-3</v>
      </c>
      <c r="J104" s="15" t="s">
        <v>1107</v>
      </c>
      <c r="K104" s="15" t="s">
        <v>1108</v>
      </c>
      <c r="L104" s="15" t="s">
        <v>1109</v>
      </c>
      <c r="M104" s="15" t="s">
        <v>1110</v>
      </c>
      <c r="N104" s="15" t="s">
        <v>1107</v>
      </c>
      <c r="O104" s="15" t="s">
        <v>85</v>
      </c>
      <c r="P104" s="15" t="s">
        <v>85</v>
      </c>
      <c r="Q104" s="15" t="s">
        <v>85</v>
      </c>
      <c r="R104" s="15" t="s">
        <v>85</v>
      </c>
      <c r="S104" s="15" t="s">
        <v>85</v>
      </c>
      <c r="T104" s="15" t="s">
        <v>85</v>
      </c>
      <c r="U104" s="15" t="s">
        <v>85</v>
      </c>
      <c r="V104" s="15" t="s">
        <v>85</v>
      </c>
      <c r="W104" s="15" t="s">
        <v>85</v>
      </c>
      <c r="X104" s="15" t="s">
        <v>85</v>
      </c>
      <c r="Y104" s="15" t="s">
        <v>85</v>
      </c>
      <c r="Z104" s="15" t="s">
        <v>85</v>
      </c>
      <c r="AA104" s="15" t="s">
        <v>85</v>
      </c>
      <c r="AB104" s="15" t="s">
        <v>85</v>
      </c>
      <c r="AC104" s="15" t="s">
        <v>85</v>
      </c>
      <c r="AD104" s="15" t="s">
        <v>85</v>
      </c>
      <c r="AE104" s="15" t="s">
        <v>85</v>
      </c>
      <c r="AF104" s="15" t="s">
        <v>85</v>
      </c>
      <c r="AG104" s="15" t="s">
        <v>85</v>
      </c>
      <c r="AH104" s="15" t="s">
        <v>85</v>
      </c>
      <c r="AI104" s="15" t="s">
        <v>85</v>
      </c>
      <c r="AJ104" s="15" t="s">
        <v>85</v>
      </c>
      <c r="AK104" s="15" t="s">
        <v>85</v>
      </c>
      <c r="AL104" s="15" t="s">
        <v>85</v>
      </c>
      <c r="AM104" s="15" t="s">
        <v>85</v>
      </c>
      <c r="AN104" s="15" t="s">
        <v>85</v>
      </c>
      <c r="AO104" s="15" t="s">
        <v>85</v>
      </c>
    </row>
    <row r="105" spans="1:41">
      <c r="A105" s="15" t="s">
        <v>1111</v>
      </c>
      <c r="B105" s="19">
        <v>42.916667938232422</v>
      </c>
      <c r="C105" s="16">
        <v>0</v>
      </c>
      <c r="D105" s="16">
        <v>1</v>
      </c>
      <c r="E105" s="16">
        <v>1</v>
      </c>
      <c r="F105" s="21">
        <v>387353</v>
      </c>
      <c r="G105" s="19">
        <v>42.635478973388672</v>
      </c>
      <c r="H105" s="24">
        <v>86743.355156665886</v>
      </c>
      <c r="I105" s="11">
        <f>F105/SUM('Table 2 - Aggregate'!$C$2:$C$4)</f>
        <v>3.0653456921479953E-3</v>
      </c>
      <c r="J105" s="15" t="s">
        <v>1112</v>
      </c>
      <c r="K105" s="15" t="s">
        <v>1113</v>
      </c>
      <c r="L105" s="15" t="s">
        <v>1114</v>
      </c>
      <c r="M105" s="15" t="s">
        <v>1115</v>
      </c>
      <c r="N105" s="15" t="s">
        <v>1116</v>
      </c>
      <c r="O105" s="15" t="s">
        <v>1117</v>
      </c>
      <c r="P105" s="15" t="s">
        <v>1118</v>
      </c>
      <c r="Q105" s="15" t="s">
        <v>1119</v>
      </c>
      <c r="R105" s="15" t="s">
        <v>1120</v>
      </c>
      <c r="S105" s="15" t="s">
        <v>1121</v>
      </c>
      <c r="T105" s="15" t="s">
        <v>1122</v>
      </c>
      <c r="U105" s="15" t="s">
        <v>1123</v>
      </c>
      <c r="V105" s="15" t="s">
        <v>85</v>
      </c>
      <c r="W105" s="15" t="s">
        <v>85</v>
      </c>
      <c r="X105" s="15" t="s">
        <v>85</v>
      </c>
      <c r="Y105" s="15" t="s">
        <v>85</v>
      </c>
      <c r="Z105" s="15" t="s">
        <v>85</v>
      </c>
      <c r="AA105" s="15" t="s">
        <v>85</v>
      </c>
      <c r="AB105" s="15" t="s">
        <v>85</v>
      </c>
      <c r="AC105" s="15" t="s">
        <v>85</v>
      </c>
      <c r="AD105" s="15" t="s">
        <v>85</v>
      </c>
      <c r="AE105" s="15" t="s">
        <v>85</v>
      </c>
      <c r="AF105" s="15" t="s">
        <v>85</v>
      </c>
      <c r="AG105" s="15" t="s">
        <v>85</v>
      </c>
      <c r="AH105" s="15" t="s">
        <v>85</v>
      </c>
      <c r="AI105" s="15" t="s">
        <v>85</v>
      </c>
      <c r="AJ105" s="15" t="s">
        <v>85</v>
      </c>
      <c r="AK105" s="15" t="s">
        <v>85</v>
      </c>
      <c r="AL105" s="15" t="s">
        <v>85</v>
      </c>
      <c r="AM105" s="15" t="s">
        <v>85</v>
      </c>
      <c r="AN105" s="15" t="s">
        <v>85</v>
      </c>
      <c r="AO105" s="15" t="s">
        <v>85</v>
      </c>
    </row>
    <row r="106" spans="1:41">
      <c r="A106" s="15" t="s">
        <v>1124</v>
      </c>
      <c r="B106" s="19">
        <v>39.666667938232422</v>
      </c>
      <c r="C106" s="16">
        <v>0</v>
      </c>
      <c r="D106" s="16">
        <v>0</v>
      </c>
      <c r="E106" s="16">
        <v>1</v>
      </c>
      <c r="F106" s="21">
        <v>481105</v>
      </c>
      <c r="G106" s="19">
        <v>44.795818328857422</v>
      </c>
      <c r="H106" s="24">
        <v>84544.643373068247</v>
      </c>
      <c r="I106" s="11">
        <f>F106/SUM('Table 2 - Aggregate'!$C$2:$C$4)</f>
        <v>3.8072588548968543E-3</v>
      </c>
      <c r="J106" s="15" t="s">
        <v>1125</v>
      </c>
      <c r="K106" s="15" t="s">
        <v>1126</v>
      </c>
      <c r="L106" s="15" t="s">
        <v>1127</v>
      </c>
      <c r="M106" s="15" t="s">
        <v>85</v>
      </c>
      <c r="N106" s="15" t="s">
        <v>85</v>
      </c>
      <c r="O106" s="15" t="s">
        <v>85</v>
      </c>
      <c r="P106" s="15" t="s">
        <v>85</v>
      </c>
      <c r="Q106" s="15" t="s">
        <v>85</v>
      </c>
      <c r="R106" s="15" t="s">
        <v>85</v>
      </c>
      <c r="S106" s="15" t="s">
        <v>85</v>
      </c>
      <c r="T106" s="15" t="s">
        <v>85</v>
      </c>
      <c r="U106" s="15" t="s">
        <v>85</v>
      </c>
      <c r="V106" s="15" t="s">
        <v>85</v>
      </c>
      <c r="W106" s="15" t="s">
        <v>85</v>
      </c>
      <c r="X106" s="15" t="s">
        <v>85</v>
      </c>
      <c r="Y106" s="15" t="s">
        <v>85</v>
      </c>
      <c r="Z106" s="15" t="s">
        <v>85</v>
      </c>
      <c r="AA106" s="15" t="s">
        <v>85</v>
      </c>
      <c r="AB106" s="15" t="s">
        <v>85</v>
      </c>
      <c r="AC106" s="15" t="s">
        <v>85</v>
      </c>
      <c r="AD106" s="15" t="s">
        <v>85</v>
      </c>
      <c r="AE106" s="15" t="s">
        <v>85</v>
      </c>
      <c r="AF106" s="15" t="s">
        <v>85</v>
      </c>
      <c r="AG106" s="15" t="s">
        <v>85</v>
      </c>
      <c r="AH106" s="15" t="s">
        <v>85</v>
      </c>
      <c r="AI106" s="15" t="s">
        <v>85</v>
      </c>
      <c r="AJ106" s="15" t="s">
        <v>85</v>
      </c>
      <c r="AK106" s="15" t="s">
        <v>85</v>
      </c>
      <c r="AL106" s="15" t="s">
        <v>85</v>
      </c>
      <c r="AM106" s="15" t="s">
        <v>85</v>
      </c>
      <c r="AN106" s="15" t="s">
        <v>85</v>
      </c>
      <c r="AO106" s="15" t="s">
        <v>85</v>
      </c>
    </row>
    <row r="107" spans="1:41">
      <c r="A107" s="15" t="s">
        <v>1128</v>
      </c>
      <c r="B107" s="19">
        <v>38.833332061767578</v>
      </c>
      <c r="C107" s="16">
        <v>0</v>
      </c>
      <c r="D107" s="16">
        <v>1</v>
      </c>
      <c r="E107" s="16">
        <v>1</v>
      </c>
      <c r="F107" s="21">
        <v>224598</v>
      </c>
      <c r="G107" s="19">
        <v>42.053142547607422</v>
      </c>
      <c r="H107" s="24">
        <v>94450.210732063511</v>
      </c>
      <c r="I107" s="11">
        <f>F107/SUM('Table 2 - Aggregate'!$C$2:$C$4)</f>
        <v>1.7773723496786018E-3</v>
      </c>
      <c r="J107" s="15" t="s">
        <v>1129</v>
      </c>
      <c r="K107" s="15" t="s">
        <v>1130</v>
      </c>
      <c r="L107" s="15" t="s">
        <v>1131</v>
      </c>
      <c r="M107" s="15" t="s">
        <v>1132</v>
      </c>
      <c r="N107" s="15" t="s">
        <v>1133</v>
      </c>
      <c r="O107" s="15" t="s">
        <v>1134</v>
      </c>
      <c r="P107" s="15" t="s">
        <v>85</v>
      </c>
      <c r="Q107" s="15" t="s">
        <v>85</v>
      </c>
      <c r="R107" s="15" t="s">
        <v>85</v>
      </c>
      <c r="S107" s="15" t="s">
        <v>85</v>
      </c>
      <c r="T107" s="15" t="s">
        <v>85</v>
      </c>
      <c r="U107" s="15" t="s">
        <v>85</v>
      </c>
      <c r="V107" s="15" t="s">
        <v>85</v>
      </c>
      <c r="W107" s="15" t="s">
        <v>85</v>
      </c>
      <c r="X107" s="15" t="s">
        <v>85</v>
      </c>
      <c r="Y107" s="15" t="s">
        <v>85</v>
      </c>
      <c r="Z107" s="15" t="s">
        <v>85</v>
      </c>
      <c r="AA107" s="15" t="s">
        <v>85</v>
      </c>
      <c r="AB107" s="15" t="s">
        <v>85</v>
      </c>
      <c r="AC107" s="15" t="s">
        <v>85</v>
      </c>
      <c r="AD107" s="15" t="s">
        <v>85</v>
      </c>
      <c r="AE107" s="15" t="s">
        <v>85</v>
      </c>
      <c r="AF107" s="15" t="s">
        <v>85</v>
      </c>
      <c r="AG107" s="15" t="s">
        <v>85</v>
      </c>
      <c r="AH107" s="15" t="s">
        <v>85</v>
      </c>
      <c r="AI107" s="15" t="s">
        <v>85</v>
      </c>
      <c r="AJ107" s="15" t="s">
        <v>85</v>
      </c>
      <c r="AK107" s="15" t="s">
        <v>85</v>
      </c>
      <c r="AL107" s="15" t="s">
        <v>85</v>
      </c>
      <c r="AM107" s="15" t="s">
        <v>85</v>
      </c>
      <c r="AN107" s="15" t="s">
        <v>85</v>
      </c>
      <c r="AO107" s="15" t="s">
        <v>85</v>
      </c>
    </row>
    <row r="108" spans="1:41">
      <c r="A108" s="15" t="s">
        <v>1135</v>
      </c>
      <c r="B108" s="19">
        <v>34</v>
      </c>
      <c r="C108" s="16">
        <v>0</v>
      </c>
      <c r="D108" s="16">
        <v>1</v>
      </c>
      <c r="E108" s="16">
        <v>0</v>
      </c>
      <c r="F108" s="21">
        <v>58766</v>
      </c>
      <c r="G108" s="19">
        <v>43.324321746826172</v>
      </c>
      <c r="H108" s="24">
        <v>31229.434026477895</v>
      </c>
      <c r="I108" s="11">
        <f>F108/SUM('Table 2 - Aggregate'!$C$2:$C$4)</f>
        <v>4.6504894745818176E-4</v>
      </c>
      <c r="J108" s="15" t="s">
        <v>1136</v>
      </c>
      <c r="K108" s="15" t="s">
        <v>1137</v>
      </c>
      <c r="L108" s="15" t="s">
        <v>1138</v>
      </c>
      <c r="M108" s="15" t="s">
        <v>1139</v>
      </c>
      <c r="N108" s="15" t="s">
        <v>85</v>
      </c>
      <c r="O108" s="15" t="s">
        <v>85</v>
      </c>
      <c r="P108" s="15" t="s">
        <v>85</v>
      </c>
      <c r="Q108" s="15" t="s">
        <v>85</v>
      </c>
      <c r="R108" s="15" t="s">
        <v>85</v>
      </c>
      <c r="S108" s="15" t="s">
        <v>85</v>
      </c>
      <c r="T108" s="15" t="s">
        <v>85</v>
      </c>
      <c r="U108" s="15" t="s">
        <v>85</v>
      </c>
      <c r="V108" s="15" t="s">
        <v>85</v>
      </c>
      <c r="W108" s="15" t="s">
        <v>85</v>
      </c>
      <c r="X108" s="15" t="s">
        <v>85</v>
      </c>
      <c r="Y108" s="15" t="s">
        <v>85</v>
      </c>
      <c r="Z108" s="15" t="s">
        <v>85</v>
      </c>
      <c r="AA108" s="15" t="s">
        <v>85</v>
      </c>
      <c r="AB108" s="15" t="s">
        <v>85</v>
      </c>
      <c r="AC108" s="15" t="s">
        <v>85</v>
      </c>
      <c r="AD108" s="15" t="s">
        <v>85</v>
      </c>
      <c r="AE108" s="15" t="s">
        <v>85</v>
      </c>
      <c r="AF108" s="15" t="s">
        <v>85</v>
      </c>
      <c r="AG108" s="15" t="s">
        <v>85</v>
      </c>
      <c r="AH108" s="15" t="s">
        <v>85</v>
      </c>
      <c r="AI108" s="15" t="s">
        <v>85</v>
      </c>
      <c r="AJ108" s="15" t="s">
        <v>85</v>
      </c>
      <c r="AK108" s="15" t="s">
        <v>85</v>
      </c>
      <c r="AL108" s="15" t="s">
        <v>85</v>
      </c>
      <c r="AM108" s="15" t="s">
        <v>85</v>
      </c>
      <c r="AN108" s="15" t="s">
        <v>85</v>
      </c>
      <c r="AO108" s="15" t="s">
        <v>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F81A5791E2C4A8611173FD62DE16E" ma:contentTypeVersion="7" ma:contentTypeDescription="Create a new document." ma:contentTypeScope="" ma:versionID="d1bda9899b122481a407c32124848e28">
  <xsd:schema xmlns:xsd="http://www.w3.org/2001/XMLSchema" xmlns:xs="http://www.w3.org/2001/XMLSchema" xmlns:p="http://schemas.microsoft.com/office/2006/metadata/properties" xmlns:ns3="4d45cfd7-409d-4fe9-a14b-e92b64cd515c" targetNamespace="http://schemas.microsoft.com/office/2006/metadata/properties" ma:root="true" ma:fieldsID="a0a59781cea419ab623c6b4a643e50b6" ns3:_="">
    <xsd:import namespace="4d45cfd7-409d-4fe9-a14b-e92b64cd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5cfd7-409d-4fe9-a14b-e92b64cd5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5F1F20-A504-43A9-8831-3BAE666DF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45cfd7-409d-4fe9-a14b-e92b64cd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789822-C129-421D-B848-CDA4975ED4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2CEB54-4D9A-4A08-9BD1-10B2D6333031}">
  <ds:schemaRefs>
    <ds:schemaRef ds:uri="http://schemas.microsoft.com/office/2006/metadata/properties"/>
    <ds:schemaRef ds:uri="http://purl.org/dc/terms/"/>
    <ds:schemaRef ds:uri="http://purl.org/dc/elements/1.1/"/>
    <ds:schemaRef ds:uri="4d45cfd7-409d-4fe9-a14b-e92b64cd515c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1 - High CI occupations</vt:lpstr>
      <vt:lpstr>Table 2 - Aggregate</vt:lpstr>
      <vt:lpstr>Fig 1 - High CI by state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Nigel Soria [KDC]</cp:lastModifiedBy>
  <dcterms:created xsi:type="dcterms:W3CDTF">2020-03-22T19:55:53Z</dcterms:created>
  <dcterms:modified xsi:type="dcterms:W3CDTF">2020-04-01T17:07:37Z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a2ba29ad-1f71-4905-8680-7684ead64e1f</vt:lpwstr>
  </property>
  <property fmtid="{D5CDD505-2E9C-101B-9397-08002B2CF9AE}" pid="3" name="ContentTypeId">
    <vt:lpwstr>0x010100C7FF81A5791E2C4A8611173FD62DE16E</vt:lpwstr>
  </property>
</Properties>
</file>