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mattsso\cernbox\Documents\Presentations\Report - Master Thesis\Results\"/>
    </mc:Choice>
  </mc:AlternateContent>
  <xr:revisionPtr revIDLastSave="0" documentId="13_ncr:1_{F8E34C6F-DFCB-47B2-BA4E-2FD1AC6C6365}" xr6:coauthVersionLast="47" xr6:coauthVersionMax="47" xr10:uidLastSave="{00000000-0000-0000-0000-000000000000}"/>
  <bookViews>
    <workbookView xWindow="-28920" yWindow="-120" windowWidth="29040" windowHeight="17640" xr2:uid="{00000000-000D-0000-FFFF-FFFF00000000}"/>
  </bookViews>
  <sheets>
    <sheet name="Q24-Q44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8" i="1" l="1"/>
  <c r="E18" i="1"/>
  <c r="F18" i="1"/>
  <c r="G18" i="1"/>
  <c r="H18" i="1"/>
  <c r="D18" i="1"/>
  <c r="C18" i="1"/>
  <c r="J8" i="1"/>
  <c r="C8" i="1"/>
  <c r="D8" i="1"/>
  <c r="E8" i="1"/>
  <c r="F8" i="1"/>
  <c r="G8" i="1"/>
  <c r="H8" i="1"/>
  <c r="B8" i="1"/>
  <c r="C7" i="1"/>
  <c r="D7" i="1"/>
  <c r="E7" i="1"/>
  <c r="F7" i="1"/>
  <c r="G7" i="1"/>
  <c r="H7" i="1"/>
  <c r="B7" i="1"/>
</calcChain>
</file>

<file path=xl/sharedStrings.xml><?xml version="1.0" encoding="utf-8"?>
<sst xmlns="http://schemas.openxmlformats.org/spreadsheetml/2006/main" count="9" uniqueCount="9">
  <si>
    <t>0mrad</t>
  </si>
  <si>
    <t>10mrad</t>
  </si>
  <si>
    <t>20mrad</t>
  </si>
  <si>
    <t>30mrad</t>
  </si>
  <si>
    <t>40mrad</t>
  </si>
  <si>
    <t>50mrad</t>
  </si>
  <si>
    <t>58mrad</t>
  </si>
  <si>
    <t>Mean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</si>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</sst>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8"/>
  <sheetViews>
    <sheetView tabSelected="1" workbookViewId="0">
      <selection activeCell="J8" sqref="J8"/>
    </sheetView>
  </sheetViews>
  <sheetFormatPr defaultRowHeight="15" x14ac:dyDescent="0.25"/>
  <sheetData>
    <row r="1" spans="1:1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10" x14ac:dyDescent="0.25">
      <c r="A2">
        <v>0</v>
      </c>
      <c r="B2">
        <v>0</v>
      </c>
      <c r="C2">
        <v>0.89883576779137198</v>
      </c>
      <c r="D2">
        <v>1.57296244457905</v>
      </c>
      <c r="E2">
        <v>5.0559407887995604</v>
      </c>
      <c r="F2">
        <v>5.6177151070677596</v>
      </c>
      <c r="G2">
        <v>5.95480174504881</v>
      </c>
      <c r="H2">
        <v>9.7749213193885005</v>
      </c>
    </row>
    <row r="3" spans="1:10" x14ac:dyDescent="0.25">
      <c r="A3">
        <v>1</v>
      </c>
      <c r="B3">
        <v>0</v>
      </c>
      <c r="C3">
        <v>0</v>
      </c>
      <c r="D3">
        <v>2.9212157039641902</v>
      </c>
      <c r="E3">
        <v>5.16830386699018</v>
      </c>
      <c r="F3">
        <v>5.5053513536305001</v>
      </c>
      <c r="G3">
        <v>8.5389338762872296</v>
      </c>
      <c r="H3">
        <v>10.7860697113342</v>
      </c>
    </row>
    <row r="4" spans="1:10" x14ac:dyDescent="0.25">
      <c r="A4">
        <v>2</v>
      </c>
      <c r="B4">
        <v>0.112354693659888</v>
      </c>
      <c r="C4">
        <v>0</v>
      </c>
      <c r="D4">
        <v>2.2470934927545301</v>
      </c>
      <c r="E4">
        <v>2.8088655667584099</v>
      </c>
      <c r="F4">
        <v>6.2918445975069703</v>
      </c>
      <c r="G4">
        <v>8.9883810545848792</v>
      </c>
      <c r="H4">
        <v>8.7636398337007595</v>
      </c>
    </row>
    <row r="5" spans="1:10" x14ac:dyDescent="0.25">
      <c r="A5">
        <v>3</v>
      </c>
      <c r="B5">
        <v>0</v>
      </c>
      <c r="C5">
        <v>1.23589916942012</v>
      </c>
      <c r="D5">
        <v>2.69650961230183</v>
      </c>
      <c r="E5">
        <v>3.70770197399872</v>
      </c>
      <c r="F5">
        <v>6.0671365475260997</v>
      </c>
      <c r="G5">
        <v>6.1794895366958897</v>
      </c>
      <c r="H5">
        <v>9.4377583068145903</v>
      </c>
    </row>
    <row r="6" spans="1:10" x14ac:dyDescent="0.25">
      <c r="A6">
        <v>4</v>
      </c>
      <c r="B6">
        <v>0</v>
      </c>
      <c r="C6">
        <v>1.57296325988587</v>
      </c>
      <c r="D6">
        <v>3.3706339631223101</v>
      </c>
      <c r="E6">
        <v>4.7188869064037604</v>
      </c>
      <c r="F6">
        <v>6.2918491006673696</v>
      </c>
      <c r="G6">
        <v>6.8536465231820998</v>
      </c>
      <c r="H6">
        <v>8.31423233506478</v>
      </c>
    </row>
    <row r="7" spans="1:10" x14ac:dyDescent="0.25">
      <c r="A7" t="s">
        <v>7</v>
      </c>
      <c r="B7">
        <f>AVERAGE(B2:B6)</f>
        <v>2.2470938731977599E-2</v>
      </c>
      <c r="C7">
        <f t="shared" ref="C7:H7" si="0">AVERAGE(C2:C6)</f>
        <v>0.74153963941947243</v>
      </c>
      <c r="D7">
        <f t="shared" si="0"/>
        <v>2.5616830433443818</v>
      </c>
      <c r="E7">
        <f t="shared" si="0"/>
        <v>4.2919398205901258</v>
      </c>
      <c r="F7">
        <f t="shared" si="0"/>
        <v>5.9547793412797407</v>
      </c>
      <c r="G7">
        <f t="shared" si="0"/>
        <v>7.3030505471597822</v>
      </c>
      <c r="H7">
        <f t="shared" si="0"/>
        <v>9.4153243012605667</v>
      </c>
    </row>
    <row r="8" spans="1:10" x14ac:dyDescent="0.25">
      <c r="A8" t="s">
        <v>8</v>
      </c>
      <c r="B8">
        <f>_xlfn.STDEV.S(B2:B6)</f>
        <v>5.0246546522934837E-2</v>
      </c>
      <c r="C8">
        <f t="shared" ref="C8:H8" si="1">_xlfn.STDEV.S(C2:C6)</f>
        <v>0.71766300016676088</v>
      </c>
      <c r="D8">
        <f t="shared" si="1"/>
        <v>0.68526975274740476</v>
      </c>
      <c r="E8">
        <f t="shared" si="1"/>
        <v>1.0093114409215636</v>
      </c>
      <c r="F8">
        <f t="shared" si="1"/>
        <v>0.37264291403165178</v>
      </c>
      <c r="G8">
        <f t="shared" si="1"/>
        <v>1.3829203407886956</v>
      </c>
      <c r="H8">
        <f t="shared" si="1"/>
        <v>0.954705771765475</v>
      </c>
      <c r="J8">
        <f>AVERAGE(B8:H8)</f>
        <v>0.7389656809920695</v>
      </c>
    </row>
    <row r="13" spans="1:10" x14ac:dyDescent="0.25">
      <c r="B13">
        <v>0</v>
      </c>
      <c r="C13">
        <v>10</v>
      </c>
      <c r="D13">
        <v>20</v>
      </c>
      <c r="E13">
        <v>30</v>
      </c>
      <c r="F13">
        <v>40</v>
      </c>
      <c r="G13">
        <v>50</v>
      </c>
      <c r="H13">
        <v>58</v>
      </c>
    </row>
    <row r="18" spans="3:10" x14ac:dyDescent="0.25">
      <c r="C18">
        <f>(C7-B7)/(C13-B13)</f>
        <v>7.190687006874949E-2</v>
      </c>
      <c r="D18">
        <f>(D7-C7)/(D13-C13)</f>
        <v>0.18201434039249093</v>
      </c>
      <c r="E18">
        <f t="shared" ref="E18:H18" si="2">(E7-D7)/(E13-D13)</f>
        <v>0.17302567772457439</v>
      </c>
      <c r="F18">
        <f t="shared" si="2"/>
        <v>0.16628395206896149</v>
      </c>
      <c r="G18">
        <f t="shared" si="2"/>
        <v>0.13482712058800414</v>
      </c>
      <c r="H18">
        <f t="shared" si="2"/>
        <v>0.26403421926259807</v>
      </c>
      <c r="J18">
        <f>AVERAGE(C18:H18)</f>
        <v>0.16534869668422975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Q24-Q44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Ville Mattias Mattsson Kjellqvist</cp:lastModifiedBy>
  <dcterms:created xsi:type="dcterms:W3CDTF">2023-11-24T15:48:26Z</dcterms:created>
  <dcterms:modified xsi:type="dcterms:W3CDTF">2023-11-24T16:45:59Z</dcterms:modified>
</cp:coreProperties>
</file>