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481b937d1e5099/Documents/SQL Projects/Auto Loan Risk Analysis/data/"/>
    </mc:Choice>
  </mc:AlternateContent>
  <xr:revisionPtr revIDLastSave="250" documentId="8_{4568321D-0A27-4A73-A033-5A95CEAC46E3}" xr6:coauthVersionLast="47" xr6:coauthVersionMax="47" xr10:uidLastSave="{81B64708-082F-4E7E-946F-C998C8A19AC9}"/>
  <bookViews>
    <workbookView xWindow="-110" yWindow="-110" windowWidth="25820" windowHeight="15500" activeTab="1" xr2:uid="{6AFB8FBB-FE48-44E5-8D3A-055EAA24AE61}"/>
  </bookViews>
  <sheets>
    <sheet name="ltv_approval_analysis" sheetId="1" r:id="rId1"/>
    <sheet name="ltv_vs_decline" sheetId="2" r:id="rId2"/>
    <sheet name="chart_data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4" i="2"/>
  <c r="E4" i="2" s="1"/>
  <c r="D5" i="2"/>
  <c r="E5" i="2" s="1"/>
  <c r="D3" i="2"/>
  <c r="E3" i="2" s="1"/>
  <c r="D6" i="2"/>
  <c r="E6" i="2" s="1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tc={58C40841-6252-4904-A0D0-6C0D143FA646}</author>
    <author>tc={4E9EE718-186D-41E0-8080-3EB12352938B}</author>
  </authors>
  <commentList>
    <comment ref="E2" authorId="0" shapeId="0" xr:uid="{58C40841-6252-4904-A0D0-6C0D143FA646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Despite strong equity, approval isn’t guaranteed-credit profile factors (e.g., delinquencies, thin file) likely influenced declines.</t>
      </text>
    </comment>
    <comment ref="E5" authorId="1" shapeId="0" xr:uid="{4E9EE718-186D-41E0-8080-3EB12352938B}">
      <text>
        <t>[Threaded comment]
Your version of Excel allows you to read this threaded comment; however, any edits to it will get removed if the file is opened in a newer version of Excel. Learn more: https://go.microsoft.com/fwlink/?linkid=870924
Comment:
    100% of applications in this tier were declined-aligns with the lender’s 130% front-end and 150% max LTV policy thresholds.</t>
      </text>
    </comment>
  </commentList>
</comments>
</file>

<file path=xl/sharedStrings.xml><?xml version="1.0" encoding="utf-8"?>
<sst xmlns="http://schemas.openxmlformats.org/spreadsheetml/2006/main" count="25" uniqueCount="20">
  <si>
    <t>ltv_band</t>
  </si>
  <si>
    <t>approved</t>
  </si>
  <si>
    <t>declined</t>
  </si>
  <si>
    <t>total_apps</t>
  </si>
  <si>
    <t>decline_rate</t>
  </si>
  <si>
    <t>130-150%</t>
  </si>
  <si>
    <t>100-130%</t>
  </si>
  <si>
    <t>90-100%</t>
  </si>
  <si>
    <t>&lt;90%</t>
  </si>
  <si>
    <t>LTV Band</t>
  </si>
  <si>
    <t>Approved</t>
  </si>
  <si>
    <t>Declined</t>
  </si>
  <si>
    <t>Total Apps</t>
  </si>
  <si>
    <t>Decline Rate</t>
  </si>
  <si>
    <t>All LTV Bands</t>
  </si>
  <si>
    <t xml:space="preserve">
🔻 High Risk ≥ 60% | ➡️ Medium Risk 33–59% | 🔺 Low Risk &lt; 33%</t>
  </si>
  <si>
    <t>Notes</t>
  </si>
  <si>
    <t>Maxed out - high-risk tier</t>
  </si>
  <si>
    <t>Benchmark</t>
  </si>
  <si>
    <r>
      <rPr>
        <i/>
        <sz val="11"/>
        <color theme="1"/>
        <rFont val="Aptos Narrow"/>
        <family val="2"/>
        <scheme val="minor"/>
      </rPr>
      <t xml:space="preserve">Note: </t>
    </r>
    <r>
      <rPr>
        <b/>
        <i/>
        <sz val="11"/>
        <color theme="1"/>
        <rFont val="Aptos Narrow"/>
        <family val="2"/>
        <scheme val="minor"/>
      </rPr>
      <t>Applications with LTV exceeding 130% had the highest decline rate, aligning with the lender's underwriting cap</t>
    </r>
    <r>
      <rPr>
        <i/>
        <sz val="11"/>
        <color theme="1"/>
        <rFont val="Aptos Narrow"/>
        <family val="2"/>
        <scheme val="minor"/>
      </rPr>
      <t>. Even applications below 90% LTV experienced declines, indicating that strong equity does not guarantee approval if other credit risk factors are present.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</si>
</sst>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10" fontId="0" fillId="0" borderId="11" xfId="0" applyNumberFormat="1" applyBorder="1" applyAlignment="1">
      <alignment horizontal="right"/>
    </xf>
    <xf numFmtId="10" fontId="16" fillId="33" borderId="11" xfId="0" applyNumberFormat="1" applyFont="1" applyFill="1" applyBorder="1" applyAlignment="1">
      <alignment horizontal="right"/>
    </xf>
    <xf numFmtId="10" fontId="16" fillId="0" borderId="11" xfId="0" applyNumberFormat="1" applyFont="1" applyBorder="1" applyAlignment="1">
      <alignment horizontal="right"/>
    </xf>
    <xf numFmtId="10" fontId="0" fillId="0" borderId="0" xfId="0" applyNumberFormat="1" applyAlignment="1">
      <alignment horizontal="center"/>
    </xf>
    <xf numFmtId="10" fontId="16" fillId="33" borderId="0" xfId="0" applyNumberFormat="1" applyFont="1" applyFill="1" applyAlignment="1">
      <alignment horizontal="center"/>
    </xf>
    <xf numFmtId="0" fontId="0" fillId="0" borderId="11" xfId="0" applyBorder="1"/>
    <xf numFmtId="3" fontId="0" fillId="0" borderId="11" xfId="0" applyNumberFormat="1" applyBorder="1" applyAlignment="1">
      <alignment horizontal="center"/>
    </xf>
    <xf numFmtId="10" fontId="0" fillId="34" borderId="11" xfId="0" applyNumberFormat="1" applyFill="1" applyBorder="1" applyAlignment="1">
      <alignment horizontal="right"/>
    </xf>
    <xf numFmtId="3" fontId="16" fillId="33" borderId="11" xfId="0" applyNumberFormat="1" applyFont="1" applyFill="1" applyBorder="1" applyAlignment="1">
      <alignment horizontal="center"/>
    </xf>
    <xf numFmtId="3" fontId="16" fillId="0" borderId="11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33" borderId="14" xfId="0" applyFont="1" applyFill="1" applyBorder="1"/>
    <xf numFmtId="0" fontId="16" fillId="33" borderId="15" xfId="0" applyFont="1" applyFill="1" applyBorder="1"/>
    <xf numFmtId="0" fontId="16" fillId="0" borderId="14" xfId="0" applyFont="1" applyBorder="1"/>
    <xf numFmtId="0" fontId="16" fillId="35" borderId="12" xfId="0" applyFont="1" applyFill="1" applyBorder="1"/>
    <xf numFmtId="0" fontId="16" fillId="35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right"/>
    </xf>
    <xf numFmtId="0" fontId="16" fillId="35" borderId="1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8" fillId="0" borderId="16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LTV Band</a:t>
            </a:r>
            <a:r>
              <a:rPr lang="en-US" sz="1100" baseline="0"/>
              <a:t> vs. Decline Rate (Max Allowable LTV = 150%)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ltv_vs_decline!$A$2:$A$5</c:f>
              <c:strCache>
                <c:ptCount val="4"/>
                <c:pt idx="0">
                  <c:v>&lt;90%</c:v>
                </c:pt>
                <c:pt idx="1">
                  <c:v>90-100%</c:v>
                </c:pt>
                <c:pt idx="2">
                  <c:v>100-130%</c:v>
                </c:pt>
                <c:pt idx="3">
                  <c:v>130-150%</c:v>
                </c:pt>
              </c:strCache>
            </c:strRef>
          </c:cat>
          <c:val>
            <c:numRef>
              <c:f>ltv_vs_decline!$E$2:$E$5</c:f>
              <c:numCache>
                <c:formatCode>0.00%</c:formatCode>
                <c:ptCount val="4"/>
                <c:pt idx="0">
                  <c:v>0.41860465116279072</c:v>
                </c:pt>
                <c:pt idx="1">
                  <c:v>0.42857142857142855</c:v>
                </c:pt>
                <c:pt idx="2">
                  <c:v>0.45714285714285713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5-4380-A4B0-3D83E0F2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9791471"/>
        <c:axId val="819791951"/>
      </c:barChart>
      <c:lineChart>
        <c:grouping val="standard"/>
        <c:varyColors val="0"/>
        <c:ser>
          <c:idx val="1"/>
          <c:order val="1"/>
          <c:tx>
            <c:v>Benchmark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chart_data!$A$2:$A$5</c:f>
              <c:numCache>
                <c:formatCode>0.00%</c:formatCode>
                <c:ptCount val="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5-4380-A4B0-3D83E0F2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441167"/>
        <c:axId val="1198444047"/>
      </c:lineChart>
      <c:catAx>
        <c:axId val="8197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91951"/>
        <c:crosses val="autoZero"/>
        <c:auto val="1"/>
        <c:lblAlgn val="ctr"/>
        <c:lblOffset val="100"/>
        <c:noMultiLvlLbl val="0"/>
      </c:catAx>
      <c:valAx>
        <c:axId val="819791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91471"/>
        <c:crosses val="autoZero"/>
        <c:crossBetween val="between"/>
      </c:valAx>
      <c:valAx>
        <c:axId val="1198444047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1167"/>
        <c:crosses val="max"/>
        <c:crossBetween val="between"/>
      </c:valAx>
      <c:catAx>
        <c:axId val="1198441167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444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25400</xdr:rowOff>
    </xdr:from>
    <xdr:to>
      <xdr:col>5</xdr:col>
      <xdr:colOff>1492250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B15EE-2130-12CE-21DF-CB1AA8C9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425450</xdr:colOff>
      <xdr:row>9</xdr:row>
      <xdr:rowOff>12700</xdr:rowOff>
    </xdr:from>
    <xdr:to>
      <xdr:col>5</xdr:col>
      <xdr:colOff>1076325</xdr:colOff>
      <xdr:row>10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D32FE8-A4BD-C777-7C87-F04E4515E27F}"/>
            </a:ext>
          </a:extLst>
        </xdr:cNvPr>
        <xdr:cNvSpPr txBox="1"/>
      </xdr:nvSpPr>
      <xdr:spPr>
        <a:xfrm>
          <a:off x="425450" y="2241550"/>
          <a:ext cx="4130675" cy="260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🔻 High Risk ≥ 60% | ➡️ Medium Risk 33–59% |🔺Low Risk &lt; 33%</a:t>
          </a:r>
        </a:p>
      </xdr:txBody>
    </xdr:sp>
    <xdr:clientData/>
  </xdr:twoCellAnchor>
  <xdr:oneCellAnchor>
    <xdr:from>
      <xdr:col>8</xdr:col>
      <xdr:colOff>419100</xdr:colOff>
      <xdr:row>14</xdr:row>
      <xdr:rowOff>82550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10527B-2901-3CCE-5F0D-B8437C382BB3}"/>
            </a:ext>
          </a:extLst>
        </xdr:cNvPr>
        <xdr:cNvSpPr txBox="1"/>
      </xdr:nvSpPr>
      <xdr:spPr>
        <a:xfrm>
          <a:off x="5861050" y="271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295275</xdr:colOff>
      <xdr:row>16</xdr:row>
      <xdr:rowOff>139700</xdr:rowOff>
    </xdr:from>
    <xdr:to>
      <xdr:col>3</xdr:col>
      <xdr:colOff>647701</xdr:colOff>
      <xdr:row>17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A940679-2407-7960-D94C-A7299A4CFEAC}"/>
            </a:ext>
          </a:extLst>
        </xdr:cNvPr>
        <xdr:cNvSpPr txBox="1"/>
      </xdr:nvSpPr>
      <xdr:spPr>
        <a:xfrm>
          <a:off x="1730375" y="3657600"/>
          <a:ext cx="936626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rgbClr val="FF0000"/>
              </a:solidFill>
            </a:rPr>
            <a:t>Benchmark (44%)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hitney McGrew" id="{D79D8D27-0346-4086-83A9-17DE8C136942}" userId="3f481b937d1e509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5-03-30T18:34:03.88" personId="{D79D8D27-0346-4086-83A9-17DE8C136942}" id="{58C40841-6252-4904-A0D0-6C0D143FA646}">
    <text>Despite strong equity, approval isn’t guaranteed-credit profile factors (e.g., delinquencies, thin file) likely influenced declines.</text>
  </threadedComment>
  <threadedComment ref="E5" dT="2025-03-30T18:32:45.68" personId="{D79D8D27-0346-4086-83A9-17DE8C136942}" id="{4E9EE718-186D-41E0-8080-3EB12352938B}">
    <text>100% of applications in this tier were declined-aligns with the lender’s 130% front-end and 150% max LTV policy thresholds.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9B64-09F1-4DCE-8935-7FE7039ABF6A}">
  <dimension ref="A1:E5"/>
  <sheetViews>
    <sheetView workbookViewId="0">
      <selection activeCell="E8" sqref="E8"/>
    </sheetView>
  </sheetViews>
  <sheetFormatPr defaultRowHeight="14.5" x14ac:dyDescent="0.35"/>
  <cols>
    <col min="1" max="1" width="9" bestFit="1" customWidth="1"/>
    <col min="2" max="2" width="8.26953125" bestFit="1" customWidth="1"/>
    <col min="4" max="4" width="9.26953125" bestFit="1" customWidth="1"/>
    <col min="5" max="5" width="10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0</v>
      </c>
      <c r="C2">
        <v>1</v>
      </c>
      <c r="D2">
        <v>1</v>
      </c>
      <c r="E2">
        <v>100</v>
      </c>
    </row>
    <row r="3" spans="1:5" x14ac:dyDescent="0.35">
      <c r="A3" t="s">
        <v>6</v>
      </c>
      <c r="B3">
        <v>19</v>
      </c>
      <c r="C3">
        <v>16</v>
      </c>
      <c r="D3">
        <v>35</v>
      </c>
      <c r="E3">
        <v>45.71</v>
      </c>
    </row>
    <row r="4" spans="1:5" x14ac:dyDescent="0.35">
      <c r="A4" t="s">
        <v>7</v>
      </c>
      <c r="B4">
        <v>12</v>
      </c>
      <c r="C4">
        <v>9</v>
      </c>
      <c r="D4">
        <v>21</v>
      </c>
      <c r="E4">
        <v>42.86</v>
      </c>
    </row>
    <row r="5" spans="1:5" x14ac:dyDescent="0.35">
      <c r="A5" t="s">
        <v>8</v>
      </c>
      <c r="B5">
        <v>25</v>
      </c>
      <c r="C5">
        <v>18</v>
      </c>
      <c r="D5">
        <v>43</v>
      </c>
      <c r="E5">
        <v>41.86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CC59-9A69-43D6-8591-67904C29452F}">
  <dimension ref="A1:F10"/>
  <sheetViews>
    <sheetView tabSelected="1" workbookViewId="0">
      <selection activeCell="H8" sqref="H8"/>
    </sheetView>
  </sheetViews>
  <sheetFormatPr defaultRowHeight="14.5" x14ac:dyDescent="0.35"/>
  <cols>
    <col min="1" max="1" width="11.81640625" bestFit="1" customWidth="1"/>
    <col min="2" max="2" width="8.7265625" bestFit="1" customWidth="1"/>
    <col min="3" max="3" width="8.36328125" bestFit="1" customWidth="1"/>
    <col min="4" max="4" width="9.453125" bestFit="1" customWidth="1"/>
    <col min="5" max="5" width="11.453125" bestFit="1" customWidth="1"/>
    <col min="6" max="6" width="21.54296875" bestFit="1" customWidth="1"/>
  </cols>
  <sheetData>
    <row r="1" spans="1:6" ht="22" customHeight="1" x14ac:dyDescent="0.35">
      <c r="A1" s="18" t="s">
        <v>9</v>
      </c>
      <c r="B1" s="19" t="s">
        <v>10</v>
      </c>
      <c r="C1" s="19" t="s">
        <v>11</v>
      </c>
      <c r="D1" s="19" t="s">
        <v>12</v>
      </c>
      <c r="E1" s="20" t="s">
        <v>13</v>
      </c>
      <c r="F1" s="21" t="s">
        <v>16</v>
      </c>
    </row>
    <row r="2" spans="1:6" ht="22" customHeight="1" x14ac:dyDescent="0.35">
      <c r="A2" s="13" t="s">
        <v>8</v>
      </c>
      <c r="B2" s="9">
        <v>25</v>
      </c>
      <c r="C2" s="9">
        <v>18</v>
      </c>
      <c r="D2" s="9">
        <f>B2+C2</f>
        <v>43</v>
      </c>
      <c r="E2" s="10">
        <f>C2/D2</f>
        <v>0.41860465116279072</v>
      </c>
      <c r="F2" s="14"/>
    </row>
    <row r="3" spans="1:6" ht="22" customHeight="1" x14ac:dyDescent="0.35">
      <c r="A3" s="13" t="s">
        <v>7</v>
      </c>
      <c r="B3" s="9">
        <v>12</v>
      </c>
      <c r="C3" s="9">
        <v>9</v>
      </c>
      <c r="D3" s="9">
        <f>B3+C3</f>
        <v>21</v>
      </c>
      <c r="E3" s="3">
        <f>C3/D3</f>
        <v>0.42857142857142855</v>
      </c>
      <c r="F3" s="14"/>
    </row>
    <row r="4" spans="1:6" ht="22" customHeight="1" x14ac:dyDescent="0.35">
      <c r="A4" s="13" t="s">
        <v>6</v>
      </c>
      <c r="B4" s="9">
        <v>19</v>
      </c>
      <c r="C4" s="9">
        <v>16</v>
      </c>
      <c r="D4" s="9">
        <f t="shared" ref="D4:D6" si="0">B4+C4</f>
        <v>35</v>
      </c>
      <c r="E4" s="3">
        <f t="shared" ref="E4:E6" si="1">C4/D4</f>
        <v>0.45714285714285713</v>
      </c>
      <c r="F4" s="14"/>
    </row>
    <row r="5" spans="1:6" ht="22" customHeight="1" x14ac:dyDescent="0.35">
      <c r="A5" s="15" t="s">
        <v>5</v>
      </c>
      <c r="B5" s="11">
        <v>0</v>
      </c>
      <c r="C5" s="11">
        <v>1</v>
      </c>
      <c r="D5" s="11">
        <f t="shared" si="0"/>
        <v>1</v>
      </c>
      <c r="E5" s="4">
        <f t="shared" si="1"/>
        <v>1</v>
      </c>
      <c r="F5" s="16" t="s">
        <v>17</v>
      </c>
    </row>
    <row r="6" spans="1:6" ht="22" customHeight="1" x14ac:dyDescent="0.35">
      <c r="A6" s="17" t="s">
        <v>14</v>
      </c>
      <c r="B6" s="12">
        <v>56</v>
      </c>
      <c r="C6" s="12">
        <v>44</v>
      </c>
      <c r="D6" s="12">
        <f t="shared" si="0"/>
        <v>100</v>
      </c>
      <c r="E6" s="5">
        <f t="shared" si="1"/>
        <v>0.44</v>
      </c>
      <c r="F6" s="14"/>
    </row>
    <row r="7" spans="1:6" ht="22" customHeight="1" x14ac:dyDescent="0.35">
      <c r="A7" s="13"/>
      <c r="B7" s="8"/>
      <c r="C7" s="8"/>
      <c r="D7" s="8"/>
      <c r="E7" s="8"/>
      <c r="F7" s="14"/>
    </row>
    <row r="8" spans="1:6" ht="56" customHeight="1" thickBot="1" x14ac:dyDescent="0.4">
      <c r="A8" s="25" t="s">
        <v>19</v>
      </c>
      <c r="B8" s="23"/>
      <c r="C8" s="23"/>
      <c r="D8" s="23"/>
      <c r="E8" s="23"/>
      <c r="F8" s="24"/>
    </row>
    <row r="9" spans="1:6" ht="14.5" customHeight="1" x14ac:dyDescent="0.35">
      <c r="A9" s="22" t="s">
        <v>15</v>
      </c>
      <c r="B9" s="22"/>
      <c r="C9" s="22"/>
      <c r="D9" s="22"/>
      <c r="E9" s="22"/>
    </row>
    <row r="10" spans="1:6" ht="14.5" customHeight="1" x14ac:dyDescent="0.35">
      <c r="A10" s="22" t="s">
        <v>15</v>
      </c>
      <c r="B10" s="22"/>
      <c r="C10" s="22"/>
      <c r="D10" s="22"/>
      <c r="E10" s="22"/>
    </row>
  </sheetData>
  <mergeCells count="3">
    <mergeCell ref="A9:E9"/>
    <mergeCell ref="A10:E10"/>
    <mergeCell ref="A8:F8"/>
  </mergeCells>
  <conditionalFormatting sqref="E1: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855ED50-3C30-4CB7-8B09-B37D77B766FD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60</xm:f>
              </x14:cfvo>
              <x14:cfIcon iconSet="3Arrows" iconId="1"/>
              <x14:cfIcon iconSet="3Arrows" iconId="1"/>
              <x14:cfIcon iconSet="3Arrows" iconId="0"/>
            </x14:iconSet>
          </x14:cfRule>
          <xm:sqref>E1:E6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0066-E42B-4806-B6D4-17AB76EF8B48}">
  <dimension ref="A1:A6"/>
  <sheetViews>
    <sheetView workbookViewId="0">
      <selection sqref="A1:A6"/>
    </sheetView>
  </sheetViews>
  <sheetFormatPr defaultRowHeight="14.5" x14ac:dyDescent="0.35"/>
  <sheetData>
    <row r="1" spans="1:1" x14ac:dyDescent="0.35">
      <c r="A1" s="1" t="s">
        <v>18</v>
      </c>
    </row>
    <row r="2" spans="1:1" x14ac:dyDescent="0.35">
      <c r="A2" s="6">
        <v>0.44</v>
      </c>
    </row>
    <row r="3" spans="1:1" x14ac:dyDescent="0.35">
      <c r="A3" s="6">
        <v>0.44</v>
      </c>
    </row>
    <row r="4" spans="1:1" x14ac:dyDescent="0.35">
      <c r="A4" s="6">
        <v>0.44</v>
      </c>
    </row>
    <row r="5" spans="1:1" x14ac:dyDescent="0.35">
      <c r="A5" s="7">
        <v>0.44</v>
      </c>
    </row>
    <row r="6" spans="1:1" x14ac:dyDescent="0.35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ltv_approval_analysis</vt:lpstr>
      <vt:lpstr>ltv_vs_decline</vt:lpstr>
      <vt:lpstr>chart_data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Whitney McGrew</cp:lastModifiedBy>
  <dcterms:created xsi:type="dcterms:W3CDTF">2025-03-30T15:48:40Z</dcterms:created>
  <dcterms:modified xsi:type="dcterms:W3CDTF">2025-03-31T13:50:10Z</dcterms:modified>
</cp:coreProperties>
</file>