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7301\Desktop\Nueva carpeta\"/>
    </mc:Choice>
  </mc:AlternateContent>
  <xr:revisionPtr revIDLastSave="0" documentId="13_ncr:1_{025FC38E-1949-47E6-959A-9D6E590DC5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ortarAExcel" sheetId="1" r:id="rId1"/>
  </sheets>
  <definedNames>
    <definedName name="ExportarAExcel">ExportarAExcel!$A$4:$I$181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L5" i="1"/>
  <c r="K5" i="1"/>
</calcChain>
</file>

<file path=xl/sharedStrings.xml><?xml version="1.0" encoding="utf-8"?>
<sst xmlns="http://schemas.openxmlformats.org/spreadsheetml/2006/main" count="699" uniqueCount="448">
  <si>
    <t>Cuenta</t>
  </si>
  <si>
    <t>Tercero</t>
  </si>
  <si>
    <t>Fecha</t>
  </si>
  <si>
    <t>Nota</t>
  </si>
  <si>
    <t>Cheque</t>
  </si>
  <si>
    <t>Doc Num</t>
  </si>
  <si>
    <t>Debitos</t>
  </si>
  <si>
    <t>Creditos</t>
  </si>
  <si>
    <t>Saldo</t>
  </si>
  <si>
    <t>11050501 CAJA GENERAL</t>
  </si>
  <si>
    <t>SALDO INICIAL</t>
  </si>
  <si>
    <t>SANCHEZ CARROLL EDGAR ANDRES</t>
  </si>
  <si>
    <t>PAGO FACT MLE 2799</t>
  </si>
  <si>
    <t>(MS) rc 6654</t>
  </si>
  <si>
    <t>CABRERA VLADIMIR IGOR</t>
  </si>
  <si>
    <t>CRUZE FACT 1013 CON FACT MLE 2432</t>
  </si>
  <si>
    <t>(MS) rc 6693</t>
  </si>
  <si>
    <t>NIÑO EL CONDOR DEL CARIBE SAS RAFAEL</t>
  </si>
  <si>
    <t>PAGO FACT MLE 2844</t>
  </si>
  <si>
    <t>(MS) rc 6716</t>
  </si>
  <si>
    <t>CAMACHO ARZUZA JESSICA PAOLA</t>
  </si>
  <si>
    <t>CRUZE FACT 5091 CON FACT MLE 2831</t>
  </si>
  <si>
    <t>(MS) rc 6759</t>
  </si>
  <si>
    <t>INSIGNARES ARIZA ANTONIO DE JESUS</t>
  </si>
  <si>
    <t>ABONO ANT FACT MLE 2948</t>
  </si>
  <si>
    <t>(MS) rc 6766</t>
  </si>
  <si>
    <t>CRUZE FACT 1370 CN MLE 2432</t>
  </si>
  <si>
    <t>(MS) rc 6789</t>
  </si>
  <si>
    <t>11100501 Cta Corriente Banco de Bogotá</t>
  </si>
  <si>
    <t>CASTIBLANCO RINCON GERMAN ALEXANDER</t>
  </si>
  <si>
    <t>PAGO FACT MLE 2223</t>
  </si>
  <si>
    <t>(MS) rc 6670</t>
  </si>
  <si>
    <t>GOMEZ GIRALDO WILLIAM</t>
  </si>
  <si>
    <t>PAGO FACT MLE 2690</t>
  </si>
  <si>
    <t>(MS) rc 6705</t>
  </si>
  <si>
    <t>MONROY PATIÑO HEBERTH ANTONIO</t>
  </si>
  <si>
    <t>ABONO FACT MLE 2109</t>
  </si>
  <si>
    <t>(MS) rc 6765</t>
  </si>
  <si>
    <t>11100502 BANCOLOMBIA CTE</t>
  </si>
  <si>
    <t>11200501 Cta Ahorro Bancolombia No 24890182956</t>
  </si>
  <si>
    <t>LABORATORIOS KRAMER DE COLOMBIA SAS</t>
  </si>
  <si>
    <t>PAGO 2% FACT MLE 2404</t>
  </si>
  <si>
    <t>(MS) rc 6628</t>
  </si>
  <si>
    <t>CHARRIS SARMIENTO DAVID</t>
  </si>
  <si>
    <t>PAGO ANT FACT MLE 2791</t>
  </si>
  <si>
    <t>(MS) rc 6630</t>
  </si>
  <si>
    <t>ALARCON RUEDA LEIDY CAROLINA</t>
  </si>
  <si>
    <t>PAGO FACT MLE 1060</t>
  </si>
  <si>
    <t>(MS) rc 6641</t>
  </si>
  <si>
    <t>PAYARES SANGUINETTI DANIRIS YISETH</t>
  </si>
  <si>
    <t>ABONO FACT MLE 2741</t>
  </si>
  <si>
    <t>(MS) rc 6642</t>
  </si>
  <si>
    <t>ORDUZ PEÑA YEIMMY CAROLINA</t>
  </si>
  <si>
    <t>PAGO FACT MLE 2637</t>
  </si>
  <si>
    <t>(MS) rc 6643</t>
  </si>
  <si>
    <t>DIAZ ROMO JUAN JOSE</t>
  </si>
  <si>
    <t>PAGO FACT MLE 2651</t>
  </si>
  <si>
    <t>(MS) rc 6644</t>
  </si>
  <si>
    <t>MOTO PARTES DE COLOMBIA SAS</t>
  </si>
  <si>
    <t>PAGO FACT MLE 2673</t>
  </si>
  <si>
    <t>(MS) rc 6645</t>
  </si>
  <si>
    <t>MENDOZA ALONSO ALFREDO ENRIQUE</t>
  </si>
  <si>
    <t>PAGO FACT MLE 2567</t>
  </si>
  <si>
    <t>(MS) rc 6646</t>
  </si>
  <si>
    <t>ARIAS HEREDIA JORGE</t>
  </si>
  <si>
    <t>PAGO FACT MLE 2204</t>
  </si>
  <si>
    <t>(MS) rc 6647</t>
  </si>
  <si>
    <t>FRANCO MADERA LUIS MIGUEL</t>
  </si>
  <si>
    <t>PAGO FACT MLE 2575</t>
  </si>
  <si>
    <t>(MS) rc 6648</t>
  </si>
  <si>
    <t>CARDENAS LEONARDO</t>
  </si>
  <si>
    <t>ABONO FACT MLE 2599</t>
  </si>
  <si>
    <t>(MS) rc 6649</t>
  </si>
  <si>
    <t>GALEANO MONTAÑEZ YAMILE</t>
  </si>
  <si>
    <t>PAGO FACT MLE 3422</t>
  </si>
  <si>
    <t>(MS) rc 6650</t>
  </si>
  <si>
    <t>ROSAS ANTONIO</t>
  </si>
  <si>
    <t>PAGO FACT MLE 2485-2499 Y ABONO 2618</t>
  </si>
  <si>
    <t>(MS) rc 6651</t>
  </si>
  <si>
    <t>LEMUS MATAJIRA MARIA KAMILA</t>
  </si>
  <si>
    <t>PAGO FACT MLE 2524</t>
  </si>
  <si>
    <t>(MS) rc 6652</t>
  </si>
  <si>
    <t>NAVARRO QUINTERO ALMACEN MOTOCAR KELLY FERNANDA</t>
  </si>
  <si>
    <t>PAGO FACT MLE 2613</t>
  </si>
  <si>
    <t>(MS) rc 6666</t>
  </si>
  <si>
    <t>VARGAS RICO KELIS LINEY</t>
  </si>
  <si>
    <t>ABONO FACT MLE 2668</t>
  </si>
  <si>
    <t>(MS) rc 6653</t>
  </si>
  <si>
    <t>FLOREZ BEGAMBRE MERLY</t>
  </si>
  <si>
    <t>PAGO FACT MLE 2497 Y ABONO 2510</t>
  </si>
  <si>
    <t>(MS) rc 6655</t>
  </si>
  <si>
    <t>OLASCUAGUA AVILEZ SUPERMOTOS DE CORDOBA HUGO ELIECER</t>
  </si>
  <si>
    <t>PAGO FACT MLE 2670</t>
  </si>
  <si>
    <t>(MS) rc 6665</t>
  </si>
  <si>
    <t>D´MOTOS DISTRIBUCIONES SAS</t>
  </si>
  <si>
    <t>ABONO FACT MLE 2388</t>
  </si>
  <si>
    <t>(MS) rc 6667</t>
  </si>
  <si>
    <t>HERRERA OQUENDO JORGE LUIS</t>
  </si>
  <si>
    <t>PAGO FACT MLE 2754</t>
  </si>
  <si>
    <t>(MS) rc 6659</t>
  </si>
  <si>
    <t>GUTIERREZ MORALES KELLY BIBIANA</t>
  </si>
  <si>
    <t>PAGO FACT MLE 2444</t>
  </si>
  <si>
    <t>(MS) rc 6660</t>
  </si>
  <si>
    <t>PAGO FACT MLE 2616 Y ABONO 2685</t>
  </si>
  <si>
    <t>(MS) rc 6662</t>
  </si>
  <si>
    <t>MELENDEZ AHUANARI MERCY</t>
  </si>
  <si>
    <t>PAGO FACT MLE 1596</t>
  </si>
  <si>
    <t>(MS) rc 6663</t>
  </si>
  <si>
    <t>ROMERO CAÑAVERAL YANETH AMPARO</t>
  </si>
  <si>
    <t>ABONO FACT MLE 2594</t>
  </si>
  <si>
    <t>(MS) rc 6664</t>
  </si>
  <si>
    <t>(MS) rc 6669</t>
  </si>
  <si>
    <t>CERVANTES DE LA CRUZ ALVARO ENRIQUE</t>
  </si>
  <si>
    <t>PAGO FACT MLE 2650</t>
  </si>
  <si>
    <t>(MS) rc 6673</t>
  </si>
  <si>
    <t>ARCILA BURITICA SAS</t>
  </si>
  <si>
    <t>PAGO FACT MLE 2586</t>
  </si>
  <si>
    <t>(MS) rc 6674</t>
  </si>
  <si>
    <t>PAGO FACT MLE 2741</t>
  </si>
  <si>
    <t>(MS) rc 6671</t>
  </si>
  <si>
    <t>MARTINEZ AMORTEGUI NELSA ROCIO</t>
  </si>
  <si>
    <t>ABONO FACT MLE 2361</t>
  </si>
  <si>
    <t>(MS) rc 6672</t>
  </si>
  <si>
    <t>ANDRADE MORA YOJAIRA</t>
  </si>
  <si>
    <t>ABONO FACT MLE 2596</t>
  </si>
  <si>
    <t>(MS) rc 6675</t>
  </si>
  <si>
    <t>PAGO FACT MLE 2268</t>
  </si>
  <si>
    <t>(MS) rc 6676</t>
  </si>
  <si>
    <t>QUINTERO LEONARDO</t>
  </si>
  <si>
    <t>PAGO FACT MLE 2628</t>
  </si>
  <si>
    <t>(MS) rc 6677</t>
  </si>
  <si>
    <t>ESPITIA HENRY</t>
  </si>
  <si>
    <t>PAGO FACT MLE 2468</t>
  </si>
  <si>
    <t>(MS) rc 6678</t>
  </si>
  <si>
    <t>RESTREPO DORIS</t>
  </si>
  <si>
    <t>PAGO FACT MLE 2568</t>
  </si>
  <si>
    <t>(MS) rc 6679</t>
  </si>
  <si>
    <t>CASTRO CORDOBA JHAN CARLOS</t>
  </si>
  <si>
    <t>ABONO FACT MLE 2517</t>
  </si>
  <si>
    <t>(MS) rc 6680</t>
  </si>
  <si>
    <t>POLO NOGUERA WILFRIDO JAVIER</t>
  </si>
  <si>
    <t>PAGO FACT MLE 2667</t>
  </si>
  <si>
    <t>(MS) rc 6681</t>
  </si>
  <si>
    <t>PAGO FACT MLE 2023-2296</t>
  </si>
  <si>
    <t>(MS) rc 6682</t>
  </si>
  <si>
    <t>QUIROZ ALVAREZ JESUS IGNACIO</t>
  </si>
  <si>
    <t>PAGO ANT FACT MLE 2821</t>
  </si>
  <si>
    <t>(MS) rc 6688</t>
  </si>
  <si>
    <t>ZAPATA CAÑAS GINES SILVANA</t>
  </si>
  <si>
    <t>ABONO FACT MLE 2664</t>
  </si>
  <si>
    <t>(MS) rc 6689</t>
  </si>
  <si>
    <t>MOTOPARTES REVOLUTIONSS SAS</t>
  </si>
  <si>
    <t>PAGO FACT MLE 2645</t>
  </si>
  <si>
    <t>(MS) rc 6793</t>
  </si>
  <si>
    <t>RESTREPO  MEJIA JUAN DIEGO</t>
  </si>
  <si>
    <t>PAGO FACT MLE 2634</t>
  </si>
  <si>
    <t>(MS) rc 6691</t>
  </si>
  <si>
    <t>RIVERA ARIZA EDWARDS LEANDRO</t>
  </si>
  <si>
    <t>PAGO FACT MLE 2525</t>
  </si>
  <si>
    <t>(MS) rc 6692</t>
  </si>
  <si>
    <t>GALEANO ECHEVERRY BREIDY</t>
  </si>
  <si>
    <t>ABONO FACT MLE 2802</t>
  </si>
  <si>
    <t>(MS) rc 6694</t>
  </si>
  <si>
    <t>ANNICHIARICO DIAZ LUIS CARLOS</t>
  </si>
  <si>
    <t>PAGO FACT MLE 2610</t>
  </si>
  <si>
    <t>(MS) rc 6695</t>
  </si>
  <si>
    <t>SIERRA DIEGO GERARDO</t>
  </si>
  <si>
    <t>PAGO FACT MLE 2600</t>
  </si>
  <si>
    <t>(MS) rc 6696</t>
  </si>
  <si>
    <t>RESTREPO CARDONA JAIME ALONSO</t>
  </si>
  <si>
    <t>PAGO FACT MLE 61</t>
  </si>
  <si>
    <t>(MS) rc 6697</t>
  </si>
  <si>
    <t>PAGO FACT MLE 2596</t>
  </si>
  <si>
    <t>(MS) rc 6698</t>
  </si>
  <si>
    <t>CAÑAS JIMENEZ SAMIR</t>
  </si>
  <si>
    <t>ABONO FACT MLE 2703</t>
  </si>
  <si>
    <t>(MS) rc 6699</t>
  </si>
  <si>
    <t>PAGO FACT MLE 2802</t>
  </si>
  <si>
    <t>(MS) rc 6700</t>
  </si>
  <si>
    <t>ABONO FACT MLE 2566</t>
  </si>
  <si>
    <t>(MS) rc 6701</t>
  </si>
  <si>
    <t>PROELEKTRO SAS</t>
  </si>
  <si>
    <t>PAGO FACT MLE 2335</t>
  </si>
  <si>
    <t>(MS) rc 6702</t>
  </si>
  <si>
    <t>PIRAGAUTA RIVERA NIDIA YOLANDA</t>
  </si>
  <si>
    <t>PAGO FACT MLE 2619</t>
  </si>
  <si>
    <t>(MS) rc 6703</t>
  </si>
  <si>
    <t>PAGO FACT MLE 2388</t>
  </si>
  <si>
    <t>(MS) rc 6704</t>
  </si>
  <si>
    <t>CASTAÑEDA SANCHEZ JULIO CESAR</t>
  </si>
  <si>
    <t>ABONO FACT MLE 2520</t>
  </si>
  <si>
    <t>(MS) rc 6706</t>
  </si>
  <si>
    <t>ECHEVERRI MADARIAGA RICARDO ALFONSO</t>
  </si>
  <si>
    <t>PAGO FACT MLE 2207-2227-2256-2334</t>
  </si>
  <si>
    <t>(MS) rc 6707</t>
  </si>
  <si>
    <t>ABONO FACT MLE 2017</t>
  </si>
  <si>
    <t>(MS) rc 6708</t>
  </si>
  <si>
    <t>PEREZ ORTEGA WILLIAM JAVIER</t>
  </si>
  <si>
    <t>PAGO FACT MLE 2620</t>
  </si>
  <si>
    <t>(MS) rc 6711</t>
  </si>
  <si>
    <t>OREJARENA VEGA EDGAR ALONSO</t>
  </si>
  <si>
    <t>PAGO FACT MLE 2810</t>
  </si>
  <si>
    <t>(MS) rc 6750</t>
  </si>
  <si>
    <t>HERRERA MOTO SPORT JOSE MANUEL</t>
  </si>
  <si>
    <t>PAGO FACT MLE 2088</t>
  </si>
  <si>
    <t>(MS) rc 6709</t>
  </si>
  <si>
    <t>MOLINA TRUJILLO BRYAN ANDRES</t>
  </si>
  <si>
    <t>PAGO FACT MLE 2412 Y ABONO 2412</t>
  </si>
  <si>
    <t>(MS) rc 6710</t>
  </si>
  <si>
    <t>TORRES DOMINGO</t>
  </si>
  <si>
    <t>PAGO FACT MLE 2584</t>
  </si>
  <si>
    <t>(MS) rc 6712</t>
  </si>
  <si>
    <t>PAGO FACT MLE 2703</t>
  </si>
  <si>
    <t>(MS) rc 6713</t>
  </si>
  <si>
    <t>ORTIZ FRANCO LUIS HUMBERTO</t>
  </si>
  <si>
    <t>PAGO FACT MLE 2377</t>
  </si>
  <si>
    <t>(MS) rc 6714</t>
  </si>
  <si>
    <t>PAGO FACT MLE 2566</t>
  </si>
  <si>
    <t>(MS) rc 6715</t>
  </si>
  <si>
    <t>LIZCANO MAGDA</t>
  </si>
  <si>
    <t>PAGO FACT MLE 2393</t>
  </si>
  <si>
    <t>(MS) rc 6718</t>
  </si>
  <si>
    <t>PAGO FACT MLE 2594</t>
  </si>
  <si>
    <t>(MS) rc 6719</t>
  </si>
  <si>
    <t>SIERRA EDUARD</t>
  </si>
  <si>
    <t>PAGO FACT MLE 2585</t>
  </si>
  <si>
    <t>(MS) rc 6720</t>
  </si>
  <si>
    <t>GUZMAN RUZ ALMACEN Y TALLER JD JUAN DAVID</t>
  </si>
  <si>
    <t>ABONO FACT MLE 2358</t>
  </si>
  <si>
    <t>(MS) rc 6721</t>
  </si>
  <si>
    <t>SILVA ANDRADE CARLOS ALBERTO</t>
  </si>
  <si>
    <t>ABONO FACT MLE 2348</t>
  </si>
  <si>
    <t>(MS) rc 6747</t>
  </si>
  <si>
    <t>LOPEZ AREVALO MARLON SAUL</t>
  </si>
  <si>
    <t>PAGO FACT MLE 2808</t>
  </si>
  <si>
    <t>(MS) rc 6748</t>
  </si>
  <si>
    <t>COMERCIAL DE REPUESTOS Y ACCESORIOS DE BOLIVAR SAS</t>
  </si>
  <si>
    <t>PAGO FACT MLE 2775</t>
  </si>
  <si>
    <t>(MS) rc 6749</t>
  </si>
  <si>
    <t>SALAZAR HENAO JORGE WILFER</t>
  </si>
  <si>
    <t>PAGO FACT MLE 2656</t>
  </si>
  <si>
    <t>(MS) rc 6724</t>
  </si>
  <si>
    <t>RUBIANO LANCHEROS JOSE ALFREDO</t>
  </si>
  <si>
    <t>ABONO FACT MLE 2449</t>
  </si>
  <si>
    <t>(MS) rc 6725</t>
  </si>
  <si>
    <t>(MS) rc 6726</t>
  </si>
  <si>
    <t>CHARRIS WILMI</t>
  </si>
  <si>
    <t>ABONO FACT MLE 2171</t>
  </si>
  <si>
    <t>(MS) rc 6727</t>
  </si>
  <si>
    <t>FRANCO ALMACEN MOTOTECA BERNARDO</t>
  </si>
  <si>
    <t>ABONO FACT MLE 2251</t>
  </si>
  <si>
    <t>(MS) rc 6794</t>
  </si>
  <si>
    <t>GRUPO EMPRESARIAL LUBRIYA SAS</t>
  </si>
  <si>
    <t>PAGO FACT MLE 2706</t>
  </si>
  <si>
    <t>(MS) rc 6728</t>
  </si>
  <si>
    <t>DE LA HOZ RUIZ EDA ROSA</t>
  </si>
  <si>
    <t>PAGO FACT MLE 2749</t>
  </si>
  <si>
    <t>(MS) rc 6729</t>
  </si>
  <si>
    <t>DE LA HOZ XIOMARA</t>
  </si>
  <si>
    <t>PAGO FACT MLE 2745</t>
  </si>
  <si>
    <t>(MS) rc 6730</t>
  </si>
  <si>
    <t>ARCINIEGAS JAIMES DIEGO ALEXANDER</t>
  </si>
  <si>
    <t>PAGO FACT MLE 2712</t>
  </si>
  <si>
    <t>(MS) rc 6731</t>
  </si>
  <si>
    <t>RODRIGUEZ KAREN</t>
  </si>
  <si>
    <t>PAGO FACT MLE 2748</t>
  </si>
  <si>
    <t>(MS) rc 6732</t>
  </si>
  <si>
    <t>BARBOSA LIZARAZO JENNIFER LIZETH</t>
  </si>
  <si>
    <t>PAGO FACT MLE 2872</t>
  </si>
  <si>
    <t>(MS) rc 6733</t>
  </si>
  <si>
    <t>ARGUELLO CARDENAS DAISY TATIANA</t>
  </si>
  <si>
    <t>ABONO FACT MLE 2672</t>
  </si>
  <si>
    <t>(MS) rc 6734</t>
  </si>
  <si>
    <t>ALVAREZ JUAN DIEGO</t>
  </si>
  <si>
    <t>ABONO FACT MLE 2473</t>
  </si>
  <si>
    <t>(MS) rc 6735</t>
  </si>
  <si>
    <t>RAMIREZ JUAN CARLOS</t>
  </si>
  <si>
    <t>PAGO FACT MLE 2652</t>
  </si>
  <si>
    <t>(MS) rc 6751</t>
  </si>
  <si>
    <t>(MS) rc 6795</t>
  </si>
  <si>
    <t>BELTRAN OLIVEROS JOSUE GALEB</t>
  </si>
  <si>
    <t>PAGO FACT MLE 2732</t>
  </si>
  <si>
    <t>(MS) rc 6736</t>
  </si>
  <si>
    <t>(MS) rc 6737</t>
  </si>
  <si>
    <t>MOLINA BELLO AMANDA</t>
  </si>
  <si>
    <t>PAGO FACT MLE 2640</t>
  </si>
  <si>
    <t>(MS) rc 6738</t>
  </si>
  <si>
    <t>ABONO FACT MLE 2777</t>
  </si>
  <si>
    <t>(MS) rc 6739</t>
  </si>
  <si>
    <t>PAGO FACT MLE 2358</t>
  </si>
  <si>
    <t>(MS) rc 6740</t>
  </si>
  <si>
    <t>MACHADO FLOREZ HUGO JUNIOR</t>
  </si>
  <si>
    <t>PAGO ANT FACT MLE 2892</t>
  </si>
  <si>
    <t>(MS) rc 6741</t>
  </si>
  <si>
    <t>PAGO FACT MLE 2473</t>
  </si>
  <si>
    <t>(MS) rc 6742</t>
  </si>
  <si>
    <t>PAGO FACT MLE 2517</t>
  </si>
  <si>
    <t>(MS) rc 6743</t>
  </si>
  <si>
    <t>PAGO FACT MLE 2685 Y ABONO 2720</t>
  </si>
  <si>
    <t>(MS) rc 6744</t>
  </si>
  <si>
    <t>PACHECO JHON MOTOS JHON FREDY</t>
  </si>
  <si>
    <t>ABONO FACT MLE 2750</t>
  </si>
  <si>
    <t>(MS) rc 6745</t>
  </si>
  <si>
    <t>MOTO TUNING JP SAS</t>
  </si>
  <si>
    <t>PAGO FACT MLE 2682</t>
  </si>
  <si>
    <t>(MS) rc 6753</t>
  </si>
  <si>
    <t>MOTO ENEAS S.A.S.</t>
  </si>
  <si>
    <t>PAGO FACT MLE 2636</t>
  </si>
  <si>
    <t>(MS) rc 6754</t>
  </si>
  <si>
    <t>WILCHES DE LOS REYES HENRY JAVIER</t>
  </si>
  <si>
    <t>ABONO FACT MLE 2697</t>
  </si>
  <si>
    <t>(MS) rc 6746</t>
  </si>
  <si>
    <t>ABONO FACT MLE 2862</t>
  </si>
  <si>
    <t>(MS) rc 6755</t>
  </si>
  <si>
    <t>GONZALEZ CERVANTES MAIRA ALEJANDRA</t>
  </si>
  <si>
    <t>PAGO FACT MLE 2721</t>
  </si>
  <si>
    <t>(MS) rc 6756</t>
  </si>
  <si>
    <t>PAGO FACT MLE 2862</t>
  </si>
  <si>
    <t>(MS) rc 6757</t>
  </si>
  <si>
    <t>GALVIS SILVA ANDRES</t>
  </si>
  <si>
    <t>PAGO FACT MLE 2905</t>
  </si>
  <si>
    <t>(MS) rc 6758</t>
  </si>
  <si>
    <t>CORTINA MARQUEZ STEFANIE PATRICIA</t>
  </si>
  <si>
    <t>PAGO FACT MLE 1852 Y ABONO 1891</t>
  </si>
  <si>
    <t>(MS) rc 6760</t>
  </si>
  <si>
    <t>VILLABONA PINEDA JORGE ENRIQUE</t>
  </si>
  <si>
    <t>PAGO FACT MLE 2792</t>
  </si>
  <si>
    <t>(MS) rc 6761</t>
  </si>
  <si>
    <t>GALEANO MARY YOLED</t>
  </si>
  <si>
    <t>PAGO FACT MLE 2699</t>
  </si>
  <si>
    <t>(MS) rc 6762</t>
  </si>
  <si>
    <t>PAGO ANT FACT MLE 2952</t>
  </si>
  <si>
    <t>(MS) rc 6764</t>
  </si>
  <si>
    <t>MUNDIMOTOS PAMPLONA S.A.S</t>
  </si>
  <si>
    <t>PAGO FACT MLE 2491 Y ABONO 2519</t>
  </si>
  <si>
    <t>(MS) rc 6767</t>
  </si>
  <si>
    <t>NIÑO AGUDELO ELCY ANGELICA</t>
  </si>
  <si>
    <t>PAGO FACT MLE 2725</t>
  </si>
  <si>
    <t>(MS) rc 6768</t>
  </si>
  <si>
    <t>MORENO PEREZ NANCY EDITH</t>
  </si>
  <si>
    <t>PAGO FACT MLE 2576</t>
  </si>
  <si>
    <t>(MS) rc 6769</t>
  </si>
  <si>
    <t>GOMEZ CASTAÑO DIOSDADO DE JESUS</t>
  </si>
  <si>
    <t>ABONO FACT MLE 2742</t>
  </si>
  <si>
    <t>(MS) rc 6770</t>
  </si>
  <si>
    <t>PAGO FACT MLE 2520</t>
  </si>
  <si>
    <t>(MS) rc 6771</t>
  </si>
  <si>
    <t>BURGOS RAMOS CARLOS ALBERTO</t>
  </si>
  <si>
    <t>PAGO FACT MLE 2728</t>
  </si>
  <si>
    <t>(MS) rc 6773</t>
  </si>
  <si>
    <t>ABONO FACT MLE 2952</t>
  </si>
  <si>
    <t>(MS) rc 6772</t>
  </si>
  <si>
    <t>OSORIO GARCIA DIANA MARCELA</t>
  </si>
  <si>
    <t>ABONO FACT MLE 2556</t>
  </si>
  <si>
    <t>(MS) rc 6774</t>
  </si>
  <si>
    <t>BOLAÑO RODRIGUEZ LINDA JADE</t>
  </si>
  <si>
    <t>ABONO FACT MLE 2811</t>
  </si>
  <si>
    <t>(MS) rc 6775</t>
  </si>
  <si>
    <t>PAGO FACT MLE 2952-2953</t>
  </si>
  <si>
    <t>(MS) rc 6777</t>
  </si>
  <si>
    <t>BARRERA AGUDELO PUBLIO JOSE</t>
  </si>
  <si>
    <t>PAGO ANT FACT MLE 2960</t>
  </si>
  <si>
    <t>(MS) rc 6778</t>
  </si>
  <si>
    <t>GUEVARA DIAZ JOSE MIGUEL</t>
  </si>
  <si>
    <t>ABONO FACT MLE 2751</t>
  </si>
  <si>
    <t>(MS) rc 6779</t>
  </si>
  <si>
    <t>ABONO FACT MLE 2661</t>
  </si>
  <si>
    <t>(MS) rc 6780</t>
  </si>
  <si>
    <t>PAGO FACT MLE 2665</t>
  </si>
  <si>
    <t>(MS) rc 6781</t>
  </si>
  <si>
    <t>ABONO FACT MLE 2519</t>
  </si>
  <si>
    <t>(MS) rc 6782</t>
  </si>
  <si>
    <t>PAGO FACT MLE 2811</t>
  </si>
  <si>
    <t>(MS) rc 6783</t>
  </si>
  <si>
    <t>PAGO FACT MLE 2822</t>
  </si>
  <si>
    <t>(MS) rc 6786</t>
  </si>
  <si>
    <t>RODRIGUEZ SANCHEZ FORROS MARY MARINA</t>
  </si>
  <si>
    <t>ABONO FACT MLE 2569</t>
  </si>
  <si>
    <t>(MS) rc 6787</t>
  </si>
  <si>
    <t>PAGO FACT MLE 2420</t>
  </si>
  <si>
    <t>(MS) rc 6788</t>
  </si>
  <si>
    <t>PAGO FACT MLE 2751</t>
  </si>
  <si>
    <t>(MS) rc 6790</t>
  </si>
  <si>
    <t>AREVALO JOSE GUILLERMO</t>
  </si>
  <si>
    <t>ABONO FACT MLE 2710</t>
  </si>
  <si>
    <t>(MS) rc 6791</t>
  </si>
  <si>
    <t>LEMUR MOTORS SAS</t>
  </si>
  <si>
    <t>PAGO FACT MLE 1984 Y ABONO 2232</t>
  </si>
  <si>
    <t>(MS) rc 6792</t>
  </si>
  <si>
    <t>BAYONA PARRA ANDERSON FABIAN</t>
  </si>
  <si>
    <t>PAGO ANT FACT MLE 2989</t>
  </si>
  <si>
    <t>(MS) rc 6796</t>
  </si>
  <si>
    <t>(MS) rc 6797</t>
  </si>
  <si>
    <t>RUEDAS RINCON ALBEIRO</t>
  </si>
  <si>
    <t>PAGO FACT MLE 2740</t>
  </si>
  <si>
    <t>(MS) rc 6798</t>
  </si>
  <si>
    <t>SUPER PLASTICOS PEPE</t>
  </si>
  <si>
    <t>PAGO FACT MLE 2766</t>
  </si>
  <si>
    <t>(MS) rc 6799</t>
  </si>
  <si>
    <t>11200502 Cta Ahorro Davivienda No 027500098820</t>
  </si>
  <si>
    <t>RESTREPO MEJIA MARTA LUCIA</t>
  </si>
  <si>
    <t>PAGO FACT MLE 2592</t>
  </si>
  <si>
    <t>(MS) rc 6668</t>
  </si>
  <si>
    <t>LUNA HERRERA BELKIS</t>
  </si>
  <si>
    <t>PAGO SERVI FACT MLE 2794</t>
  </si>
  <si>
    <t>(MS) rc 6683</t>
  </si>
  <si>
    <t>CASTRO HERNANDEZ JOHANN ENRIQUE</t>
  </si>
  <si>
    <t>PAGO SERVI FACT MLE 2782-2783-2784</t>
  </si>
  <si>
    <t>(MS) rc 6684</t>
  </si>
  <si>
    <t>CUADROS MURILLO FREDY OLMEDO</t>
  </si>
  <si>
    <t>PAGO SERVI FACT MLE 2786</t>
  </si>
  <si>
    <t>(MS) rc 6685</t>
  </si>
  <si>
    <t>PAGO SERVI FACT MLE 2796</t>
  </si>
  <si>
    <t>(MS) rc 6686</t>
  </si>
  <si>
    <t>LOPEZ PARRA JHON ALEXANDER</t>
  </si>
  <si>
    <t>PAGO SERVI FACT MLE 2807</t>
  </si>
  <si>
    <t>(MS) rc 6687</t>
  </si>
  <si>
    <t>PAGO SERVI FACT MLE 2782-2783-2784-2793</t>
  </si>
  <si>
    <t>CALDERON HERRERA EDWIN</t>
  </si>
  <si>
    <t>PAGO FACT MLE 2778</t>
  </si>
  <si>
    <t>(MS) rc 6690</t>
  </si>
  <si>
    <t>PALOMARES BERNAL FAIVER</t>
  </si>
  <si>
    <t>PAGO FACT MLE 2827</t>
  </si>
  <si>
    <t>(MS) rc 6717</t>
  </si>
  <si>
    <t>TABARES PERDOMO HERNAN</t>
  </si>
  <si>
    <t>PAGO SERVI FACT MLE 2446</t>
  </si>
  <si>
    <t>(MS) rc 6722</t>
  </si>
  <si>
    <t>PAGO FACT MLE 2829</t>
  </si>
  <si>
    <t>(MS) rc 6723</t>
  </si>
  <si>
    <t>TOSCANO GARAVITO ANTONIO</t>
  </si>
  <si>
    <t>PAGO ANT FACT MLE 2918</t>
  </si>
  <si>
    <t>(MS) rc 6752</t>
  </si>
  <si>
    <t>CENTRAL ORIGINAL MOTOS SAS</t>
  </si>
  <si>
    <t>PAGO FACT MLE 2718</t>
  </si>
  <si>
    <t>(MS) rc 6763</t>
  </si>
  <si>
    <t>NIÑO DUVAN ANDREY</t>
  </si>
  <si>
    <t>ABONO FACT MLE 2450</t>
  </si>
  <si>
    <t>(MS) rc 6785</t>
  </si>
  <si>
    <t>Total 11050501 CAJA GENERAL</t>
  </si>
  <si>
    <t>Total 11100501 Cta Corriente Banco de Bogotá</t>
  </si>
  <si>
    <t>Total 11100502 BANCOLOMBIA CTE</t>
  </si>
  <si>
    <t>Total 11200501 Cta Ahorro Bancolombia No 24890182956</t>
  </si>
  <si>
    <t>Total 11200502 Cta Ahorro Davivienda No 027500098820</t>
  </si>
  <si>
    <t>Total general</t>
  </si>
  <si>
    <t/>
  </si>
  <si>
    <t>Total Movimientos Débito y Crédito</t>
  </si>
  <si>
    <t>MOTORLIGHTS S.A.S</t>
  </si>
  <si>
    <t>Libro Auxiliar entre el 01/06/2021 y el 25/06/2021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</si>
</sst>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49" fontId="2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vertical="center"/>
    </xf>
    <xf numFmtId="164" fontId="1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abSelected="1" workbookViewId="0">
      <selection activeCell="A3" sqref="A3:L3"/>
    </sheetView>
  </sheetViews>
  <sheetFormatPr baseColWidth="10" defaultColWidth="9.109375" defaultRowHeight="14.4" outlineLevelRow="2" x14ac:dyDescent="0.3"/>
  <cols>
    <col min="1" max="1" width="51" style="2" bestFit="1" customWidth="1"/>
    <col min="2" max="2" width="58.33203125" style="2" bestFit="1" customWidth="1"/>
    <col min="3" max="3" width="10.6640625" style="5" bestFit="1" customWidth="1"/>
    <col min="4" max="4" width="39.6640625" style="2" bestFit="1" customWidth="1"/>
    <col min="5" max="5" width="7.88671875" style="2" bestFit="1" customWidth="1"/>
    <col min="6" max="6" width="11.5546875" style="2" bestFit="1" customWidth="1"/>
    <col min="7" max="7" width="15.33203125" style="2" bestFit="1" customWidth="1"/>
    <col min="8" max="8" width="8.44140625" style="2" bestFit="1" customWidth="1"/>
    <col min="9" max="9" width="15.33203125" style="2" bestFit="1" customWidth="1"/>
    <col min="10" max="10" width="9.109375" style="1"/>
    <col min="11" max="11" width="8" style="1" bestFit="1" customWidth="1"/>
    <col min="12" max="12" width="2" style="1" bestFit="1" customWidth="1"/>
    <col min="13" max="16384" width="9.109375" style="1"/>
  </cols>
  <sheetData>
    <row r="1" spans="1:12" x14ac:dyDescent="0.3">
      <c r="A1" s="7" t="s">
        <v>446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7" t="s">
        <v>447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12" outlineLevel="2" x14ac:dyDescent="0.3">
      <c r="A5" s="2" t="s">
        <v>9</v>
      </c>
      <c r="C5" s="4">
        <v>44347</v>
      </c>
      <c r="D5" s="2" t="s">
        <v>10</v>
      </c>
      <c r="G5" s="2">
        <v>36458289</v>
      </c>
      <c r="H5" s="2">
        <v>0</v>
      </c>
      <c r="I5" s="2">
        <v>36458289</v>
      </c>
      <c r="K5" s="1">
        <f>IF(OR(LEFT(A5,5)="Total",RIGHT(A5,5)="Total"),IF(OR(ISERROR(FIND("SALUD TOTAL",UPPER(A5),1)),LEFT(A5,5)="Total"),0,(G5)),IF(D5="SALDO INICIAL",0,(G5)))</f>
        <v>0</v>
      </c>
      <c r="L5" s="1">
        <f>IF(OR(LEFT(A5,5)="Total",RIGHT(A5,5)="Total"),IF(OR(ISERROR(FIND("SALUD TOTAL",UPPER(A5),1)),LEFT(A5,5)="Total"),0,(H5)),IF(D5="SALDO INICIAL",0,(H5)))</f>
        <v>0</v>
      </c>
    </row>
    <row r="6" spans="1:12" outlineLevel="2" x14ac:dyDescent="0.3">
      <c r="A6" s="2" t="s">
        <v>444</v>
      </c>
      <c r="B6" s="2" t="s">
        <v>11</v>
      </c>
      <c r="C6" s="4">
        <v>44350</v>
      </c>
      <c r="D6" s="2" t="s">
        <v>12</v>
      </c>
      <c r="F6" s="2" t="s">
        <v>13</v>
      </c>
      <c r="G6" s="2">
        <v>298000</v>
      </c>
      <c r="H6" s="2">
        <v>0</v>
      </c>
      <c r="I6" s="2">
        <v>36756289</v>
      </c>
      <c r="K6" s="1">
        <f t="shared" ref="K6:K69" si="0">IF(OR(LEFT(A6,5)="Total",RIGHT(A6,5)="Total"),IF(OR(ISERROR(FIND("SALUD TOTAL",UPPER(A6),1)),LEFT(A6,5)="Total"),0,(G6)),IF(D6="SALDO INICIAL",0,(G6)))</f>
        <v>298000</v>
      </c>
      <c r="L6" s="1">
        <f t="shared" ref="L6:L69" si="1">IF(OR(LEFT(A6,5)="Total",RIGHT(A6,5)="Total"),IF(OR(ISERROR(FIND("SALUD TOTAL",UPPER(A6),1)),LEFT(A6,5)="Total"),0,(H6)),IF(D6="SALDO INICIAL",0,(H6)))</f>
        <v>0</v>
      </c>
    </row>
    <row r="7" spans="1:12" outlineLevel="2" x14ac:dyDescent="0.3">
      <c r="A7" s="2" t="s">
        <v>444</v>
      </c>
      <c r="B7" s="2" t="s">
        <v>14</v>
      </c>
      <c r="C7" s="4">
        <v>44357</v>
      </c>
      <c r="D7" s="2" t="s">
        <v>15</v>
      </c>
      <c r="F7" s="2" t="s">
        <v>16</v>
      </c>
      <c r="G7" s="2">
        <v>340000</v>
      </c>
      <c r="H7" s="2">
        <v>0</v>
      </c>
      <c r="I7" s="2">
        <v>37096289</v>
      </c>
      <c r="K7" s="1">
        <f t="shared" si="0"/>
        <v>340000</v>
      </c>
      <c r="L7" s="1">
        <f t="shared" si="1"/>
        <v>0</v>
      </c>
    </row>
    <row r="8" spans="1:12" outlineLevel="2" x14ac:dyDescent="0.3">
      <c r="A8" s="2" t="s">
        <v>444</v>
      </c>
      <c r="B8" s="2" t="s">
        <v>17</v>
      </c>
      <c r="C8" s="4">
        <v>44362</v>
      </c>
      <c r="D8" s="2" t="s">
        <v>18</v>
      </c>
      <c r="F8" s="2" t="s">
        <v>19</v>
      </c>
      <c r="G8" s="2">
        <v>387200</v>
      </c>
      <c r="H8" s="2">
        <v>0</v>
      </c>
      <c r="I8" s="2">
        <v>37483489</v>
      </c>
      <c r="K8" s="1">
        <f t="shared" si="0"/>
        <v>387200</v>
      </c>
      <c r="L8" s="1">
        <f t="shared" si="1"/>
        <v>0</v>
      </c>
    </row>
    <row r="9" spans="1:12" outlineLevel="2" x14ac:dyDescent="0.3">
      <c r="A9" s="2" t="s">
        <v>444</v>
      </c>
      <c r="B9" s="2" t="s">
        <v>20</v>
      </c>
      <c r="C9" s="4">
        <v>44368</v>
      </c>
      <c r="D9" s="2" t="s">
        <v>21</v>
      </c>
      <c r="F9" s="2" t="s">
        <v>22</v>
      </c>
      <c r="G9" s="2">
        <v>75000</v>
      </c>
      <c r="H9" s="2">
        <v>0</v>
      </c>
      <c r="I9" s="2">
        <v>37558489</v>
      </c>
      <c r="K9" s="1">
        <f t="shared" si="0"/>
        <v>75000</v>
      </c>
      <c r="L9" s="1">
        <f t="shared" si="1"/>
        <v>0</v>
      </c>
    </row>
    <row r="10" spans="1:12" outlineLevel="2" x14ac:dyDescent="0.3">
      <c r="A10" s="2" t="s">
        <v>444</v>
      </c>
      <c r="B10" s="2" t="s">
        <v>23</v>
      </c>
      <c r="C10" s="4">
        <v>44369</v>
      </c>
      <c r="D10" s="2" t="s">
        <v>24</v>
      </c>
      <c r="F10" s="2" t="s">
        <v>25</v>
      </c>
      <c r="G10" s="2">
        <v>5000000</v>
      </c>
      <c r="H10" s="2">
        <v>0</v>
      </c>
      <c r="I10" s="2">
        <v>42558489</v>
      </c>
      <c r="K10" s="1">
        <f t="shared" si="0"/>
        <v>5000000</v>
      </c>
      <c r="L10" s="1">
        <f t="shared" si="1"/>
        <v>0</v>
      </c>
    </row>
    <row r="11" spans="1:12" outlineLevel="2" x14ac:dyDescent="0.3">
      <c r="A11" s="2" t="s">
        <v>444</v>
      </c>
      <c r="B11" s="2" t="s">
        <v>14</v>
      </c>
      <c r="C11" s="4">
        <v>44371</v>
      </c>
      <c r="D11" s="2" t="s">
        <v>26</v>
      </c>
      <c r="F11" s="2" t="s">
        <v>27</v>
      </c>
      <c r="G11" s="2">
        <v>550000</v>
      </c>
      <c r="H11" s="2">
        <v>0</v>
      </c>
      <c r="I11" s="2">
        <v>43108489</v>
      </c>
      <c r="K11" s="1">
        <f t="shared" si="0"/>
        <v>550000</v>
      </c>
      <c r="L11" s="1">
        <f t="shared" si="1"/>
        <v>0</v>
      </c>
    </row>
    <row r="12" spans="1:12" outlineLevel="1" x14ac:dyDescent="0.3">
      <c r="A12" s="6" t="s">
        <v>438</v>
      </c>
      <c r="C12" s="4"/>
      <c r="G12" s="2">
        <v>43108489</v>
      </c>
      <c r="H12" s="2">
        <v>0</v>
      </c>
      <c r="I12" s="2">
        <v>43108489</v>
      </c>
      <c r="K12" s="1">
        <f t="shared" si="0"/>
        <v>0</v>
      </c>
      <c r="L12" s="1">
        <f t="shared" si="1"/>
        <v>0</v>
      </c>
    </row>
    <row r="13" spans="1:12" outlineLevel="2" x14ac:dyDescent="0.3">
      <c r="A13" s="2" t="s">
        <v>28</v>
      </c>
      <c r="C13" s="4">
        <v>44347</v>
      </c>
      <c r="D13" s="2" t="s">
        <v>10</v>
      </c>
      <c r="G13" s="2">
        <v>27126883</v>
      </c>
      <c r="H13" s="2">
        <v>0</v>
      </c>
      <c r="I13" s="2">
        <v>27126883</v>
      </c>
      <c r="K13" s="1">
        <f t="shared" si="0"/>
        <v>0</v>
      </c>
      <c r="L13" s="1">
        <f t="shared" si="1"/>
        <v>0</v>
      </c>
    </row>
    <row r="14" spans="1:12" outlineLevel="2" x14ac:dyDescent="0.3">
      <c r="A14" s="2" t="s">
        <v>444</v>
      </c>
      <c r="B14" s="2" t="s">
        <v>29</v>
      </c>
      <c r="C14" s="4">
        <v>44352</v>
      </c>
      <c r="D14" s="2" t="s">
        <v>30</v>
      </c>
      <c r="F14" s="2" t="s">
        <v>31</v>
      </c>
      <c r="G14" s="2">
        <v>722889</v>
      </c>
      <c r="H14" s="2">
        <v>0</v>
      </c>
      <c r="I14" s="2">
        <v>27849772</v>
      </c>
      <c r="K14" s="1">
        <f t="shared" si="0"/>
        <v>722889</v>
      </c>
      <c r="L14" s="1">
        <f t="shared" si="1"/>
        <v>0</v>
      </c>
    </row>
    <row r="15" spans="1:12" outlineLevel="2" x14ac:dyDescent="0.3">
      <c r="A15" s="2" t="s">
        <v>444</v>
      </c>
      <c r="B15" s="2" t="s">
        <v>32</v>
      </c>
      <c r="C15" s="4">
        <v>44359</v>
      </c>
      <c r="D15" s="2" t="s">
        <v>33</v>
      </c>
      <c r="F15" s="2" t="s">
        <v>34</v>
      </c>
      <c r="G15" s="2">
        <v>591300</v>
      </c>
      <c r="H15" s="2">
        <v>0</v>
      </c>
      <c r="I15" s="2">
        <v>28441072</v>
      </c>
      <c r="K15" s="1">
        <f t="shared" si="0"/>
        <v>591300</v>
      </c>
      <c r="L15" s="1">
        <f t="shared" si="1"/>
        <v>0</v>
      </c>
    </row>
    <row r="16" spans="1:12" outlineLevel="2" x14ac:dyDescent="0.3">
      <c r="A16" s="2" t="s">
        <v>444</v>
      </c>
      <c r="B16" s="2" t="s">
        <v>35</v>
      </c>
      <c r="C16" s="4">
        <v>44369</v>
      </c>
      <c r="D16" s="2" t="s">
        <v>36</v>
      </c>
      <c r="F16" s="2" t="s">
        <v>37</v>
      </c>
      <c r="G16" s="2">
        <v>897000</v>
      </c>
      <c r="H16" s="2">
        <v>0</v>
      </c>
      <c r="I16" s="2">
        <v>29338072</v>
      </c>
      <c r="K16" s="1">
        <f t="shared" si="0"/>
        <v>897000</v>
      </c>
      <c r="L16" s="1">
        <f t="shared" si="1"/>
        <v>0</v>
      </c>
    </row>
    <row r="17" spans="1:12" outlineLevel="1" x14ac:dyDescent="0.3">
      <c r="A17" s="6" t="s">
        <v>439</v>
      </c>
      <c r="C17" s="4"/>
      <c r="G17" s="2">
        <v>29338072</v>
      </c>
      <c r="H17" s="2">
        <v>0</v>
      </c>
      <c r="I17" s="2">
        <v>29338072</v>
      </c>
      <c r="K17" s="1">
        <f t="shared" si="0"/>
        <v>0</v>
      </c>
      <c r="L17" s="1">
        <f t="shared" si="1"/>
        <v>0</v>
      </c>
    </row>
    <row r="18" spans="1:12" outlineLevel="2" x14ac:dyDescent="0.3">
      <c r="A18" s="2" t="s">
        <v>38</v>
      </c>
      <c r="C18" s="4">
        <v>44347</v>
      </c>
      <c r="D18" s="2" t="s">
        <v>10</v>
      </c>
      <c r="G18" s="2">
        <v>3715268</v>
      </c>
      <c r="H18" s="2">
        <v>0</v>
      </c>
      <c r="I18" s="2">
        <v>3715268</v>
      </c>
      <c r="K18" s="1">
        <f t="shared" si="0"/>
        <v>0</v>
      </c>
      <c r="L18" s="1">
        <f t="shared" si="1"/>
        <v>0</v>
      </c>
    </row>
    <row r="19" spans="1:12" outlineLevel="1" x14ac:dyDescent="0.3">
      <c r="A19" s="6" t="s">
        <v>440</v>
      </c>
      <c r="C19" s="4"/>
      <c r="G19" s="2">
        <v>3715268</v>
      </c>
      <c r="H19" s="2">
        <v>0</v>
      </c>
      <c r="I19" s="2">
        <v>3715268</v>
      </c>
      <c r="K19" s="1">
        <f t="shared" si="0"/>
        <v>0</v>
      </c>
      <c r="L19" s="1">
        <f t="shared" si="1"/>
        <v>0</v>
      </c>
    </row>
    <row r="20" spans="1:12" outlineLevel="2" x14ac:dyDescent="0.3">
      <c r="A20" s="2" t="s">
        <v>39</v>
      </c>
      <c r="C20" s="4">
        <v>44347</v>
      </c>
      <c r="D20" s="2" t="s">
        <v>10</v>
      </c>
      <c r="G20" s="2">
        <v>1150820438.0699999</v>
      </c>
      <c r="H20" s="2">
        <v>0</v>
      </c>
      <c r="I20" s="2">
        <v>1150820438.0699999</v>
      </c>
      <c r="K20" s="1">
        <f t="shared" si="0"/>
        <v>0</v>
      </c>
      <c r="L20" s="1">
        <f t="shared" si="1"/>
        <v>0</v>
      </c>
    </row>
    <row r="21" spans="1:12" outlineLevel="2" x14ac:dyDescent="0.3">
      <c r="A21" s="2" t="s">
        <v>444</v>
      </c>
      <c r="B21" s="2" t="s">
        <v>40</v>
      </c>
      <c r="C21" s="4">
        <v>44348</v>
      </c>
      <c r="D21" s="2" t="s">
        <v>41</v>
      </c>
      <c r="F21" s="2" t="s">
        <v>42</v>
      </c>
      <c r="G21" s="2">
        <v>875912</v>
      </c>
      <c r="H21" s="2">
        <v>0</v>
      </c>
      <c r="I21" s="2">
        <v>1151696350.0699999</v>
      </c>
      <c r="K21" s="1">
        <f t="shared" si="0"/>
        <v>875912</v>
      </c>
      <c r="L21" s="1">
        <f t="shared" si="1"/>
        <v>0</v>
      </c>
    </row>
    <row r="22" spans="1:12" outlineLevel="2" x14ac:dyDescent="0.3">
      <c r="A22" s="2" t="s">
        <v>444</v>
      </c>
      <c r="B22" s="2" t="s">
        <v>43</v>
      </c>
      <c r="C22" s="4">
        <v>44348</v>
      </c>
      <c r="D22" s="2" t="s">
        <v>44</v>
      </c>
      <c r="F22" s="2" t="s">
        <v>45</v>
      </c>
      <c r="G22" s="2">
        <v>353500</v>
      </c>
      <c r="H22" s="2">
        <v>0</v>
      </c>
      <c r="I22" s="2">
        <v>1152049850.0699999</v>
      </c>
      <c r="K22" s="1">
        <f t="shared" si="0"/>
        <v>353500</v>
      </c>
      <c r="L22" s="1">
        <f t="shared" si="1"/>
        <v>0</v>
      </c>
    </row>
    <row r="23" spans="1:12" outlineLevel="2" x14ac:dyDescent="0.3">
      <c r="A23" s="2" t="s">
        <v>444</v>
      </c>
      <c r="B23" s="2" t="s">
        <v>46</v>
      </c>
      <c r="C23" s="4">
        <v>44348</v>
      </c>
      <c r="D23" s="2" t="s">
        <v>47</v>
      </c>
      <c r="F23" s="2" t="s">
        <v>48</v>
      </c>
      <c r="G23" s="2">
        <v>278843</v>
      </c>
      <c r="H23" s="2">
        <v>0</v>
      </c>
      <c r="I23" s="2">
        <v>1152328693.0699999</v>
      </c>
      <c r="K23" s="1">
        <f t="shared" si="0"/>
        <v>278843</v>
      </c>
      <c r="L23" s="1">
        <f t="shared" si="1"/>
        <v>0</v>
      </c>
    </row>
    <row r="24" spans="1:12" outlineLevel="2" x14ac:dyDescent="0.3">
      <c r="A24" s="2" t="s">
        <v>444</v>
      </c>
      <c r="B24" s="2" t="s">
        <v>49</v>
      </c>
      <c r="C24" s="4">
        <v>44348</v>
      </c>
      <c r="D24" s="2" t="s">
        <v>50</v>
      </c>
      <c r="F24" s="2" t="s">
        <v>51</v>
      </c>
      <c r="G24" s="2">
        <v>1400000</v>
      </c>
      <c r="H24" s="2">
        <v>0</v>
      </c>
      <c r="I24" s="2">
        <v>1153728693.0699999</v>
      </c>
      <c r="K24" s="1">
        <f t="shared" si="0"/>
        <v>1400000</v>
      </c>
      <c r="L24" s="1">
        <f t="shared" si="1"/>
        <v>0</v>
      </c>
    </row>
    <row r="25" spans="1:12" outlineLevel="2" x14ac:dyDescent="0.3">
      <c r="A25" s="2" t="s">
        <v>444</v>
      </c>
      <c r="B25" s="2" t="s">
        <v>52</v>
      </c>
      <c r="C25" s="4">
        <v>44348</v>
      </c>
      <c r="D25" s="2" t="s">
        <v>53</v>
      </c>
      <c r="F25" s="2" t="s">
        <v>54</v>
      </c>
      <c r="G25" s="2">
        <v>376500</v>
      </c>
      <c r="H25" s="2">
        <v>0</v>
      </c>
      <c r="I25" s="2">
        <v>1154105193.0699999</v>
      </c>
      <c r="K25" s="1">
        <f t="shared" si="0"/>
        <v>376500</v>
      </c>
      <c r="L25" s="1">
        <f t="shared" si="1"/>
        <v>0</v>
      </c>
    </row>
    <row r="26" spans="1:12" outlineLevel="2" x14ac:dyDescent="0.3">
      <c r="A26" s="2" t="s">
        <v>444</v>
      </c>
      <c r="B26" s="2" t="s">
        <v>55</v>
      </c>
      <c r="C26" s="4">
        <v>44349</v>
      </c>
      <c r="D26" s="2" t="s">
        <v>56</v>
      </c>
      <c r="F26" s="2" t="s">
        <v>57</v>
      </c>
      <c r="G26" s="2">
        <v>1199985</v>
      </c>
      <c r="H26" s="2">
        <v>0</v>
      </c>
      <c r="I26" s="2">
        <v>1155305178.0699999</v>
      </c>
      <c r="K26" s="1">
        <f t="shared" si="0"/>
        <v>1199985</v>
      </c>
      <c r="L26" s="1">
        <f t="shared" si="1"/>
        <v>0</v>
      </c>
    </row>
    <row r="27" spans="1:12" outlineLevel="2" x14ac:dyDescent="0.3">
      <c r="A27" s="2" t="s">
        <v>444</v>
      </c>
      <c r="B27" s="2" t="s">
        <v>58</v>
      </c>
      <c r="C27" s="4">
        <v>44349</v>
      </c>
      <c r="D27" s="2" t="s">
        <v>59</v>
      </c>
      <c r="F27" s="2" t="s">
        <v>60</v>
      </c>
      <c r="G27" s="2">
        <v>253503</v>
      </c>
      <c r="H27" s="2">
        <v>0</v>
      </c>
      <c r="I27" s="2">
        <v>1155558681.0699999</v>
      </c>
      <c r="K27" s="1">
        <f t="shared" si="0"/>
        <v>253503</v>
      </c>
      <c r="L27" s="1">
        <f t="shared" si="1"/>
        <v>0</v>
      </c>
    </row>
    <row r="28" spans="1:12" outlineLevel="2" x14ac:dyDescent="0.3">
      <c r="A28" s="2" t="s">
        <v>444</v>
      </c>
      <c r="B28" s="2" t="s">
        <v>61</v>
      </c>
      <c r="C28" s="4">
        <v>44349</v>
      </c>
      <c r="D28" s="2" t="s">
        <v>62</v>
      </c>
      <c r="F28" s="2" t="s">
        <v>63</v>
      </c>
      <c r="G28" s="2">
        <v>755700</v>
      </c>
      <c r="H28" s="2">
        <v>0</v>
      </c>
      <c r="I28" s="2">
        <v>1156314381.0699999</v>
      </c>
      <c r="K28" s="1">
        <f t="shared" si="0"/>
        <v>755700</v>
      </c>
      <c r="L28" s="1">
        <f t="shared" si="1"/>
        <v>0</v>
      </c>
    </row>
    <row r="29" spans="1:12" outlineLevel="2" x14ac:dyDescent="0.3">
      <c r="A29" s="2" t="s">
        <v>444</v>
      </c>
      <c r="B29" s="2" t="s">
        <v>64</v>
      </c>
      <c r="C29" s="4">
        <v>44349</v>
      </c>
      <c r="D29" s="2" t="s">
        <v>65</v>
      </c>
      <c r="F29" s="2" t="s">
        <v>66</v>
      </c>
      <c r="G29" s="2">
        <v>738258</v>
      </c>
      <c r="H29" s="2">
        <v>0</v>
      </c>
      <c r="I29" s="2">
        <v>1157052639.0699999</v>
      </c>
      <c r="K29" s="1">
        <f t="shared" si="0"/>
        <v>738258</v>
      </c>
      <c r="L29" s="1">
        <f t="shared" si="1"/>
        <v>0</v>
      </c>
    </row>
    <row r="30" spans="1:12" outlineLevel="2" x14ac:dyDescent="0.3">
      <c r="A30" s="2" t="s">
        <v>444</v>
      </c>
      <c r="B30" s="2" t="s">
        <v>67</v>
      </c>
      <c r="C30" s="4">
        <v>44349</v>
      </c>
      <c r="D30" s="2" t="s">
        <v>68</v>
      </c>
      <c r="F30" s="2" t="s">
        <v>69</v>
      </c>
      <c r="G30" s="2">
        <v>476041</v>
      </c>
      <c r="H30" s="2">
        <v>0</v>
      </c>
      <c r="I30" s="2">
        <v>1157528680.0699999</v>
      </c>
      <c r="K30" s="1">
        <f t="shared" si="0"/>
        <v>476041</v>
      </c>
      <c r="L30" s="1">
        <f t="shared" si="1"/>
        <v>0</v>
      </c>
    </row>
    <row r="31" spans="1:12" outlineLevel="2" x14ac:dyDescent="0.3">
      <c r="A31" s="2" t="s">
        <v>444</v>
      </c>
      <c r="B31" s="2" t="s">
        <v>70</v>
      </c>
      <c r="C31" s="4">
        <v>44349</v>
      </c>
      <c r="D31" s="2" t="s">
        <v>71</v>
      </c>
      <c r="F31" s="2" t="s">
        <v>72</v>
      </c>
      <c r="G31" s="2">
        <v>1700000</v>
      </c>
      <c r="H31" s="2">
        <v>0</v>
      </c>
      <c r="I31" s="2">
        <v>1159228680.0699999</v>
      </c>
      <c r="K31" s="1">
        <f t="shared" si="0"/>
        <v>1700000</v>
      </c>
      <c r="L31" s="1">
        <f t="shared" si="1"/>
        <v>0</v>
      </c>
    </row>
    <row r="32" spans="1:12" outlineLevel="2" x14ac:dyDescent="0.3">
      <c r="A32" s="2" t="s">
        <v>444</v>
      </c>
      <c r="B32" s="2" t="s">
        <v>73</v>
      </c>
      <c r="C32" s="4">
        <v>44349</v>
      </c>
      <c r="D32" s="2" t="s">
        <v>74</v>
      </c>
      <c r="F32" s="2" t="s">
        <v>75</v>
      </c>
      <c r="G32" s="2">
        <v>392620</v>
      </c>
      <c r="H32" s="2">
        <v>0</v>
      </c>
      <c r="I32" s="2">
        <v>1159621300.0699999</v>
      </c>
      <c r="K32" s="1">
        <f t="shared" si="0"/>
        <v>392620</v>
      </c>
      <c r="L32" s="1">
        <f t="shared" si="1"/>
        <v>0</v>
      </c>
    </row>
    <row r="33" spans="1:12" outlineLevel="2" x14ac:dyDescent="0.3">
      <c r="A33" s="2" t="s">
        <v>444</v>
      </c>
      <c r="B33" s="2" t="s">
        <v>76</v>
      </c>
      <c r="C33" s="4">
        <v>44349</v>
      </c>
      <c r="D33" s="2" t="s">
        <v>77</v>
      </c>
      <c r="F33" s="2" t="s">
        <v>78</v>
      </c>
      <c r="G33" s="2">
        <v>1200000</v>
      </c>
      <c r="H33" s="2">
        <v>0</v>
      </c>
      <c r="I33" s="2">
        <v>1160821300.0699999</v>
      </c>
      <c r="K33" s="1">
        <f t="shared" si="0"/>
        <v>1200000</v>
      </c>
      <c r="L33" s="1">
        <f t="shared" si="1"/>
        <v>0</v>
      </c>
    </row>
    <row r="34" spans="1:12" outlineLevel="2" x14ac:dyDescent="0.3">
      <c r="A34" s="2" t="s">
        <v>444</v>
      </c>
      <c r="B34" s="2" t="s">
        <v>79</v>
      </c>
      <c r="C34" s="4">
        <v>44349</v>
      </c>
      <c r="D34" s="2" t="s">
        <v>80</v>
      </c>
      <c r="F34" s="2" t="s">
        <v>81</v>
      </c>
      <c r="G34" s="2">
        <v>214000</v>
      </c>
      <c r="H34" s="2">
        <v>0</v>
      </c>
      <c r="I34" s="2">
        <v>1161035300.0699999</v>
      </c>
      <c r="K34" s="1">
        <f t="shared" si="0"/>
        <v>214000</v>
      </c>
      <c r="L34" s="1">
        <f t="shared" si="1"/>
        <v>0</v>
      </c>
    </row>
    <row r="35" spans="1:12" outlineLevel="2" x14ac:dyDescent="0.3">
      <c r="A35" s="2" t="s">
        <v>444</v>
      </c>
      <c r="B35" s="2" t="s">
        <v>82</v>
      </c>
      <c r="C35" s="4">
        <v>44349</v>
      </c>
      <c r="D35" s="2" t="s">
        <v>83</v>
      </c>
      <c r="F35" s="2" t="s">
        <v>84</v>
      </c>
      <c r="G35" s="2">
        <v>1172513</v>
      </c>
      <c r="H35" s="2">
        <v>0</v>
      </c>
      <c r="I35" s="2">
        <v>1162207813.0699999</v>
      </c>
      <c r="K35" s="1">
        <f t="shared" si="0"/>
        <v>1172513</v>
      </c>
      <c r="L35" s="1">
        <f t="shared" si="1"/>
        <v>0</v>
      </c>
    </row>
    <row r="36" spans="1:12" outlineLevel="2" x14ac:dyDescent="0.3">
      <c r="A36" s="2" t="s">
        <v>444</v>
      </c>
      <c r="B36" s="2" t="s">
        <v>85</v>
      </c>
      <c r="C36" s="4">
        <v>44350</v>
      </c>
      <c r="D36" s="2" t="s">
        <v>86</v>
      </c>
      <c r="F36" s="2" t="s">
        <v>87</v>
      </c>
      <c r="G36" s="2">
        <v>1000000</v>
      </c>
      <c r="H36" s="2">
        <v>0</v>
      </c>
      <c r="I36" s="2">
        <v>1163207813.0699999</v>
      </c>
      <c r="K36" s="1">
        <f t="shared" si="0"/>
        <v>1000000</v>
      </c>
      <c r="L36" s="1">
        <f t="shared" si="1"/>
        <v>0</v>
      </c>
    </row>
    <row r="37" spans="1:12" outlineLevel="2" x14ac:dyDescent="0.3">
      <c r="A37" s="2" t="s">
        <v>444</v>
      </c>
      <c r="B37" s="2" t="s">
        <v>88</v>
      </c>
      <c r="C37" s="4">
        <v>44350</v>
      </c>
      <c r="D37" s="2" t="s">
        <v>89</v>
      </c>
      <c r="F37" s="2" t="s">
        <v>90</v>
      </c>
      <c r="G37" s="2">
        <v>601698</v>
      </c>
      <c r="H37" s="2">
        <v>0</v>
      </c>
      <c r="I37" s="2">
        <v>1163809511.0699999</v>
      </c>
      <c r="K37" s="1">
        <f t="shared" si="0"/>
        <v>601698</v>
      </c>
      <c r="L37" s="1">
        <f t="shared" si="1"/>
        <v>0</v>
      </c>
    </row>
    <row r="38" spans="1:12" outlineLevel="2" x14ac:dyDescent="0.3">
      <c r="A38" s="2" t="s">
        <v>444</v>
      </c>
      <c r="B38" s="2" t="s">
        <v>88</v>
      </c>
      <c r="C38" s="4">
        <v>44350</v>
      </c>
      <c r="D38" s="2" t="s">
        <v>89</v>
      </c>
      <c r="F38" s="2" t="s">
        <v>90</v>
      </c>
      <c r="G38" s="2">
        <v>500000</v>
      </c>
      <c r="H38" s="2">
        <v>0</v>
      </c>
      <c r="I38" s="2">
        <v>1164309511.0699999</v>
      </c>
      <c r="K38" s="1">
        <f t="shared" si="0"/>
        <v>500000</v>
      </c>
      <c r="L38" s="1">
        <f t="shared" si="1"/>
        <v>0</v>
      </c>
    </row>
    <row r="39" spans="1:12" outlineLevel="2" x14ac:dyDescent="0.3">
      <c r="A39" s="2" t="s">
        <v>444</v>
      </c>
      <c r="B39" s="2" t="s">
        <v>91</v>
      </c>
      <c r="C39" s="4">
        <v>44350</v>
      </c>
      <c r="D39" s="2" t="s">
        <v>92</v>
      </c>
      <c r="F39" s="2" t="s">
        <v>93</v>
      </c>
      <c r="G39" s="2">
        <v>1005900</v>
      </c>
      <c r="H39" s="2">
        <v>0</v>
      </c>
      <c r="I39" s="2">
        <v>1165315411.0699999</v>
      </c>
      <c r="K39" s="1">
        <f t="shared" si="0"/>
        <v>1005900</v>
      </c>
      <c r="L39" s="1">
        <f t="shared" si="1"/>
        <v>0</v>
      </c>
    </row>
    <row r="40" spans="1:12" outlineLevel="2" x14ac:dyDescent="0.3">
      <c r="A40" s="2" t="s">
        <v>444</v>
      </c>
      <c r="B40" s="2" t="s">
        <v>94</v>
      </c>
      <c r="C40" s="4">
        <v>44350</v>
      </c>
      <c r="D40" s="2" t="s">
        <v>95</v>
      </c>
      <c r="F40" s="2" t="s">
        <v>96</v>
      </c>
      <c r="G40" s="2">
        <v>400000</v>
      </c>
      <c r="H40" s="2">
        <v>0</v>
      </c>
      <c r="I40" s="2">
        <v>1165715411.0699999</v>
      </c>
      <c r="K40" s="1">
        <f t="shared" si="0"/>
        <v>400000</v>
      </c>
      <c r="L40" s="1">
        <f t="shared" si="1"/>
        <v>0</v>
      </c>
    </row>
    <row r="41" spans="1:12" outlineLevel="2" x14ac:dyDescent="0.3">
      <c r="A41" s="2" t="s">
        <v>444</v>
      </c>
      <c r="B41" s="2" t="s">
        <v>97</v>
      </c>
      <c r="C41" s="4">
        <v>44351</v>
      </c>
      <c r="D41" s="2" t="s">
        <v>98</v>
      </c>
      <c r="F41" s="2" t="s">
        <v>99</v>
      </c>
      <c r="G41" s="2">
        <v>1975940</v>
      </c>
      <c r="H41" s="2">
        <v>0</v>
      </c>
      <c r="I41" s="2">
        <v>1167691351.0699999</v>
      </c>
      <c r="K41" s="1">
        <f t="shared" si="0"/>
        <v>1975940</v>
      </c>
      <c r="L41" s="1">
        <f t="shared" si="1"/>
        <v>0</v>
      </c>
    </row>
    <row r="42" spans="1:12" outlineLevel="2" x14ac:dyDescent="0.3">
      <c r="A42" s="2" t="s">
        <v>444</v>
      </c>
      <c r="B42" s="2" t="s">
        <v>100</v>
      </c>
      <c r="C42" s="4">
        <v>44351</v>
      </c>
      <c r="D42" s="2" t="s">
        <v>101</v>
      </c>
      <c r="F42" s="2" t="s">
        <v>102</v>
      </c>
      <c r="G42" s="2">
        <v>1000000</v>
      </c>
      <c r="H42" s="2">
        <v>0</v>
      </c>
      <c r="I42" s="2">
        <v>1168691351.0699999</v>
      </c>
      <c r="K42" s="1">
        <f t="shared" si="0"/>
        <v>1000000</v>
      </c>
      <c r="L42" s="1">
        <f t="shared" si="1"/>
        <v>0</v>
      </c>
    </row>
    <row r="43" spans="1:12" outlineLevel="2" x14ac:dyDescent="0.3">
      <c r="A43" s="2" t="s">
        <v>444</v>
      </c>
      <c r="B43" s="2" t="s">
        <v>100</v>
      </c>
      <c r="C43" s="4">
        <v>44351</v>
      </c>
      <c r="D43" s="2" t="s">
        <v>101</v>
      </c>
      <c r="F43" s="2" t="s">
        <v>102</v>
      </c>
      <c r="G43" s="2">
        <v>740000</v>
      </c>
      <c r="H43" s="2">
        <v>0</v>
      </c>
      <c r="I43" s="2">
        <v>1169431351.0699999</v>
      </c>
      <c r="K43" s="1">
        <f t="shared" si="0"/>
        <v>740000</v>
      </c>
      <c r="L43" s="1">
        <f t="shared" si="1"/>
        <v>0</v>
      </c>
    </row>
    <row r="44" spans="1:12" outlineLevel="2" x14ac:dyDescent="0.3">
      <c r="A44" s="2" t="s">
        <v>444</v>
      </c>
      <c r="B44" s="2" t="s">
        <v>100</v>
      </c>
      <c r="C44" s="4">
        <v>44351</v>
      </c>
      <c r="D44" s="2" t="s">
        <v>101</v>
      </c>
      <c r="F44" s="2" t="s">
        <v>102</v>
      </c>
      <c r="G44" s="2">
        <v>800</v>
      </c>
      <c r="H44" s="2">
        <v>0</v>
      </c>
      <c r="I44" s="2">
        <v>1169432151.0699999</v>
      </c>
      <c r="K44" s="1">
        <f t="shared" si="0"/>
        <v>800</v>
      </c>
      <c r="L44" s="1">
        <f t="shared" si="1"/>
        <v>0</v>
      </c>
    </row>
    <row r="45" spans="1:12" outlineLevel="2" x14ac:dyDescent="0.3">
      <c r="A45" s="2" t="s">
        <v>444</v>
      </c>
      <c r="B45" s="2" t="s">
        <v>76</v>
      </c>
      <c r="C45" s="4">
        <v>44351</v>
      </c>
      <c r="D45" s="2" t="s">
        <v>103</v>
      </c>
      <c r="F45" s="2" t="s">
        <v>104</v>
      </c>
      <c r="G45" s="2">
        <v>1000000</v>
      </c>
      <c r="H45" s="2">
        <v>0</v>
      </c>
      <c r="I45" s="2">
        <v>1170432151.0699999</v>
      </c>
      <c r="K45" s="1">
        <f t="shared" si="0"/>
        <v>1000000</v>
      </c>
      <c r="L45" s="1">
        <f t="shared" si="1"/>
        <v>0</v>
      </c>
    </row>
    <row r="46" spans="1:12" outlineLevel="2" x14ac:dyDescent="0.3">
      <c r="A46" s="2" t="s">
        <v>444</v>
      </c>
      <c r="B46" s="2" t="s">
        <v>105</v>
      </c>
      <c r="C46" s="4">
        <v>44351</v>
      </c>
      <c r="D46" s="2" t="s">
        <v>106</v>
      </c>
      <c r="F46" s="2" t="s">
        <v>107</v>
      </c>
      <c r="G46" s="2">
        <v>100000</v>
      </c>
      <c r="H46" s="2">
        <v>0</v>
      </c>
      <c r="I46" s="2">
        <v>1170532151.0699999</v>
      </c>
      <c r="K46" s="1">
        <f t="shared" si="0"/>
        <v>100000</v>
      </c>
      <c r="L46" s="1">
        <f t="shared" si="1"/>
        <v>0</v>
      </c>
    </row>
    <row r="47" spans="1:12" outlineLevel="2" x14ac:dyDescent="0.3">
      <c r="A47" s="2" t="s">
        <v>444</v>
      </c>
      <c r="B47" s="2" t="s">
        <v>108</v>
      </c>
      <c r="C47" s="4">
        <v>44351</v>
      </c>
      <c r="D47" s="2" t="s">
        <v>109</v>
      </c>
      <c r="F47" s="2" t="s">
        <v>110</v>
      </c>
      <c r="G47" s="2">
        <v>1350000</v>
      </c>
      <c r="H47" s="2">
        <v>0</v>
      </c>
      <c r="I47" s="2">
        <v>1171882151.0699999</v>
      </c>
      <c r="K47" s="1">
        <f t="shared" si="0"/>
        <v>1350000</v>
      </c>
      <c r="L47" s="1">
        <f t="shared" si="1"/>
        <v>0</v>
      </c>
    </row>
    <row r="48" spans="1:12" outlineLevel="2" x14ac:dyDescent="0.3">
      <c r="A48" s="2" t="s">
        <v>444</v>
      </c>
      <c r="B48" s="2" t="s">
        <v>49</v>
      </c>
      <c r="C48" s="4">
        <v>44351</v>
      </c>
      <c r="D48" s="2" t="s">
        <v>50</v>
      </c>
      <c r="F48" s="2" t="s">
        <v>111</v>
      </c>
      <c r="G48" s="2">
        <v>1000000</v>
      </c>
      <c r="H48" s="2">
        <v>0</v>
      </c>
      <c r="I48" s="2">
        <v>1172882151.0699999</v>
      </c>
      <c r="K48" s="1">
        <f t="shared" si="0"/>
        <v>1000000</v>
      </c>
      <c r="L48" s="1">
        <f t="shared" si="1"/>
        <v>0</v>
      </c>
    </row>
    <row r="49" spans="1:12" outlineLevel="2" x14ac:dyDescent="0.3">
      <c r="A49" s="2" t="s">
        <v>444</v>
      </c>
      <c r="B49" s="2" t="s">
        <v>112</v>
      </c>
      <c r="C49" s="4">
        <v>44351</v>
      </c>
      <c r="D49" s="2" t="s">
        <v>113</v>
      </c>
      <c r="F49" s="2" t="s">
        <v>114</v>
      </c>
      <c r="G49" s="2">
        <v>1688245</v>
      </c>
      <c r="H49" s="2">
        <v>0</v>
      </c>
      <c r="I49" s="2">
        <v>1174570396.0699999</v>
      </c>
      <c r="K49" s="1">
        <f t="shared" si="0"/>
        <v>1688245</v>
      </c>
      <c r="L49" s="1">
        <f t="shared" si="1"/>
        <v>0</v>
      </c>
    </row>
    <row r="50" spans="1:12" outlineLevel="2" x14ac:dyDescent="0.3">
      <c r="A50" s="2" t="s">
        <v>444</v>
      </c>
      <c r="B50" s="2" t="s">
        <v>115</v>
      </c>
      <c r="C50" s="4">
        <v>44351</v>
      </c>
      <c r="D50" s="2" t="s">
        <v>116</v>
      </c>
      <c r="F50" s="2" t="s">
        <v>117</v>
      </c>
      <c r="G50" s="2">
        <v>1934329</v>
      </c>
      <c r="H50" s="2">
        <v>0</v>
      </c>
      <c r="I50" s="2">
        <v>1176504725.0699999</v>
      </c>
      <c r="K50" s="1">
        <f t="shared" si="0"/>
        <v>1934329</v>
      </c>
      <c r="L50" s="1">
        <f t="shared" si="1"/>
        <v>0</v>
      </c>
    </row>
    <row r="51" spans="1:12" outlineLevel="2" x14ac:dyDescent="0.3">
      <c r="A51" s="2" t="s">
        <v>444</v>
      </c>
      <c r="B51" s="2" t="s">
        <v>49</v>
      </c>
      <c r="C51" s="4">
        <v>44352</v>
      </c>
      <c r="D51" s="2" t="s">
        <v>118</v>
      </c>
      <c r="F51" s="2" t="s">
        <v>119</v>
      </c>
      <c r="G51" s="2">
        <v>1500000</v>
      </c>
      <c r="H51" s="2">
        <v>0</v>
      </c>
      <c r="I51" s="2">
        <v>1178004725.0699999</v>
      </c>
      <c r="K51" s="1">
        <f t="shared" si="0"/>
        <v>1500000</v>
      </c>
      <c r="L51" s="1">
        <f t="shared" si="1"/>
        <v>0</v>
      </c>
    </row>
    <row r="52" spans="1:12" outlineLevel="2" x14ac:dyDescent="0.3">
      <c r="A52" s="2" t="s">
        <v>444</v>
      </c>
      <c r="B52" s="2" t="s">
        <v>120</v>
      </c>
      <c r="C52" s="4">
        <v>44352</v>
      </c>
      <c r="D52" s="2" t="s">
        <v>121</v>
      </c>
      <c r="F52" s="2" t="s">
        <v>122</v>
      </c>
      <c r="G52" s="2">
        <v>400000</v>
      </c>
      <c r="H52" s="2">
        <v>0</v>
      </c>
      <c r="I52" s="2">
        <v>1178404725.0699999</v>
      </c>
      <c r="K52" s="1">
        <f t="shared" si="0"/>
        <v>400000</v>
      </c>
      <c r="L52" s="1">
        <f t="shared" si="1"/>
        <v>0</v>
      </c>
    </row>
    <row r="53" spans="1:12" outlineLevel="2" x14ac:dyDescent="0.3">
      <c r="A53" s="2" t="s">
        <v>444</v>
      </c>
      <c r="B53" s="2" t="s">
        <v>123</v>
      </c>
      <c r="C53" s="4">
        <v>44352</v>
      </c>
      <c r="D53" s="2" t="s">
        <v>124</v>
      </c>
      <c r="F53" s="2" t="s">
        <v>125</v>
      </c>
      <c r="G53" s="2">
        <v>239000</v>
      </c>
      <c r="H53" s="2">
        <v>0</v>
      </c>
      <c r="I53" s="2">
        <v>1178643725.0699999</v>
      </c>
      <c r="K53" s="1">
        <f t="shared" si="0"/>
        <v>239000</v>
      </c>
      <c r="L53" s="1">
        <f t="shared" si="1"/>
        <v>0</v>
      </c>
    </row>
    <row r="54" spans="1:12" outlineLevel="2" x14ac:dyDescent="0.3">
      <c r="A54" s="2" t="s">
        <v>444</v>
      </c>
      <c r="B54" s="2" t="s">
        <v>85</v>
      </c>
      <c r="C54" s="4">
        <v>44353</v>
      </c>
      <c r="D54" s="2" t="s">
        <v>126</v>
      </c>
      <c r="F54" s="2" t="s">
        <v>127</v>
      </c>
      <c r="G54" s="2">
        <v>1000000</v>
      </c>
      <c r="H54" s="2">
        <v>0</v>
      </c>
      <c r="I54" s="2">
        <v>1179643725.0699999</v>
      </c>
      <c r="K54" s="1">
        <f t="shared" si="0"/>
        <v>1000000</v>
      </c>
      <c r="L54" s="1">
        <f t="shared" si="1"/>
        <v>0</v>
      </c>
    </row>
    <row r="55" spans="1:12" outlineLevel="2" x14ac:dyDescent="0.3">
      <c r="A55" s="2" t="s">
        <v>444</v>
      </c>
      <c r="B55" s="2" t="s">
        <v>128</v>
      </c>
      <c r="C55" s="4">
        <v>44355</v>
      </c>
      <c r="D55" s="2" t="s">
        <v>129</v>
      </c>
      <c r="F55" s="2" t="s">
        <v>130</v>
      </c>
      <c r="G55" s="2">
        <v>2656000</v>
      </c>
      <c r="H55" s="2">
        <v>0</v>
      </c>
      <c r="I55" s="2">
        <v>1182299725.0699999</v>
      </c>
      <c r="K55" s="1">
        <f t="shared" si="0"/>
        <v>2656000</v>
      </c>
      <c r="L55" s="1">
        <f t="shared" si="1"/>
        <v>0</v>
      </c>
    </row>
    <row r="56" spans="1:12" outlineLevel="2" x14ac:dyDescent="0.3">
      <c r="A56" s="2" t="s">
        <v>444</v>
      </c>
      <c r="B56" s="2" t="s">
        <v>131</v>
      </c>
      <c r="C56" s="4">
        <v>44355</v>
      </c>
      <c r="D56" s="2" t="s">
        <v>132</v>
      </c>
      <c r="F56" s="2" t="s">
        <v>133</v>
      </c>
      <c r="G56" s="2">
        <v>854000</v>
      </c>
      <c r="H56" s="2">
        <v>0</v>
      </c>
      <c r="I56" s="2">
        <v>1183153725.0699999</v>
      </c>
      <c r="K56" s="1">
        <f t="shared" si="0"/>
        <v>854000</v>
      </c>
      <c r="L56" s="1">
        <f t="shared" si="1"/>
        <v>0</v>
      </c>
    </row>
    <row r="57" spans="1:12" outlineLevel="2" x14ac:dyDescent="0.3">
      <c r="A57" s="2" t="s">
        <v>444</v>
      </c>
      <c r="B57" s="2" t="s">
        <v>134</v>
      </c>
      <c r="C57" s="4">
        <v>44355</v>
      </c>
      <c r="D57" s="2" t="s">
        <v>135</v>
      </c>
      <c r="F57" s="2" t="s">
        <v>136</v>
      </c>
      <c r="G57" s="2">
        <v>612695</v>
      </c>
      <c r="H57" s="2">
        <v>0</v>
      </c>
      <c r="I57" s="2">
        <v>1183766420.0699999</v>
      </c>
      <c r="K57" s="1">
        <f t="shared" si="0"/>
        <v>612695</v>
      </c>
      <c r="L57" s="1">
        <f t="shared" si="1"/>
        <v>0</v>
      </c>
    </row>
    <row r="58" spans="1:12" outlineLevel="2" x14ac:dyDescent="0.3">
      <c r="A58" s="2" t="s">
        <v>444</v>
      </c>
      <c r="B58" s="2" t="s">
        <v>137</v>
      </c>
      <c r="C58" s="4">
        <v>44355</v>
      </c>
      <c r="D58" s="2" t="s">
        <v>138</v>
      </c>
      <c r="F58" s="2" t="s">
        <v>139</v>
      </c>
      <c r="G58" s="2">
        <v>700000</v>
      </c>
      <c r="H58" s="2">
        <v>0</v>
      </c>
      <c r="I58" s="2">
        <v>1184466420.0699999</v>
      </c>
      <c r="K58" s="1">
        <f t="shared" si="0"/>
        <v>700000</v>
      </c>
      <c r="L58" s="1">
        <f t="shared" si="1"/>
        <v>0</v>
      </c>
    </row>
    <row r="59" spans="1:12" outlineLevel="2" x14ac:dyDescent="0.3">
      <c r="A59" s="2" t="s">
        <v>444</v>
      </c>
      <c r="B59" s="2" t="s">
        <v>140</v>
      </c>
      <c r="C59" s="4">
        <v>44355</v>
      </c>
      <c r="D59" s="2" t="s">
        <v>141</v>
      </c>
      <c r="F59" s="2" t="s">
        <v>142</v>
      </c>
      <c r="G59" s="2">
        <v>1184600</v>
      </c>
      <c r="H59" s="2">
        <v>0</v>
      </c>
      <c r="I59" s="2">
        <v>1185651020.0699999</v>
      </c>
      <c r="K59" s="1">
        <f t="shared" si="0"/>
        <v>1184600</v>
      </c>
      <c r="L59" s="1">
        <f t="shared" si="1"/>
        <v>0</v>
      </c>
    </row>
    <row r="60" spans="1:12" outlineLevel="2" x14ac:dyDescent="0.3">
      <c r="A60" s="2" t="s">
        <v>444</v>
      </c>
      <c r="B60" s="2" t="s">
        <v>20</v>
      </c>
      <c r="C60" s="4">
        <v>44355</v>
      </c>
      <c r="D60" s="2" t="s">
        <v>143</v>
      </c>
      <c r="F60" s="2" t="s">
        <v>144</v>
      </c>
      <c r="G60" s="2">
        <v>1066145</v>
      </c>
      <c r="H60" s="2">
        <v>0</v>
      </c>
      <c r="I60" s="2">
        <v>1186717165.0699999</v>
      </c>
      <c r="K60" s="1">
        <f t="shared" si="0"/>
        <v>1066145</v>
      </c>
      <c r="L60" s="1">
        <f t="shared" si="1"/>
        <v>0</v>
      </c>
    </row>
    <row r="61" spans="1:12" outlineLevel="2" x14ac:dyDescent="0.3">
      <c r="A61" s="2" t="s">
        <v>444</v>
      </c>
      <c r="B61" s="2" t="s">
        <v>145</v>
      </c>
      <c r="C61" s="4">
        <v>44356</v>
      </c>
      <c r="D61" s="2" t="s">
        <v>146</v>
      </c>
      <c r="F61" s="2" t="s">
        <v>147</v>
      </c>
      <c r="G61" s="2">
        <v>2672975</v>
      </c>
      <c r="H61" s="2">
        <v>0</v>
      </c>
      <c r="I61" s="2">
        <v>1189390140.0699999</v>
      </c>
      <c r="K61" s="1">
        <f t="shared" si="0"/>
        <v>2672975</v>
      </c>
      <c r="L61" s="1">
        <f t="shared" si="1"/>
        <v>0</v>
      </c>
    </row>
    <row r="62" spans="1:12" outlineLevel="2" x14ac:dyDescent="0.3">
      <c r="A62" s="2" t="s">
        <v>444</v>
      </c>
      <c r="B62" s="2" t="s">
        <v>148</v>
      </c>
      <c r="C62" s="4">
        <v>44356</v>
      </c>
      <c r="D62" s="2" t="s">
        <v>149</v>
      </c>
      <c r="F62" s="2" t="s">
        <v>150</v>
      </c>
      <c r="G62" s="2">
        <v>350000</v>
      </c>
      <c r="H62" s="2">
        <v>0</v>
      </c>
      <c r="I62" s="2">
        <v>1189740140.0699999</v>
      </c>
      <c r="K62" s="1">
        <f t="shared" si="0"/>
        <v>350000</v>
      </c>
      <c r="L62" s="1">
        <f t="shared" si="1"/>
        <v>0</v>
      </c>
    </row>
    <row r="63" spans="1:12" outlineLevel="2" x14ac:dyDescent="0.3">
      <c r="A63" s="2" t="s">
        <v>444</v>
      </c>
      <c r="B63" s="2" t="s">
        <v>151</v>
      </c>
      <c r="C63" s="4">
        <v>44356</v>
      </c>
      <c r="D63" s="2" t="s">
        <v>152</v>
      </c>
      <c r="F63" s="2" t="s">
        <v>153</v>
      </c>
      <c r="G63" s="2">
        <v>1057686</v>
      </c>
      <c r="H63" s="2">
        <v>0</v>
      </c>
      <c r="I63" s="2">
        <v>1190797826.0699999</v>
      </c>
      <c r="K63" s="1">
        <f t="shared" si="0"/>
        <v>1057686</v>
      </c>
      <c r="L63" s="1">
        <f t="shared" si="1"/>
        <v>0</v>
      </c>
    </row>
    <row r="64" spans="1:12" outlineLevel="2" x14ac:dyDescent="0.3">
      <c r="A64" s="2" t="s">
        <v>444</v>
      </c>
      <c r="B64" s="2" t="s">
        <v>154</v>
      </c>
      <c r="C64" s="4">
        <v>44357</v>
      </c>
      <c r="D64" s="2" t="s">
        <v>155</v>
      </c>
      <c r="F64" s="2" t="s">
        <v>156</v>
      </c>
      <c r="G64" s="2">
        <v>843265</v>
      </c>
      <c r="H64" s="2">
        <v>0</v>
      </c>
      <c r="I64" s="2">
        <v>1191641091.0699999</v>
      </c>
      <c r="K64" s="1">
        <f t="shared" si="0"/>
        <v>843265</v>
      </c>
      <c r="L64" s="1">
        <f t="shared" si="1"/>
        <v>0</v>
      </c>
    </row>
    <row r="65" spans="1:12" outlineLevel="2" x14ac:dyDescent="0.3">
      <c r="A65" s="2" t="s">
        <v>444</v>
      </c>
      <c r="B65" s="2" t="s">
        <v>157</v>
      </c>
      <c r="C65" s="4">
        <v>44357</v>
      </c>
      <c r="D65" s="2" t="s">
        <v>158</v>
      </c>
      <c r="F65" s="2" t="s">
        <v>159</v>
      </c>
      <c r="G65" s="2">
        <v>749000</v>
      </c>
      <c r="H65" s="2">
        <v>0</v>
      </c>
      <c r="I65" s="2">
        <v>1192390091.0699999</v>
      </c>
      <c r="K65" s="1">
        <f t="shared" si="0"/>
        <v>749000</v>
      </c>
      <c r="L65" s="1">
        <f t="shared" si="1"/>
        <v>0</v>
      </c>
    </row>
    <row r="66" spans="1:12" outlineLevel="2" x14ac:dyDescent="0.3">
      <c r="A66" s="2" t="s">
        <v>444</v>
      </c>
      <c r="B66" s="2" t="s">
        <v>160</v>
      </c>
      <c r="C66" s="4">
        <v>44357</v>
      </c>
      <c r="D66" s="2" t="s">
        <v>161</v>
      </c>
      <c r="F66" s="2" t="s">
        <v>162</v>
      </c>
      <c r="G66" s="2">
        <v>1850000</v>
      </c>
      <c r="H66" s="2">
        <v>0</v>
      </c>
      <c r="I66" s="2">
        <v>1194240091.0699999</v>
      </c>
      <c r="K66" s="1">
        <f t="shared" si="0"/>
        <v>1850000</v>
      </c>
      <c r="L66" s="1">
        <f t="shared" si="1"/>
        <v>0</v>
      </c>
    </row>
    <row r="67" spans="1:12" outlineLevel="2" x14ac:dyDescent="0.3">
      <c r="A67" s="2" t="s">
        <v>444</v>
      </c>
      <c r="B67" s="2" t="s">
        <v>163</v>
      </c>
      <c r="C67" s="4">
        <v>44357</v>
      </c>
      <c r="D67" s="2" t="s">
        <v>164</v>
      </c>
      <c r="F67" s="2" t="s">
        <v>165</v>
      </c>
      <c r="G67" s="2">
        <v>600000</v>
      </c>
      <c r="H67" s="2">
        <v>0</v>
      </c>
      <c r="I67" s="2">
        <v>1194840091.0699999</v>
      </c>
      <c r="K67" s="1">
        <f t="shared" si="0"/>
        <v>600000</v>
      </c>
      <c r="L67" s="1">
        <f t="shared" si="1"/>
        <v>0</v>
      </c>
    </row>
    <row r="68" spans="1:12" outlineLevel="2" x14ac:dyDescent="0.3">
      <c r="A68" s="2" t="s">
        <v>444</v>
      </c>
      <c r="B68" s="2" t="s">
        <v>166</v>
      </c>
      <c r="C68" s="4">
        <v>44357</v>
      </c>
      <c r="D68" s="2" t="s">
        <v>167</v>
      </c>
      <c r="F68" s="2" t="s">
        <v>168</v>
      </c>
      <c r="G68" s="2">
        <v>624000</v>
      </c>
      <c r="H68" s="2">
        <v>0</v>
      </c>
      <c r="I68" s="2">
        <v>1195464091.0699999</v>
      </c>
      <c r="K68" s="1">
        <f t="shared" si="0"/>
        <v>624000</v>
      </c>
      <c r="L68" s="1">
        <f t="shared" si="1"/>
        <v>0</v>
      </c>
    </row>
    <row r="69" spans="1:12" outlineLevel="2" x14ac:dyDescent="0.3">
      <c r="A69" s="2" t="s">
        <v>444</v>
      </c>
      <c r="B69" s="2" t="s">
        <v>166</v>
      </c>
      <c r="C69" s="4">
        <v>44357</v>
      </c>
      <c r="D69" s="2" t="s">
        <v>167</v>
      </c>
      <c r="F69" s="2" t="s">
        <v>168</v>
      </c>
      <c r="G69" s="2">
        <v>500000</v>
      </c>
      <c r="H69" s="2">
        <v>0</v>
      </c>
      <c r="I69" s="2">
        <v>1195964091.0699999</v>
      </c>
      <c r="K69" s="1">
        <f t="shared" si="0"/>
        <v>500000</v>
      </c>
      <c r="L69" s="1">
        <f t="shared" si="1"/>
        <v>0</v>
      </c>
    </row>
    <row r="70" spans="1:12" outlineLevel="2" x14ac:dyDescent="0.3">
      <c r="A70" s="2" t="s">
        <v>444</v>
      </c>
      <c r="B70" s="2" t="s">
        <v>169</v>
      </c>
      <c r="C70" s="4">
        <v>44357</v>
      </c>
      <c r="D70" s="2" t="s">
        <v>170</v>
      </c>
      <c r="F70" s="2" t="s">
        <v>171</v>
      </c>
      <c r="G70" s="2">
        <v>220000</v>
      </c>
      <c r="H70" s="2">
        <v>0</v>
      </c>
      <c r="I70" s="2">
        <v>1196184091.0699999</v>
      </c>
      <c r="K70" s="1">
        <f t="shared" ref="K70:K133" si="2">IF(OR(LEFT(A70,5)="Total",RIGHT(A70,5)="Total"),IF(OR(ISERROR(FIND("SALUD TOTAL",UPPER(A70),1)),LEFT(A70,5)="Total"),0,(G70)),IF(D70="SALDO INICIAL",0,(G70)))</f>
        <v>220000</v>
      </c>
      <c r="L70" s="1">
        <f t="shared" ref="L70:L133" si="3">IF(OR(LEFT(A70,5)="Total",RIGHT(A70,5)="Total"),IF(OR(ISERROR(FIND("SALUD TOTAL",UPPER(A70),1)),LEFT(A70,5)="Total"),0,(H70)),IF(D70="SALDO INICIAL",0,(H70)))</f>
        <v>0</v>
      </c>
    </row>
    <row r="71" spans="1:12" outlineLevel="2" x14ac:dyDescent="0.3">
      <c r="A71" s="2" t="s">
        <v>444</v>
      </c>
      <c r="B71" s="2" t="s">
        <v>123</v>
      </c>
      <c r="C71" s="4">
        <v>44358</v>
      </c>
      <c r="D71" s="2" t="s">
        <v>172</v>
      </c>
      <c r="F71" s="2" t="s">
        <v>173</v>
      </c>
      <c r="G71" s="2">
        <v>536875</v>
      </c>
      <c r="H71" s="2">
        <v>0</v>
      </c>
      <c r="I71" s="2">
        <v>1196720966.0699999</v>
      </c>
      <c r="K71" s="1">
        <f t="shared" si="2"/>
        <v>536875</v>
      </c>
      <c r="L71" s="1">
        <f t="shared" si="3"/>
        <v>0</v>
      </c>
    </row>
    <row r="72" spans="1:12" outlineLevel="2" x14ac:dyDescent="0.3">
      <c r="A72" s="2" t="s">
        <v>444</v>
      </c>
      <c r="B72" s="2" t="s">
        <v>174</v>
      </c>
      <c r="C72" s="4">
        <v>44358</v>
      </c>
      <c r="D72" s="2" t="s">
        <v>175</v>
      </c>
      <c r="F72" s="2" t="s">
        <v>176</v>
      </c>
      <c r="G72" s="2">
        <v>1889000</v>
      </c>
      <c r="H72" s="2">
        <v>0</v>
      </c>
      <c r="I72" s="2">
        <v>1198609966.0699999</v>
      </c>
      <c r="K72" s="1">
        <f t="shared" si="2"/>
        <v>1889000</v>
      </c>
      <c r="L72" s="1">
        <f t="shared" si="3"/>
        <v>0</v>
      </c>
    </row>
    <row r="73" spans="1:12" outlineLevel="2" x14ac:dyDescent="0.3">
      <c r="A73" s="2" t="s">
        <v>444</v>
      </c>
      <c r="B73" s="2" t="s">
        <v>160</v>
      </c>
      <c r="C73" s="4">
        <v>44358</v>
      </c>
      <c r="D73" s="2" t="s">
        <v>177</v>
      </c>
      <c r="F73" s="2" t="s">
        <v>178</v>
      </c>
      <c r="G73" s="2">
        <v>22700</v>
      </c>
      <c r="H73" s="2">
        <v>0</v>
      </c>
      <c r="I73" s="2">
        <v>1198632666.0699999</v>
      </c>
      <c r="K73" s="1">
        <f t="shared" si="2"/>
        <v>22700</v>
      </c>
      <c r="L73" s="1">
        <f t="shared" si="3"/>
        <v>0</v>
      </c>
    </row>
    <row r="74" spans="1:12" outlineLevel="2" x14ac:dyDescent="0.3">
      <c r="A74" s="2" t="s">
        <v>444</v>
      </c>
      <c r="B74" s="2" t="s">
        <v>73</v>
      </c>
      <c r="C74" s="4">
        <v>44358</v>
      </c>
      <c r="D74" s="2" t="s">
        <v>179</v>
      </c>
      <c r="F74" s="2" t="s">
        <v>180</v>
      </c>
      <c r="G74" s="2">
        <v>562000</v>
      </c>
      <c r="H74" s="2">
        <v>0</v>
      </c>
      <c r="I74" s="2">
        <v>1199194666.0699999</v>
      </c>
      <c r="K74" s="1">
        <f t="shared" si="2"/>
        <v>562000</v>
      </c>
      <c r="L74" s="1">
        <f t="shared" si="3"/>
        <v>0</v>
      </c>
    </row>
    <row r="75" spans="1:12" outlineLevel="2" x14ac:dyDescent="0.3">
      <c r="A75" s="2" t="s">
        <v>444</v>
      </c>
      <c r="B75" s="2" t="s">
        <v>181</v>
      </c>
      <c r="C75" s="4">
        <v>44358</v>
      </c>
      <c r="D75" s="2" t="s">
        <v>182</v>
      </c>
      <c r="F75" s="2" t="s">
        <v>183</v>
      </c>
      <c r="G75" s="2">
        <v>897172</v>
      </c>
      <c r="H75" s="2">
        <v>0</v>
      </c>
      <c r="I75" s="2">
        <v>1200091838.0699999</v>
      </c>
      <c r="K75" s="1">
        <f t="shared" si="2"/>
        <v>897172</v>
      </c>
      <c r="L75" s="1">
        <f t="shared" si="3"/>
        <v>0</v>
      </c>
    </row>
    <row r="76" spans="1:12" outlineLevel="2" x14ac:dyDescent="0.3">
      <c r="A76" s="2" t="s">
        <v>444</v>
      </c>
      <c r="B76" s="2" t="s">
        <v>184</v>
      </c>
      <c r="C76" s="4">
        <v>44358</v>
      </c>
      <c r="D76" s="2" t="s">
        <v>185</v>
      </c>
      <c r="F76" s="2" t="s">
        <v>186</v>
      </c>
      <c r="G76" s="2">
        <v>2555420</v>
      </c>
      <c r="H76" s="2">
        <v>0</v>
      </c>
      <c r="I76" s="2">
        <v>1202647258.0699999</v>
      </c>
      <c r="K76" s="1">
        <f t="shared" si="2"/>
        <v>2555420</v>
      </c>
      <c r="L76" s="1">
        <f t="shared" si="3"/>
        <v>0</v>
      </c>
    </row>
    <row r="77" spans="1:12" outlineLevel="2" x14ac:dyDescent="0.3">
      <c r="A77" s="2" t="s">
        <v>444</v>
      </c>
      <c r="B77" s="2" t="s">
        <v>94</v>
      </c>
      <c r="C77" s="4">
        <v>44358</v>
      </c>
      <c r="D77" s="2" t="s">
        <v>187</v>
      </c>
      <c r="F77" s="2" t="s">
        <v>188</v>
      </c>
      <c r="G77" s="2">
        <v>398000</v>
      </c>
      <c r="H77" s="2">
        <v>0</v>
      </c>
      <c r="I77" s="2">
        <v>1203045258.0699999</v>
      </c>
      <c r="K77" s="1">
        <f t="shared" si="2"/>
        <v>398000</v>
      </c>
      <c r="L77" s="1">
        <f t="shared" si="3"/>
        <v>0</v>
      </c>
    </row>
    <row r="78" spans="1:12" outlineLevel="2" x14ac:dyDescent="0.3">
      <c r="A78" s="2" t="s">
        <v>444</v>
      </c>
      <c r="B78" s="2" t="s">
        <v>94</v>
      </c>
      <c r="C78" s="4">
        <v>44358</v>
      </c>
      <c r="D78" s="2" t="s">
        <v>187</v>
      </c>
      <c r="F78" s="2" t="s">
        <v>188</v>
      </c>
      <c r="G78" s="2">
        <v>27221</v>
      </c>
      <c r="H78" s="2">
        <v>0</v>
      </c>
      <c r="I78" s="2">
        <v>1203072479.0699999</v>
      </c>
      <c r="K78" s="1">
        <f t="shared" si="2"/>
        <v>27221</v>
      </c>
      <c r="L78" s="1">
        <f t="shared" si="3"/>
        <v>0</v>
      </c>
    </row>
    <row r="79" spans="1:12" outlineLevel="2" x14ac:dyDescent="0.3">
      <c r="A79" s="2" t="s">
        <v>444</v>
      </c>
      <c r="B79" s="2" t="s">
        <v>189</v>
      </c>
      <c r="C79" s="4">
        <v>44359</v>
      </c>
      <c r="D79" s="2" t="s">
        <v>190</v>
      </c>
      <c r="F79" s="2" t="s">
        <v>191</v>
      </c>
      <c r="G79" s="2">
        <v>459129</v>
      </c>
      <c r="H79" s="2">
        <v>0</v>
      </c>
      <c r="I79" s="2">
        <v>1203531608.0699999</v>
      </c>
      <c r="K79" s="1">
        <f t="shared" si="2"/>
        <v>459129</v>
      </c>
      <c r="L79" s="1">
        <f t="shared" si="3"/>
        <v>0</v>
      </c>
    </row>
    <row r="80" spans="1:12" outlineLevel="2" x14ac:dyDescent="0.3">
      <c r="A80" s="2" t="s">
        <v>444</v>
      </c>
      <c r="B80" s="2" t="s">
        <v>192</v>
      </c>
      <c r="C80" s="4">
        <v>44359</v>
      </c>
      <c r="D80" s="2" t="s">
        <v>193</v>
      </c>
      <c r="F80" s="2" t="s">
        <v>194</v>
      </c>
      <c r="G80" s="2">
        <v>2305300</v>
      </c>
      <c r="H80" s="2">
        <v>0</v>
      </c>
      <c r="I80" s="2">
        <v>1205836908.0699999</v>
      </c>
      <c r="K80" s="1">
        <f t="shared" si="2"/>
        <v>2305300</v>
      </c>
      <c r="L80" s="1">
        <f t="shared" si="3"/>
        <v>0</v>
      </c>
    </row>
    <row r="81" spans="1:12" outlineLevel="2" x14ac:dyDescent="0.3">
      <c r="A81" s="2" t="s">
        <v>444</v>
      </c>
      <c r="B81" s="2" t="s">
        <v>43</v>
      </c>
      <c r="C81" s="4">
        <v>44359</v>
      </c>
      <c r="D81" s="2" t="s">
        <v>195</v>
      </c>
      <c r="F81" s="2" t="s">
        <v>196</v>
      </c>
      <c r="G81" s="2">
        <v>100000</v>
      </c>
      <c r="H81" s="2">
        <v>0</v>
      </c>
      <c r="I81" s="2">
        <v>1205936908.0699999</v>
      </c>
      <c r="K81" s="1">
        <f t="shared" si="2"/>
        <v>100000</v>
      </c>
      <c r="L81" s="1">
        <f t="shared" si="3"/>
        <v>0</v>
      </c>
    </row>
    <row r="82" spans="1:12" outlineLevel="2" x14ac:dyDescent="0.3">
      <c r="A82" s="2" t="s">
        <v>444</v>
      </c>
      <c r="B82" s="2" t="s">
        <v>197</v>
      </c>
      <c r="C82" s="4">
        <v>44359</v>
      </c>
      <c r="D82" s="2" t="s">
        <v>198</v>
      </c>
      <c r="F82" s="2" t="s">
        <v>199</v>
      </c>
      <c r="G82" s="2">
        <v>1211595</v>
      </c>
      <c r="H82" s="2">
        <v>0</v>
      </c>
      <c r="I82" s="2">
        <v>1207148503.0699999</v>
      </c>
      <c r="K82" s="1">
        <f t="shared" si="2"/>
        <v>1211595</v>
      </c>
      <c r="L82" s="1">
        <f t="shared" si="3"/>
        <v>0</v>
      </c>
    </row>
    <row r="83" spans="1:12" outlineLevel="2" x14ac:dyDescent="0.3">
      <c r="A83" s="2" t="s">
        <v>444</v>
      </c>
      <c r="B83" s="2" t="s">
        <v>200</v>
      </c>
      <c r="C83" s="4">
        <v>44361</v>
      </c>
      <c r="D83" s="2" t="s">
        <v>201</v>
      </c>
      <c r="F83" s="2" t="s">
        <v>202</v>
      </c>
      <c r="G83" s="2">
        <v>293679</v>
      </c>
      <c r="H83" s="2">
        <v>0</v>
      </c>
      <c r="I83" s="2">
        <v>1207442182.0699999</v>
      </c>
      <c r="K83" s="1">
        <f t="shared" si="2"/>
        <v>293679</v>
      </c>
      <c r="L83" s="1">
        <f t="shared" si="3"/>
        <v>0</v>
      </c>
    </row>
    <row r="84" spans="1:12" outlineLevel="2" x14ac:dyDescent="0.3">
      <c r="A84" s="2" t="s">
        <v>444</v>
      </c>
      <c r="B84" s="2" t="s">
        <v>203</v>
      </c>
      <c r="C84" s="4">
        <v>44362</v>
      </c>
      <c r="D84" s="2" t="s">
        <v>204</v>
      </c>
      <c r="F84" s="2" t="s">
        <v>205</v>
      </c>
      <c r="G84" s="2">
        <v>338711</v>
      </c>
      <c r="H84" s="2">
        <v>0</v>
      </c>
      <c r="I84" s="2">
        <v>1207780893.0699999</v>
      </c>
      <c r="K84" s="1">
        <f t="shared" si="2"/>
        <v>338711</v>
      </c>
      <c r="L84" s="1">
        <f t="shared" si="3"/>
        <v>0</v>
      </c>
    </row>
    <row r="85" spans="1:12" outlineLevel="2" x14ac:dyDescent="0.3">
      <c r="A85" s="2" t="s">
        <v>444</v>
      </c>
      <c r="B85" s="2" t="s">
        <v>206</v>
      </c>
      <c r="C85" s="4">
        <v>44362</v>
      </c>
      <c r="D85" s="2" t="s">
        <v>207</v>
      </c>
      <c r="F85" s="2" t="s">
        <v>208</v>
      </c>
      <c r="G85" s="2">
        <v>1550000</v>
      </c>
      <c r="H85" s="2">
        <v>0</v>
      </c>
      <c r="I85" s="2">
        <v>1209330893.0699999</v>
      </c>
      <c r="K85" s="1">
        <f t="shared" si="2"/>
        <v>1550000</v>
      </c>
      <c r="L85" s="1">
        <f t="shared" si="3"/>
        <v>0</v>
      </c>
    </row>
    <row r="86" spans="1:12" outlineLevel="2" x14ac:dyDescent="0.3">
      <c r="A86" s="2" t="s">
        <v>444</v>
      </c>
      <c r="B86" s="2" t="s">
        <v>209</v>
      </c>
      <c r="C86" s="4">
        <v>44362</v>
      </c>
      <c r="D86" s="2" t="s">
        <v>210</v>
      </c>
      <c r="F86" s="2" t="s">
        <v>211</v>
      </c>
      <c r="G86" s="2">
        <v>1120736</v>
      </c>
      <c r="H86" s="2">
        <v>0</v>
      </c>
      <c r="I86" s="2">
        <v>1210451629.0699999</v>
      </c>
      <c r="K86" s="1">
        <f t="shared" si="2"/>
        <v>1120736</v>
      </c>
      <c r="L86" s="1">
        <f t="shared" si="3"/>
        <v>0</v>
      </c>
    </row>
    <row r="87" spans="1:12" outlineLevel="2" x14ac:dyDescent="0.3">
      <c r="A87" s="2" t="s">
        <v>444</v>
      </c>
      <c r="B87" s="2" t="s">
        <v>174</v>
      </c>
      <c r="C87" s="4">
        <v>44362</v>
      </c>
      <c r="D87" s="2" t="s">
        <v>212</v>
      </c>
      <c r="F87" s="2" t="s">
        <v>213</v>
      </c>
      <c r="G87" s="2">
        <v>663195</v>
      </c>
      <c r="H87" s="2">
        <v>0</v>
      </c>
      <c r="I87" s="2">
        <v>1211114824.0699999</v>
      </c>
      <c r="K87" s="1">
        <f t="shared" si="2"/>
        <v>663195</v>
      </c>
      <c r="L87" s="1">
        <f t="shared" si="3"/>
        <v>0</v>
      </c>
    </row>
    <row r="88" spans="1:12" outlineLevel="2" x14ac:dyDescent="0.3">
      <c r="A88" s="2" t="s">
        <v>444</v>
      </c>
      <c r="B88" s="2" t="s">
        <v>214</v>
      </c>
      <c r="C88" s="4">
        <v>44362</v>
      </c>
      <c r="D88" s="2" t="s">
        <v>215</v>
      </c>
      <c r="F88" s="2" t="s">
        <v>216</v>
      </c>
      <c r="G88" s="2">
        <v>935850</v>
      </c>
      <c r="H88" s="2">
        <v>0</v>
      </c>
      <c r="I88" s="2">
        <v>1212050674.0699999</v>
      </c>
      <c r="K88" s="1">
        <f t="shared" si="2"/>
        <v>935850</v>
      </c>
      <c r="L88" s="1">
        <f t="shared" si="3"/>
        <v>0</v>
      </c>
    </row>
    <row r="89" spans="1:12" outlineLevel="2" x14ac:dyDescent="0.3">
      <c r="A89" s="2" t="s">
        <v>444</v>
      </c>
      <c r="B89" s="2" t="s">
        <v>73</v>
      </c>
      <c r="C89" s="4">
        <v>44362</v>
      </c>
      <c r="D89" s="2" t="s">
        <v>217</v>
      </c>
      <c r="F89" s="2" t="s">
        <v>218</v>
      </c>
      <c r="G89" s="2">
        <v>498300</v>
      </c>
      <c r="H89" s="2">
        <v>0</v>
      </c>
      <c r="I89" s="2">
        <v>1212548974.0699999</v>
      </c>
      <c r="K89" s="1">
        <f t="shared" si="2"/>
        <v>498300</v>
      </c>
      <c r="L89" s="1">
        <f t="shared" si="3"/>
        <v>0</v>
      </c>
    </row>
    <row r="90" spans="1:12" outlineLevel="2" x14ac:dyDescent="0.3">
      <c r="A90" s="2" t="s">
        <v>444</v>
      </c>
      <c r="B90" s="2" t="s">
        <v>219</v>
      </c>
      <c r="C90" s="4">
        <v>44362</v>
      </c>
      <c r="D90" s="2" t="s">
        <v>220</v>
      </c>
      <c r="F90" s="2" t="s">
        <v>221</v>
      </c>
      <c r="G90" s="2">
        <v>893154</v>
      </c>
      <c r="H90" s="2">
        <v>0</v>
      </c>
      <c r="I90" s="2">
        <v>1213442128.0699999</v>
      </c>
      <c r="K90" s="1">
        <f t="shared" si="2"/>
        <v>893154</v>
      </c>
      <c r="L90" s="1">
        <f t="shared" si="3"/>
        <v>0</v>
      </c>
    </row>
    <row r="91" spans="1:12" outlineLevel="2" x14ac:dyDescent="0.3">
      <c r="A91" s="2" t="s">
        <v>444</v>
      </c>
      <c r="B91" s="2" t="s">
        <v>108</v>
      </c>
      <c r="C91" s="4">
        <v>44362</v>
      </c>
      <c r="D91" s="2" t="s">
        <v>222</v>
      </c>
      <c r="F91" s="2" t="s">
        <v>223</v>
      </c>
      <c r="G91" s="2">
        <v>1480600</v>
      </c>
      <c r="H91" s="2">
        <v>0</v>
      </c>
      <c r="I91" s="2">
        <v>1214922728.0699999</v>
      </c>
      <c r="K91" s="1">
        <f t="shared" si="2"/>
        <v>1480600</v>
      </c>
      <c r="L91" s="1">
        <f t="shared" si="3"/>
        <v>0</v>
      </c>
    </row>
    <row r="92" spans="1:12" outlineLevel="2" x14ac:dyDescent="0.3">
      <c r="A92" s="2" t="s">
        <v>444</v>
      </c>
      <c r="B92" s="2" t="s">
        <v>224</v>
      </c>
      <c r="C92" s="4">
        <v>44362</v>
      </c>
      <c r="D92" s="2" t="s">
        <v>225</v>
      </c>
      <c r="F92" s="2" t="s">
        <v>226</v>
      </c>
      <c r="G92" s="2">
        <v>1261000</v>
      </c>
      <c r="H92" s="2">
        <v>0</v>
      </c>
      <c r="I92" s="2">
        <v>1216183728.0699999</v>
      </c>
      <c r="K92" s="1">
        <f t="shared" si="2"/>
        <v>1261000</v>
      </c>
      <c r="L92" s="1">
        <f t="shared" si="3"/>
        <v>0</v>
      </c>
    </row>
    <row r="93" spans="1:12" outlineLevel="2" x14ac:dyDescent="0.3">
      <c r="A93" s="2" t="s">
        <v>444</v>
      </c>
      <c r="B93" s="2" t="s">
        <v>227</v>
      </c>
      <c r="C93" s="4">
        <v>44362</v>
      </c>
      <c r="D93" s="2" t="s">
        <v>228</v>
      </c>
      <c r="F93" s="2" t="s">
        <v>229</v>
      </c>
      <c r="G93" s="2">
        <v>500000</v>
      </c>
      <c r="H93" s="2">
        <v>0</v>
      </c>
      <c r="I93" s="2">
        <v>1216683728.0699999</v>
      </c>
      <c r="K93" s="1">
        <f t="shared" si="2"/>
        <v>500000</v>
      </c>
      <c r="L93" s="1">
        <f t="shared" si="3"/>
        <v>0</v>
      </c>
    </row>
    <row r="94" spans="1:12" outlineLevel="2" x14ac:dyDescent="0.3">
      <c r="A94" s="2" t="s">
        <v>444</v>
      </c>
      <c r="B94" s="2" t="s">
        <v>230</v>
      </c>
      <c r="C94" s="4">
        <v>44362</v>
      </c>
      <c r="D94" s="2" t="s">
        <v>231</v>
      </c>
      <c r="F94" s="2" t="s">
        <v>232</v>
      </c>
      <c r="G94" s="2">
        <v>1471000</v>
      </c>
      <c r="H94" s="2">
        <v>0</v>
      </c>
      <c r="I94" s="2">
        <v>1218154728.0699999</v>
      </c>
      <c r="K94" s="1">
        <f t="shared" si="2"/>
        <v>1471000</v>
      </c>
      <c r="L94" s="1">
        <f t="shared" si="3"/>
        <v>0</v>
      </c>
    </row>
    <row r="95" spans="1:12" outlineLevel="2" x14ac:dyDescent="0.3">
      <c r="A95" s="2" t="s">
        <v>444</v>
      </c>
      <c r="B95" s="2" t="s">
        <v>233</v>
      </c>
      <c r="C95" s="4">
        <v>44362</v>
      </c>
      <c r="D95" s="2" t="s">
        <v>234</v>
      </c>
      <c r="F95" s="2" t="s">
        <v>235</v>
      </c>
      <c r="G95" s="2">
        <v>3815022</v>
      </c>
      <c r="H95" s="2">
        <v>0</v>
      </c>
      <c r="I95" s="2">
        <v>1221969750.0699999</v>
      </c>
      <c r="K95" s="1">
        <f t="shared" si="2"/>
        <v>3815022</v>
      </c>
      <c r="L95" s="1">
        <f t="shared" si="3"/>
        <v>0</v>
      </c>
    </row>
    <row r="96" spans="1:12" outlineLevel="2" x14ac:dyDescent="0.3">
      <c r="A96" s="2" t="s">
        <v>444</v>
      </c>
      <c r="B96" s="2" t="s">
        <v>236</v>
      </c>
      <c r="C96" s="4">
        <v>44362</v>
      </c>
      <c r="D96" s="2" t="s">
        <v>237</v>
      </c>
      <c r="F96" s="2" t="s">
        <v>238</v>
      </c>
      <c r="G96" s="2">
        <v>5116260</v>
      </c>
      <c r="H96" s="2">
        <v>0</v>
      </c>
      <c r="I96" s="2">
        <v>1227086010.0699999</v>
      </c>
      <c r="K96" s="1">
        <f t="shared" si="2"/>
        <v>5116260</v>
      </c>
      <c r="L96" s="1">
        <f t="shared" si="3"/>
        <v>0</v>
      </c>
    </row>
    <row r="97" spans="1:12" outlineLevel="2" x14ac:dyDescent="0.3">
      <c r="A97" s="2" t="s">
        <v>444</v>
      </c>
      <c r="B97" s="2" t="s">
        <v>239</v>
      </c>
      <c r="C97" s="4">
        <v>44363</v>
      </c>
      <c r="D97" s="2" t="s">
        <v>240</v>
      </c>
      <c r="F97" s="2" t="s">
        <v>241</v>
      </c>
      <c r="G97" s="2">
        <v>500470</v>
      </c>
      <c r="H97" s="2">
        <v>0</v>
      </c>
      <c r="I97" s="2">
        <v>1227586480.0699999</v>
      </c>
      <c r="K97" s="1">
        <f t="shared" si="2"/>
        <v>500470</v>
      </c>
      <c r="L97" s="1">
        <f t="shared" si="3"/>
        <v>0</v>
      </c>
    </row>
    <row r="98" spans="1:12" outlineLevel="2" x14ac:dyDescent="0.3">
      <c r="A98" s="2" t="s">
        <v>444</v>
      </c>
      <c r="B98" s="2" t="s">
        <v>242</v>
      </c>
      <c r="C98" s="4">
        <v>44363</v>
      </c>
      <c r="D98" s="2" t="s">
        <v>243</v>
      </c>
      <c r="F98" s="2" t="s">
        <v>244</v>
      </c>
      <c r="G98" s="2">
        <v>892284</v>
      </c>
      <c r="H98" s="2">
        <v>0</v>
      </c>
      <c r="I98" s="2">
        <v>1228478764.0699999</v>
      </c>
      <c r="K98" s="1">
        <f t="shared" si="2"/>
        <v>892284</v>
      </c>
      <c r="L98" s="1">
        <f t="shared" si="3"/>
        <v>0</v>
      </c>
    </row>
    <row r="99" spans="1:12" outlineLevel="2" x14ac:dyDescent="0.3">
      <c r="A99" s="2" t="s">
        <v>444</v>
      </c>
      <c r="B99" s="2" t="s">
        <v>137</v>
      </c>
      <c r="C99" s="4">
        <v>44363</v>
      </c>
      <c r="D99" s="2" t="s">
        <v>138</v>
      </c>
      <c r="F99" s="2" t="s">
        <v>245</v>
      </c>
      <c r="G99" s="2">
        <v>800000</v>
      </c>
      <c r="H99" s="2">
        <v>0</v>
      </c>
      <c r="I99" s="2">
        <v>1229278764.0699999</v>
      </c>
      <c r="K99" s="1">
        <f t="shared" si="2"/>
        <v>800000</v>
      </c>
      <c r="L99" s="1">
        <f t="shared" si="3"/>
        <v>0</v>
      </c>
    </row>
    <row r="100" spans="1:12" outlineLevel="2" x14ac:dyDescent="0.3">
      <c r="A100" s="2" t="s">
        <v>444</v>
      </c>
      <c r="B100" s="2" t="s">
        <v>246</v>
      </c>
      <c r="C100" s="4">
        <v>44363</v>
      </c>
      <c r="D100" s="2" t="s">
        <v>247</v>
      </c>
      <c r="F100" s="2" t="s">
        <v>248</v>
      </c>
      <c r="G100" s="2">
        <v>200000</v>
      </c>
      <c r="H100" s="2">
        <v>0</v>
      </c>
      <c r="I100" s="2">
        <v>1229478764.0699999</v>
      </c>
      <c r="K100" s="1">
        <f t="shared" si="2"/>
        <v>200000</v>
      </c>
      <c r="L100" s="1">
        <f t="shared" si="3"/>
        <v>0</v>
      </c>
    </row>
    <row r="101" spans="1:12" outlineLevel="2" x14ac:dyDescent="0.3">
      <c r="A101" s="2" t="s">
        <v>444</v>
      </c>
      <c r="B101" s="2" t="s">
        <v>249</v>
      </c>
      <c r="C101" s="4">
        <v>44363</v>
      </c>
      <c r="D101" s="2" t="s">
        <v>250</v>
      </c>
      <c r="F101" s="2" t="s">
        <v>251</v>
      </c>
      <c r="G101" s="2">
        <v>950000</v>
      </c>
      <c r="H101" s="2">
        <v>0</v>
      </c>
      <c r="I101" s="2">
        <v>1230428764.0699999</v>
      </c>
      <c r="K101" s="1">
        <f t="shared" si="2"/>
        <v>950000</v>
      </c>
      <c r="L101" s="1">
        <f t="shared" si="3"/>
        <v>0</v>
      </c>
    </row>
    <row r="102" spans="1:12" outlineLevel="2" x14ac:dyDescent="0.3">
      <c r="A102" s="2" t="s">
        <v>444</v>
      </c>
      <c r="B102" s="2" t="s">
        <v>252</v>
      </c>
      <c r="C102" s="4">
        <v>44364</v>
      </c>
      <c r="D102" s="2" t="s">
        <v>253</v>
      </c>
      <c r="F102" s="2" t="s">
        <v>254</v>
      </c>
      <c r="G102" s="2">
        <v>304897</v>
      </c>
      <c r="H102" s="2">
        <v>0</v>
      </c>
      <c r="I102" s="2">
        <v>1230733661.0699999</v>
      </c>
      <c r="K102" s="1">
        <f t="shared" si="2"/>
        <v>304897</v>
      </c>
      <c r="L102" s="1">
        <f t="shared" si="3"/>
        <v>0</v>
      </c>
    </row>
    <row r="103" spans="1:12" outlineLevel="2" x14ac:dyDescent="0.3">
      <c r="A103" s="2" t="s">
        <v>444</v>
      </c>
      <c r="B103" s="2" t="s">
        <v>255</v>
      </c>
      <c r="C103" s="4">
        <v>44364</v>
      </c>
      <c r="D103" s="2" t="s">
        <v>256</v>
      </c>
      <c r="F103" s="2" t="s">
        <v>257</v>
      </c>
      <c r="G103" s="2">
        <v>1756500</v>
      </c>
      <c r="H103" s="2">
        <v>0</v>
      </c>
      <c r="I103" s="2">
        <v>1232490161.0699999</v>
      </c>
      <c r="K103" s="1">
        <f t="shared" si="2"/>
        <v>1756500</v>
      </c>
      <c r="L103" s="1">
        <f t="shared" si="3"/>
        <v>0</v>
      </c>
    </row>
    <row r="104" spans="1:12" outlineLevel="2" x14ac:dyDescent="0.3">
      <c r="A104" s="2" t="s">
        <v>444</v>
      </c>
      <c r="B104" s="2" t="s">
        <v>258</v>
      </c>
      <c r="C104" s="4">
        <v>44364</v>
      </c>
      <c r="D104" s="2" t="s">
        <v>259</v>
      </c>
      <c r="F104" s="2" t="s">
        <v>260</v>
      </c>
      <c r="G104" s="2">
        <v>1880000</v>
      </c>
      <c r="H104" s="2">
        <v>0</v>
      </c>
      <c r="I104" s="2">
        <v>1234370161.0699999</v>
      </c>
      <c r="K104" s="1">
        <f t="shared" si="2"/>
        <v>1880000</v>
      </c>
      <c r="L104" s="1">
        <f t="shared" si="3"/>
        <v>0</v>
      </c>
    </row>
    <row r="105" spans="1:12" outlineLevel="2" x14ac:dyDescent="0.3">
      <c r="A105" s="2" t="s">
        <v>444</v>
      </c>
      <c r="B105" s="2" t="s">
        <v>261</v>
      </c>
      <c r="C105" s="4">
        <v>44364</v>
      </c>
      <c r="D105" s="2" t="s">
        <v>262</v>
      </c>
      <c r="F105" s="2" t="s">
        <v>263</v>
      </c>
      <c r="G105" s="2">
        <v>1640000</v>
      </c>
      <c r="H105" s="2">
        <v>0</v>
      </c>
      <c r="I105" s="2">
        <v>1236010161.0699999</v>
      </c>
      <c r="K105" s="1">
        <f t="shared" si="2"/>
        <v>1640000</v>
      </c>
      <c r="L105" s="1">
        <f t="shared" si="3"/>
        <v>0</v>
      </c>
    </row>
    <row r="106" spans="1:12" outlineLevel="2" x14ac:dyDescent="0.3">
      <c r="A106" s="2" t="s">
        <v>444</v>
      </c>
      <c r="B106" s="2" t="s">
        <v>264</v>
      </c>
      <c r="C106" s="4">
        <v>44364</v>
      </c>
      <c r="D106" s="2" t="s">
        <v>265</v>
      </c>
      <c r="F106" s="2" t="s">
        <v>266</v>
      </c>
      <c r="G106" s="2">
        <v>1169378</v>
      </c>
      <c r="H106" s="2">
        <v>0</v>
      </c>
      <c r="I106" s="2">
        <v>1237179539.0699999</v>
      </c>
      <c r="K106" s="1">
        <f t="shared" si="2"/>
        <v>1169378</v>
      </c>
      <c r="L106" s="1">
        <f t="shared" si="3"/>
        <v>0</v>
      </c>
    </row>
    <row r="107" spans="1:12" outlineLevel="2" x14ac:dyDescent="0.3">
      <c r="A107" s="2" t="s">
        <v>444</v>
      </c>
      <c r="B107" s="2" t="s">
        <v>267</v>
      </c>
      <c r="C107" s="4">
        <v>44364</v>
      </c>
      <c r="D107" s="2" t="s">
        <v>268</v>
      </c>
      <c r="F107" s="2" t="s">
        <v>269</v>
      </c>
      <c r="G107" s="2">
        <v>258460</v>
      </c>
      <c r="H107" s="2">
        <v>0</v>
      </c>
      <c r="I107" s="2">
        <v>1237437999.0699999</v>
      </c>
      <c r="K107" s="1">
        <f t="shared" si="2"/>
        <v>258460</v>
      </c>
      <c r="L107" s="1">
        <f t="shared" si="3"/>
        <v>0</v>
      </c>
    </row>
    <row r="108" spans="1:12" outlineLevel="2" x14ac:dyDescent="0.3">
      <c r="A108" s="2" t="s">
        <v>444</v>
      </c>
      <c r="B108" s="2" t="s">
        <v>270</v>
      </c>
      <c r="C108" s="4">
        <v>44364</v>
      </c>
      <c r="D108" s="2" t="s">
        <v>271</v>
      </c>
      <c r="F108" s="2" t="s">
        <v>272</v>
      </c>
      <c r="G108" s="2">
        <v>400000</v>
      </c>
      <c r="H108" s="2">
        <v>0</v>
      </c>
      <c r="I108" s="2">
        <v>1237837999.0699999</v>
      </c>
      <c r="K108" s="1">
        <f t="shared" si="2"/>
        <v>400000</v>
      </c>
      <c r="L108" s="1">
        <f t="shared" si="3"/>
        <v>0</v>
      </c>
    </row>
    <row r="109" spans="1:12" outlineLevel="2" x14ac:dyDescent="0.3">
      <c r="A109" s="2" t="s">
        <v>444</v>
      </c>
      <c r="B109" s="2" t="s">
        <v>273</v>
      </c>
      <c r="C109" s="4">
        <v>44364</v>
      </c>
      <c r="D109" s="2" t="s">
        <v>274</v>
      </c>
      <c r="F109" s="2" t="s">
        <v>275</v>
      </c>
      <c r="G109" s="2">
        <v>1052411</v>
      </c>
      <c r="H109" s="2">
        <v>0</v>
      </c>
      <c r="I109" s="2">
        <v>1238890410.0699999</v>
      </c>
      <c r="K109" s="1">
        <f t="shared" si="2"/>
        <v>1052411</v>
      </c>
      <c r="L109" s="1">
        <f t="shared" si="3"/>
        <v>0</v>
      </c>
    </row>
    <row r="110" spans="1:12" outlineLevel="2" x14ac:dyDescent="0.3">
      <c r="A110" s="2" t="s">
        <v>444</v>
      </c>
      <c r="B110" s="2" t="s">
        <v>276</v>
      </c>
      <c r="C110" s="4">
        <v>44364</v>
      </c>
      <c r="D110" s="2" t="s">
        <v>277</v>
      </c>
      <c r="F110" s="2" t="s">
        <v>278</v>
      </c>
      <c r="G110" s="2">
        <v>1944218</v>
      </c>
      <c r="H110" s="2">
        <v>0</v>
      </c>
      <c r="I110" s="2">
        <v>1240834628.0699999</v>
      </c>
      <c r="K110" s="1">
        <f t="shared" si="2"/>
        <v>1944218</v>
      </c>
      <c r="L110" s="1">
        <f t="shared" si="3"/>
        <v>0</v>
      </c>
    </row>
    <row r="111" spans="1:12" outlineLevel="2" x14ac:dyDescent="0.3">
      <c r="A111" s="2" t="s">
        <v>444</v>
      </c>
      <c r="B111" s="2" t="s">
        <v>249</v>
      </c>
      <c r="C111" s="4">
        <v>44364</v>
      </c>
      <c r="D111" s="2" t="s">
        <v>250</v>
      </c>
      <c r="F111" s="2" t="s">
        <v>279</v>
      </c>
      <c r="G111" s="2">
        <v>950000</v>
      </c>
      <c r="H111" s="2">
        <v>0</v>
      </c>
      <c r="I111" s="2">
        <v>1241784628.0699999</v>
      </c>
      <c r="K111" s="1">
        <f t="shared" si="2"/>
        <v>950000</v>
      </c>
      <c r="L111" s="1">
        <f t="shared" si="3"/>
        <v>0</v>
      </c>
    </row>
    <row r="112" spans="1:12" outlineLevel="2" x14ac:dyDescent="0.3">
      <c r="A112" s="2" t="s">
        <v>444</v>
      </c>
      <c r="B112" s="2" t="s">
        <v>280</v>
      </c>
      <c r="C112" s="4">
        <v>44365</v>
      </c>
      <c r="D112" s="2" t="s">
        <v>281</v>
      </c>
      <c r="F112" s="2" t="s">
        <v>282</v>
      </c>
      <c r="G112" s="2">
        <v>184200</v>
      </c>
      <c r="H112" s="2">
        <v>0</v>
      </c>
      <c r="I112" s="2">
        <v>1241968828.0699999</v>
      </c>
      <c r="K112" s="1">
        <f t="shared" si="2"/>
        <v>184200</v>
      </c>
      <c r="L112" s="1">
        <f t="shared" si="3"/>
        <v>0</v>
      </c>
    </row>
    <row r="113" spans="1:12" outlineLevel="2" x14ac:dyDescent="0.3">
      <c r="A113" s="2" t="s">
        <v>444</v>
      </c>
      <c r="B113" s="2" t="s">
        <v>43</v>
      </c>
      <c r="C113" s="4">
        <v>44365</v>
      </c>
      <c r="D113" s="2" t="s">
        <v>195</v>
      </c>
      <c r="F113" s="2" t="s">
        <v>283</v>
      </c>
      <c r="G113" s="2">
        <v>200000</v>
      </c>
      <c r="H113" s="2">
        <v>0</v>
      </c>
      <c r="I113" s="2">
        <v>1242168828.0699999</v>
      </c>
      <c r="K113" s="1">
        <f t="shared" si="2"/>
        <v>200000</v>
      </c>
      <c r="L113" s="1">
        <f t="shared" si="3"/>
        <v>0</v>
      </c>
    </row>
    <row r="114" spans="1:12" outlineLevel="2" x14ac:dyDescent="0.3">
      <c r="A114" s="2" t="s">
        <v>444</v>
      </c>
      <c r="B114" s="2" t="s">
        <v>284</v>
      </c>
      <c r="C114" s="4">
        <v>44365</v>
      </c>
      <c r="D114" s="2" t="s">
        <v>285</v>
      </c>
      <c r="F114" s="2" t="s">
        <v>286</v>
      </c>
      <c r="G114" s="2">
        <v>660072</v>
      </c>
      <c r="H114" s="2">
        <v>0</v>
      </c>
      <c r="I114" s="2">
        <v>1242828900.0699999</v>
      </c>
      <c r="K114" s="1">
        <f t="shared" si="2"/>
        <v>660072</v>
      </c>
      <c r="L114" s="1">
        <f t="shared" si="3"/>
        <v>0</v>
      </c>
    </row>
    <row r="115" spans="1:12" outlineLevel="2" x14ac:dyDescent="0.3">
      <c r="A115" s="2" t="s">
        <v>444</v>
      </c>
      <c r="B115" s="2" t="s">
        <v>97</v>
      </c>
      <c r="C115" s="4">
        <v>44365</v>
      </c>
      <c r="D115" s="2" t="s">
        <v>287</v>
      </c>
      <c r="F115" s="2" t="s">
        <v>288</v>
      </c>
      <c r="G115" s="2">
        <v>3359694</v>
      </c>
      <c r="H115" s="2">
        <v>0</v>
      </c>
      <c r="I115" s="2">
        <v>1246188594.0699999</v>
      </c>
      <c r="K115" s="1">
        <f t="shared" si="2"/>
        <v>3359694</v>
      </c>
      <c r="L115" s="1">
        <f t="shared" si="3"/>
        <v>0</v>
      </c>
    </row>
    <row r="116" spans="1:12" outlineLevel="2" x14ac:dyDescent="0.3">
      <c r="A116" s="2" t="s">
        <v>444</v>
      </c>
      <c r="B116" s="2" t="s">
        <v>227</v>
      </c>
      <c r="C116" s="4">
        <v>44365</v>
      </c>
      <c r="D116" s="2" t="s">
        <v>289</v>
      </c>
      <c r="F116" s="2" t="s">
        <v>290</v>
      </c>
      <c r="G116" s="2">
        <v>101000</v>
      </c>
      <c r="H116" s="2">
        <v>0</v>
      </c>
      <c r="I116" s="2">
        <v>1246289594.0699999</v>
      </c>
      <c r="K116" s="1">
        <f t="shared" si="2"/>
        <v>101000</v>
      </c>
      <c r="L116" s="1">
        <f t="shared" si="3"/>
        <v>0</v>
      </c>
    </row>
    <row r="117" spans="1:12" outlineLevel="2" x14ac:dyDescent="0.3">
      <c r="A117" s="2" t="s">
        <v>444</v>
      </c>
      <c r="B117" s="2" t="s">
        <v>291</v>
      </c>
      <c r="C117" s="4">
        <v>44365</v>
      </c>
      <c r="D117" s="2" t="s">
        <v>292</v>
      </c>
      <c r="F117" s="2" t="s">
        <v>293</v>
      </c>
      <c r="G117" s="2">
        <v>554300</v>
      </c>
      <c r="H117" s="2">
        <v>0</v>
      </c>
      <c r="I117" s="2">
        <v>1246843894.0699999</v>
      </c>
      <c r="K117" s="1">
        <f t="shared" si="2"/>
        <v>554300</v>
      </c>
      <c r="L117" s="1">
        <f t="shared" si="3"/>
        <v>0</v>
      </c>
    </row>
    <row r="118" spans="1:12" outlineLevel="2" x14ac:dyDescent="0.3">
      <c r="A118" s="2" t="s">
        <v>444</v>
      </c>
      <c r="B118" s="2" t="s">
        <v>273</v>
      </c>
      <c r="C118" s="4">
        <v>44365</v>
      </c>
      <c r="D118" s="2" t="s">
        <v>294</v>
      </c>
      <c r="F118" s="2" t="s">
        <v>295</v>
      </c>
      <c r="G118" s="2">
        <v>1031032</v>
      </c>
      <c r="H118" s="2">
        <v>0</v>
      </c>
      <c r="I118" s="2">
        <v>1247874926.0699999</v>
      </c>
      <c r="K118" s="1">
        <f t="shared" si="2"/>
        <v>1031032</v>
      </c>
      <c r="L118" s="1">
        <f t="shared" si="3"/>
        <v>0</v>
      </c>
    </row>
    <row r="119" spans="1:12" outlineLevel="2" x14ac:dyDescent="0.3">
      <c r="A119" s="2" t="s">
        <v>444</v>
      </c>
      <c r="B119" s="2" t="s">
        <v>137</v>
      </c>
      <c r="C119" s="4">
        <v>44365</v>
      </c>
      <c r="D119" s="2" t="s">
        <v>296</v>
      </c>
      <c r="F119" s="2" t="s">
        <v>297</v>
      </c>
      <c r="G119" s="2">
        <v>670980</v>
      </c>
      <c r="H119" s="2">
        <v>0</v>
      </c>
      <c r="I119" s="2">
        <v>1248545906.0699999</v>
      </c>
      <c r="K119" s="1">
        <f t="shared" si="2"/>
        <v>670980</v>
      </c>
      <c r="L119" s="1">
        <f t="shared" si="3"/>
        <v>0</v>
      </c>
    </row>
    <row r="120" spans="1:12" outlineLevel="2" x14ac:dyDescent="0.3">
      <c r="A120" s="2" t="s">
        <v>444</v>
      </c>
      <c r="B120" s="2" t="s">
        <v>76</v>
      </c>
      <c r="C120" s="4">
        <v>44365</v>
      </c>
      <c r="D120" s="2" t="s">
        <v>298</v>
      </c>
      <c r="F120" s="2" t="s">
        <v>299</v>
      </c>
      <c r="G120" s="2">
        <v>600000</v>
      </c>
      <c r="H120" s="2">
        <v>0</v>
      </c>
      <c r="I120" s="2">
        <v>1249145906.0699999</v>
      </c>
      <c r="K120" s="1">
        <f t="shared" si="2"/>
        <v>600000</v>
      </c>
      <c r="L120" s="1">
        <f t="shared" si="3"/>
        <v>0</v>
      </c>
    </row>
    <row r="121" spans="1:12" outlineLevel="2" x14ac:dyDescent="0.3">
      <c r="A121" s="2" t="s">
        <v>444</v>
      </c>
      <c r="B121" s="2" t="s">
        <v>76</v>
      </c>
      <c r="C121" s="4">
        <v>44365</v>
      </c>
      <c r="D121" s="2" t="s">
        <v>298</v>
      </c>
      <c r="F121" s="2" t="s">
        <v>299</v>
      </c>
      <c r="G121" s="2">
        <v>400000</v>
      </c>
      <c r="H121" s="2">
        <v>0</v>
      </c>
      <c r="I121" s="2">
        <v>1249545906.0699999</v>
      </c>
      <c r="K121" s="1">
        <f t="shared" si="2"/>
        <v>400000</v>
      </c>
      <c r="L121" s="1">
        <f t="shared" si="3"/>
        <v>0</v>
      </c>
    </row>
    <row r="122" spans="1:12" outlineLevel="2" x14ac:dyDescent="0.3">
      <c r="A122" s="2" t="s">
        <v>444</v>
      </c>
      <c r="B122" s="2" t="s">
        <v>76</v>
      </c>
      <c r="C122" s="4">
        <v>44365</v>
      </c>
      <c r="D122" s="2" t="s">
        <v>298</v>
      </c>
      <c r="F122" s="2" t="s">
        <v>299</v>
      </c>
      <c r="G122" s="2">
        <v>500000</v>
      </c>
      <c r="H122" s="2">
        <v>0</v>
      </c>
      <c r="I122" s="2">
        <v>1250045906.0699999</v>
      </c>
      <c r="K122" s="1">
        <f t="shared" si="2"/>
        <v>500000</v>
      </c>
      <c r="L122" s="1">
        <f t="shared" si="3"/>
        <v>0</v>
      </c>
    </row>
    <row r="123" spans="1:12" outlineLevel="2" x14ac:dyDescent="0.3">
      <c r="A123" s="2" t="s">
        <v>444</v>
      </c>
      <c r="B123" s="2" t="s">
        <v>76</v>
      </c>
      <c r="C123" s="4">
        <v>44365</v>
      </c>
      <c r="D123" s="2" t="s">
        <v>298</v>
      </c>
      <c r="F123" s="2" t="s">
        <v>299</v>
      </c>
      <c r="G123" s="2">
        <v>300000</v>
      </c>
      <c r="H123" s="2">
        <v>0</v>
      </c>
      <c r="I123" s="2">
        <v>1250345906.0699999</v>
      </c>
      <c r="K123" s="1">
        <f t="shared" si="2"/>
        <v>300000</v>
      </c>
      <c r="L123" s="1">
        <f t="shared" si="3"/>
        <v>0</v>
      </c>
    </row>
    <row r="124" spans="1:12" outlineLevel="2" x14ac:dyDescent="0.3">
      <c r="A124" s="2" t="s">
        <v>444</v>
      </c>
      <c r="B124" s="2" t="s">
        <v>300</v>
      </c>
      <c r="C124" s="4">
        <v>44365</v>
      </c>
      <c r="D124" s="2" t="s">
        <v>301</v>
      </c>
      <c r="F124" s="2" t="s">
        <v>302</v>
      </c>
      <c r="G124" s="2">
        <v>1000000</v>
      </c>
      <c r="H124" s="2">
        <v>0</v>
      </c>
      <c r="I124" s="2">
        <v>1251345906.0699999</v>
      </c>
      <c r="K124" s="1">
        <f t="shared" si="2"/>
        <v>1000000</v>
      </c>
      <c r="L124" s="1">
        <f t="shared" si="3"/>
        <v>0</v>
      </c>
    </row>
    <row r="125" spans="1:12" outlineLevel="2" x14ac:dyDescent="0.3">
      <c r="A125" s="2" t="s">
        <v>444</v>
      </c>
      <c r="B125" s="2" t="s">
        <v>303</v>
      </c>
      <c r="C125" s="4">
        <v>44365</v>
      </c>
      <c r="D125" s="2" t="s">
        <v>304</v>
      </c>
      <c r="F125" s="2" t="s">
        <v>305</v>
      </c>
      <c r="G125" s="2">
        <v>1044900</v>
      </c>
      <c r="H125" s="2">
        <v>0</v>
      </c>
      <c r="I125" s="2">
        <v>1252390806.0699999</v>
      </c>
      <c r="K125" s="1">
        <f t="shared" si="2"/>
        <v>1044900</v>
      </c>
      <c r="L125" s="1">
        <f t="shared" si="3"/>
        <v>0</v>
      </c>
    </row>
    <row r="126" spans="1:12" outlineLevel="2" x14ac:dyDescent="0.3">
      <c r="A126" s="2" t="s">
        <v>444</v>
      </c>
      <c r="B126" s="2" t="s">
        <v>306</v>
      </c>
      <c r="C126" s="4">
        <v>44365</v>
      </c>
      <c r="D126" s="2" t="s">
        <v>307</v>
      </c>
      <c r="F126" s="2" t="s">
        <v>308</v>
      </c>
      <c r="G126" s="2">
        <v>1694340</v>
      </c>
      <c r="H126" s="2">
        <v>0</v>
      </c>
      <c r="I126" s="2">
        <v>1254085146.0699999</v>
      </c>
      <c r="K126" s="1">
        <f t="shared" si="2"/>
        <v>1694340</v>
      </c>
      <c r="L126" s="1">
        <f t="shared" si="3"/>
        <v>0</v>
      </c>
    </row>
    <row r="127" spans="1:12" outlineLevel="2" x14ac:dyDescent="0.3">
      <c r="A127" s="2" t="s">
        <v>444</v>
      </c>
      <c r="B127" s="2" t="s">
        <v>309</v>
      </c>
      <c r="C127" s="4">
        <v>44366</v>
      </c>
      <c r="D127" s="2" t="s">
        <v>310</v>
      </c>
      <c r="F127" s="2" t="s">
        <v>311</v>
      </c>
      <c r="G127" s="2">
        <v>688460</v>
      </c>
      <c r="H127" s="2">
        <v>0</v>
      </c>
      <c r="I127" s="2">
        <v>1254773606.0699999</v>
      </c>
      <c r="K127" s="1">
        <f t="shared" si="2"/>
        <v>688460</v>
      </c>
      <c r="L127" s="1">
        <f t="shared" si="3"/>
        <v>0</v>
      </c>
    </row>
    <row r="128" spans="1:12" outlineLevel="2" x14ac:dyDescent="0.3">
      <c r="A128" s="2" t="s">
        <v>444</v>
      </c>
      <c r="B128" s="2" t="s">
        <v>200</v>
      </c>
      <c r="C128" s="4">
        <v>44366</v>
      </c>
      <c r="D128" s="2" t="s">
        <v>312</v>
      </c>
      <c r="F128" s="2" t="s">
        <v>313</v>
      </c>
      <c r="G128" s="2">
        <v>500000</v>
      </c>
      <c r="H128" s="2">
        <v>0</v>
      </c>
      <c r="I128" s="2">
        <v>1255273606.0699999</v>
      </c>
      <c r="K128" s="1">
        <f t="shared" si="2"/>
        <v>500000</v>
      </c>
      <c r="L128" s="1">
        <f t="shared" si="3"/>
        <v>0</v>
      </c>
    </row>
    <row r="129" spans="1:12" outlineLevel="2" x14ac:dyDescent="0.3">
      <c r="A129" s="2" t="s">
        <v>444</v>
      </c>
      <c r="B129" s="2" t="s">
        <v>314</v>
      </c>
      <c r="C129" s="4">
        <v>44366</v>
      </c>
      <c r="D129" s="2" t="s">
        <v>315</v>
      </c>
      <c r="F129" s="2" t="s">
        <v>316</v>
      </c>
      <c r="G129" s="2">
        <v>1699200</v>
      </c>
      <c r="H129" s="2">
        <v>0</v>
      </c>
      <c r="I129" s="2">
        <v>1256972806.0699999</v>
      </c>
      <c r="K129" s="1">
        <f t="shared" si="2"/>
        <v>1699200</v>
      </c>
      <c r="L129" s="1">
        <f t="shared" si="3"/>
        <v>0</v>
      </c>
    </row>
    <row r="130" spans="1:12" outlineLevel="2" x14ac:dyDescent="0.3">
      <c r="A130" s="2" t="s">
        <v>444</v>
      </c>
      <c r="B130" s="2" t="s">
        <v>200</v>
      </c>
      <c r="C130" s="4">
        <v>44367</v>
      </c>
      <c r="D130" s="2" t="s">
        <v>317</v>
      </c>
      <c r="F130" s="2" t="s">
        <v>318</v>
      </c>
      <c r="G130" s="2">
        <v>369335</v>
      </c>
      <c r="H130" s="2">
        <v>0</v>
      </c>
      <c r="I130" s="2">
        <v>1257342141.0699999</v>
      </c>
      <c r="K130" s="1">
        <f t="shared" si="2"/>
        <v>369335</v>
      </c>
      <c r="L130" s="1">
        <f t="shared" si="3"/>
        <v>0</v>
      </c>
    </row>
    <row r="131" spans="1:12" outlineLevel="2" x14ac:dyDescent="0.3">
      <c r="A131" s="2" t="s">
        <v>444</v>
      </c>
      <c r="B131" s="2" t="s">
        <v>319</v>
      </c>
      <c r="C131" s="4">
        <v>44368</v>
      </c>
      <c r="D131" s="2" t="s">
        <v>320</v>
      </c>
      <c r="F131" s="2" t="s">
        <v>321</v>
      </c>
      <c r="G131" s="2">
        <v>89994</v>
      </c>
      <c r="H131" s="2">
        <v>0</v>
      </c>
      <c r="I131" s="2">
        <v>1257432135.0699999</v>
      </c>
      <c r="K131" s="1">
        <f t="shared" si="2"/>
        <v>89994</v>
      </c>
      <c r="L131" s="1">
        <f t="shared" si="3"/>
        <v>0</v>
      </c>
    </row>
    <row r="132" spans="1:12" outlineLevel="2" x14ac:dyDescent="0.3">
      <c r="A132" s="2" t="s">
        <v>444</v>
      </c>
      <c r="B132" s="2" t="s">
        <v>322</v>
      </c>
      <c r="C132" s="4">
        <v>44368</v>
      </c>
      <c r="D132" s="2" t="s">
        <v>323</v>
      </c>
      <c r="F132" s="2" t="s">
        <v>324</v>
      </c>
      <c r="G132" s="2">
        <v>300000</v>
      </c>
      <c r="H132" s="2">
        <v>0</v>
      </c>
      <c r="I132" s="2">
        <v>1257732135.0699999</v>
      </c>
      <c r="K132" s="1">
        <f t="shared" si="2"/>
        <v>300000</v>
      </c>
      <c r="L132" s="1">
        <f t="shared" si="3"/>
        <v>0</v>
      </c>
    </row>
    <row r="133" spans="1:12" outlineLevel="2" x14ac:dyDescent="0.3">
      <c r="A133" s="2" t="s">
        <v>444</v>
      </c>
      <c r="B133" s="2" t="s">
        <v>325</v>
      </c>
      <c r="C133" s="4">
        <v>44368</v>
      </c>
      <c r="D133" s="2" t="s">
        <v>326</v>
      </c>
      <c r="F133" s="2" t="s">
        <v>327</v>
      </c>
      <c r="G133" s="2">
        <v>466800</v>
      </c>
      <c r="H133" s="2">
        <v>0</v>
      </c>
      <c r="I133" s="2">
        <v>1258198935.0699999</v>
      </c>
      <c r="K133" s="1">
        <f t="shared" si="2"/>
        <v>466800</v>
      </c>
      <c r="L133" s="1">
        <f t="shared" si="3"/>
        <v>0</v>
      </c>
    </row>
    <row r="134" spans="1:12" outlineLevel="2" x14ac:dyDescent="0.3">
      <c r="A134" s="2" t="s">
        <v>444</v>
      </c>
      <c r="B134" s="2" t="s">
        <v>328</v>
      </c>
      <c r="C134" s="4">
        <v>44368</v>
      </c>
      <c r="D134" s="2" t="s">
        <v>329</v>
      </c>
      <c r="F134" s="2" t="s">
        <v>330</v>
      </c>
      <c r="G134" s="2">
        <v>2226741</v>
      </c>
      <c r="H134" s="2">
        <v>0</v>
      </c>
      <c r="I134" s="2">
        <v>1260425676.0699999</v>
      </c>
      <c r="K134" s="1">
        <f t="shared" ref="K134:K183" si="4">IF(OR(LEFT(A134,5)="Total",RIGHT(A134,5)="Total"),IF(OR(ISERROR(FIND("SALUD TOTAL",UPPER(A134),1)),LEFT(A134,5)="Total"),0,(G134)),IF(D134="SALDO INICIAL",0,(G134)))</f>
        <v>2226741</v>
      </c>
      <c r="L134" s="1">
        <f t="shared" ref="L134:L183" si="5">IF(OR(LEFT(A134,5)="Total",RIGHT(A134,5)="Total"),IF(OR(ISERROR(FIND("SALUD TOTAL",UPPER(A134),1)),LEFT(A134,5)="Total"),0,(H134)),IF(D134="SALDO INICIAL",0,(H134)))</f>
        <v>0</v>
      </c>
    </row>
    <row r="135" spans="1:12" outlineLevel="2" x14ac:dyDescent="0.3">
      <c r="A135" s="2" t="s">
        <v>444</v>
      </c>
      <c r="B135" s="2" t="s">
        <v>43</v>
      </c>
      <c r="C135" s="4">
        <v>44369</v>
      </c>
      <c r="D135" s="2" t="s">
        <v>331</v>
      </c>
      <c r="F135" s="2" t="s">
        <v>332</v>
      </c>
      <c r="G135" s="2">
        <v>1500000</v>
      </c>
      <c r="H135" s="2">
        <v>0</v>
      </c>
      <c r="I135" s="2">
        <v>1261925676.0699999</v>
      </c>
      <c r="K135" s="1">
        <f t="shared" si="4"/>
        <v>1500000</v>
      </c>
      <c r="L135" s="1">
        <f t="shared" si="5"/>
        <v>0</v>
      </c>
    </row>
    <row r="136" spans="1:12" outlineLevel="2" x14ac:dyDescent="0.3">
      <c r="A136" s="2" t="s">
        <v>444</v>
      </c>
      <c r="B136" s="2" t="s">
        <v>333</v>
      </c>
      <c r="C136" s="4">
        <v>44369</v>
      </c>
      <c r="D136" s="2" t="s">
        <v>334</v>
      </c>
      <c r="F136" s="2" t="s">
        <v>335</v>
      </c>
      <c r="G136" s="2">
        <v>2000000</v>
      </c>
      <c r="H136" s="2">
        <v>0</v>
      </c>
      <c r="I136" s="2">
        <v>1263925676.0699999</v>
      </c>
      <c r="K136" s="1">
        <f t="shared" si="4"/>
        <v>2000000</v>
      </c>
      <c r="L136" s="1">
        <f t="shared" si="5"/>
        <v>0</v>
      </c>
    </row>
    <row r="137" spans="1:12" outlineLevel="2" x14ac:dyDescent="0.3">
      <c r="A137" s="2" t="s">
        <v>444</v>
      </c>
      <c r="B137" s="2" t="s">
        <v>336</v>
      </c>
      <c r="C137" s="4">
        <v>44369</v>
      </c>
      <c r="D137" s="2" t="s">
        <v>337</v>
      </c>
      <c r="F137" s="2" t="s">
        <v>338</v>
      </c>
      <c r="G137" s="2">
        <v>1211596</v>
      </c>
      <c r="H137" s="2">
        <v>0</v>
      </c>
      <c r="I137" s="2">
        <v>1265137272.0699999</v>
      </c>
      <c r="K137" s="1">
        <f t="shared" si="4"/>
        <v>1211596</v>
      </c>
      <c r="L137" s="1">
        <f t="shared" si="5"/>
        <v>0</v>
      </c>
    </row>
    <row r="138" spans="1:12" outlineLevel="2" x14ac:dyDescent="0.3">
      <c r="A138" s="2" t="s">
        <v>444</v>
      </c>
      <c r="B138" s="2" t="s">
        <v>339</v>
      </c>
      <c r="C138" s="4">
        <v>44369</v>
      </c>
      <c r="D138" s="2" t="s">
        <v>340</v>
      </c>
      <c r="F138" s="2" t="s">
        <v>341</v>
      </c>
      <c r="G138" s="2">
        <v>1049097</v>
      </c>
      <c r="H138" s="2">
        <v>0</v>
      </c>
      <c r="I138" s="2">
        <v>1266186369.0699999</v>
      </c>
      <c r="K138" s="1">
        <f t="shared" si="4"/>
        <v>1049097</v>
      </c>
      <c r="L138" s="1">
        <f t="shared" si="5"/>
        <v>0</v>
      </c>
    </row>
    <row r="139" spans="1:12" outlineLevel="2" x14ac:dyDescent="0.3">
      <c r="A139" s="2" t="s">
        <v>444</v>
      </c>
      <c r="B139" s="2" t="s">
        <v>342</v>
      </c>
      <c r="C139" s="4">
        <v>44369</v>
      </c>
      <c r="D139" s="2" t="s">
        <v>343</v>
      </c>
      <c r="F139" s="2" t="s">
        <v>344</v>
      </c>
      <c r="G139" s="2">
        <v>965300</v>
      </c>
      <c r="H139" s="2">
        <v>0</v>
      </c>
      <c r="I139" s="2">
        <v>1267151669.0699999</v>
      </c>
      <c r="K139" s="1">
        <f t="shared" si="4"/>
        <v>965300</v>
      </c>
      <c r="L139" s="1">
        <f t="shared" si="5"/>
        <v>0</v>
      </c>
    </row>
    <row r="140" spans="1:12" outlineLevel="2" x14ac:dyDescent="0.3">
      <c r="A140" s="2" t="s">
        <v>444</v>
      </c>
      <c r="B140" s="2" t="s">
        <v>189</v>
      </c>
      <c r="C140" s="4">
        <v>44369</v>
      </c>
      <c r="D140" s="2" t="s">
        <v>345</v>
      </c>
      <c r="F140" s="2" t="s">
        <v>346</v>
      </c>
      <c r="G140" s="2">
        <v>1000000</v>
      </c>
      <c r="H140" s="2">
        <v>0</v>
      </c>
      <c r="I140" s="2">
        <v>1268151669.0699999</v>
      </c>
      <c r="K140" s="1">
        <f t="shared" si="4"/>
        <v>1000000</v>
      </c>
      <c r="L140" s="1">
        <f t="shared" si="5"/>
        <v>0</v>
      </c>
    </row>
    <row r="141" spans="1:12" outlineLevel="2" x14ac:dyDescent="0.3">
      <c r="A141" s="2" t="s">
        <v>444</v>
      </c>
      <c r="B141" s="2" t="s">
        <v>347</v>
      </c>
      <c r="C141" s="4">
        <v>44369</v>
      </c>
      <c r="D141" s="2" t="s">
        <v>348</v>
      </c>
      <c r="F141" s="2" t="s">
        <v>349</v>
      </c>
      <c r="G141" s="2">
        <v>793505</v>
      </c>
      <c r="H141" s="2">
        <v>0</v>
      </c>
      <c r="I141" s="2">
        <v>1268945174.0699999</v>
      </c>
      <c r="K141" s="1">
        <f t="shared" si="4"/>
        <v>793505</v>
      </c>
      <c r="L141" s="1">
        <f t="shared" si="5"/>
        <v>0</v>
      </c>
    </row>
    <row r="142" spans="1:12" outlineLevel="2" x14ac:dyDescent="0.3">
      <c r="A142" s="2" t="s">
        <v>444</v>
      </c>
      <c r="B142" s="2" t="s">
        <v>43</v>
      </c>
      <c r="C142" s="4">
        <v>44369</v>
      </c>
      <c r="D142" s="2" t="s">
        <v>350</v>
      </c>
      <c r="F142" s="2" t="s">
        <v>351</v>
      </c>
      <c r="G142" s="2">
        <v>100000</v>
      </c>
      <c r="H142" s="2">
        <v>0</v>
      </c>
      <c r="I142" s="2">
        <v>1269045174.0699999</v>
      </c>
      <c r="K142" s="1">
        <f t="shared" si="4"/>
        <v>100000</v>
      </c>
      <c r="L142" s="1">
        <f t="shared" si="5"/>
        <v>0</v>
      </c>
    </row>
    <row r="143" spans="1:12" outlineLevel="2" x14ac:dyDescent="0.3">
      <c r="A143" s="2" t="s">
        <v>444</v>
      </c>
      <c r="B143" s="2" t="s">
        <v>352</v>
      </c>
      <c r="C143" s="4">
        <v>44370</v>
      </c>
      <c r="D143" s="2" t="s">
        <v>353</v>
      </c>
      <c r="F143" s="2" t="s">
        <v>354</v>
      </c>
      <c r="G143" s="2">
        <v>480000</v>
      </c>
      <c r="H143" s="2">
        <v>0</v>
      </c>
      <c r="I143" s="2">
        <v>1269525174.0699999</v>
      </c>
      <c r="K143" s="1">
        <f t="shared" si="4"/>
        <v>480000</v>
      </c>
      <c r="L143" s="1">
        <f t="shared" si="5"/>
        <v>0</v>
      </c>
    </row>
    <row r="144" spans="1:12" outlineLevel="2" x14ac:dyDescent="0.3">
      <c r="A144" s="2" t="s">
        <v>444</v>
      </c>
      <c r="B144" s="2" t="s">
        <v>355</v>
      </c>
      <c r="C144" s="4">
        <v>44370</v>
      </c>
      <c r="D144" s="2" t="s">
        <v>356</v>
      </c>
      <c r="F144" s="2" t="s">
        <v>357</v>
      </c>
      <c r="G144" s="2">
        <v>3000000</v>
      </c>
      <c r="H144" s="2">
        <v>0</v>
      </c>
      <c r="I144" s="2">
        <v>1272525174.0699999</v>
      </c>
      <c r="K144" s="1">
        <f t="shared" si="4"/>
        <v>3000000</v>
      </c>
      <c r="L144" s="1">
        <f t="shared" si="5"/>
        <v>0</v>
      </c>
    </row>
    <row r="145" spans="1:12" outlineLevel="2" x14ac:dyDescent="0.3">
      <c r="A145" s="2" t="s">
        <v>444</v>
      </c>
      <c r="B145" s="2" t="s">
        <v>43</v>
      </c>
      <c r="C145" s="4">
        <v>44370</v>
      </c>
      <c r="D145" s="2" t="s">
        <v>358</v>
      </c>
      <c r="F145" s="2" t="s">
        <v>359</v>
      </c>
      <c r="G145" s="2">
        <v>1172000</v>
      </c>
      <c r="H145" s="2">
        <v>0</v>
      </c>
      <c r="I145" s="2">
        <v>1273697174.0699999</v>
      </c>
      <c r="K145" s="1">
        <f t="shared" si="4"/>
        <v>1172000</v>
      </c>
      <c r="L145" s="1">
        <f t="shared" si="5"/>
        <v>0</v>
      </c>
    </row>
    <row r="146" spans="1:12" outlineLevel="2" x14ac:dyDescent="0.3">
      <c r="A146" s="2" t="s">
        <v>444</v>
      </c>
      <c r="B146" s="2" t="s">
        <v>360</v>
      </c>
      <c r="C146" s="4">
        <v>44370</v>
      </c>
      <c r="D146" s="2" t="s">
        <v>361</v>
      </c>
      <c r="F146" s="2" t="s">
        <v>362</v>
      </c>
      <c r="G146" s="2">
        <v>2344000</v>
      </c>
      <c r="H146" s="2">
        <v>0</v>
      </c>
      <c r="I146" s="2">
        <v>1276041174.0699999</v>
      </c>
      <c r="K146" s="1">
        <f t="shared" si="4"/>
        <v>2344000</v>
      </c>
      <c r="L146" s="1">
        <f t="shared" si="5"/>
        <v>0</v>
      </c>
    </row>
    <row r="147" spans="1:12" outlineLevel="2" x14ac:dyDescent="0.3">
      <c r="A147" s="2" t="s">
        <v>444</v>
      </c>
      <c r="B147" s="2" t="s">
        <v>363</v>
      </c>
      <c r="C147" s="4">
        <v>44370</v>
      </c>
      <c r="D147" s="2" t="s">
        <v>364</v>
      </c>
      <c r="F147" s="2" t="s">
        <v>365</v>
      </c>
      <c r="G147" s="2">
        <v>1050000</v>
      </c>
      <c r="H147" s="2">
        <v>0</v>
      </c>
      <c r="I147" s="2">
        <v>1277091174.0699999</v>
      </c>
      <c r="K147" s="1">
        <f t="shared" si="4"/>
        <v>1050000</v>
      </c>
      <c r="L147" s="1">
        <f t="shared" si="5"/>
        <v>0</v>
      </c>
    </row>
    <row r="148" spans="1:12" outlineLevel="2" x14ac:dyDescent="0.3">
      <c r="A148" s="2" t="s">
        <v>444</v>
      </c>
      <c r="B148" s="2" t="s">
        <v>123</v>
      </c>
      <c r="C148" s="4">
        <v>44370</v>
      </c>
      <c r="D148" s="2" t="s">
        <v>366</v>
      </c>
      <c r="F148" s="2" t="s">
        <v>367</v>
      </c>
      <c r="G148" s="2">
        <v>500000</v>
      </c>
      <c r="H148" s="2">
        <v>0</v>
      </c>
      <c r="I148" s="2">
        <v>1277591174.0699999</v>
      </c>
      <c r="K148" s="1">
        <f t="shared" si="4"/>
        <v>500000</v>
      </c>
      <c r="L148" s="1">
        <f t="shared" si="5"/>
        <v>0</v>
      </c>
    </row>
    <row r="149" spans="1:12" outlineLevel="2" x14ac:dyDescent="0.3">
      <c r="A149" s="2" t="s">
        <v>444</v>
      </c>
      <c r="B149" s="2" t="s">
        <v>73</v>
      </c>
      <c r="C149" s="4">
        <v>44370</v>
      </c>
      <c r="D149" s="2" t="s">
        <v>368</v>
      </c>
      <c r="F149" s="2" t="s">
        <v>369</v>
      </c>
      <c r="G149" s="2">
        <v>433700</v>
      </c>
      <c r="H149" s="2">
        <v>0</v>
      </c>
      <c r="I149" s="2">
        <v>1278024874.0699999</v>
      </c>
      <c r="K149" s="1">
        <f t="shared" si="4"/>
        <v>433700</v>
      </c>
      <c r="L149" s="1">
        <f t="shared" si="5"/>
        <v>0</v>
      </c>
    </row>
    <row r="150" spans="1:12" outlineLevel="2" x14ac:dyDescent="0.3">
      <c r="A150" s="2" t="s">
        <v>444</v>
      </c>
      <c r="B150" s="2" t="s">
        <v>333</v>
      </c>
      <c r="C150" s="4">
        <v>44370</v>
      </c>
      <c r="D150" s="2" t="s">
        <v>370</v>
      </c>
      <c r="F150" s="2" t="s">
        <v>371</v>
      </c>
      <c r="G150" s="2">
        <v>2000000</v>
      </c>
      <c r="H150" s="2">
        <v>0</v>
      </c>
      <c r="I150" s="2">
        <v>1280024874.0699999</v>
      </c>
      <c r="K150" s="1">
        <f t="shared" si="4"/>
        <v>2000000</v>
      </c>
      <c r="L150" s="1">
        <f t="shared" si="5"/>
        <v>0</v>
      </c>
    </row>
    <row r="151" spans="1:12" outlineLevel="2" x14ac:dyDescent="0.3">
      <c r="A151" s="2" t="s">
        <v>444</v>
      </c>
      <c r="B151" s="2" t="s">
        <v>355</v>
      </c>
      <c r="C151" s="4">
        <v>44370</v>
      </c>
      <c r="D151" s="2" t="s">
        <v>372</v>
      </c>
      <c r="F151" s="2" t="s">
        <v>373</v>
      </c>
      <c r="G151" s="2">
        <v>1100000</v>
      </c>
      <c r="H151" s="2">
        <v>0</v>
      </c>
      <c r="I151" s="2">
        <v>1281124874.0699999</v>
      </c>
      <c r="K151" s="1">
        <f t="shared" si="4"/>
        <v>1100000</v>
      </c>
      <c r="L151" s="1">
        <f t="shared" si="5"/>
        <v>0</v>
      </c>
    </row>
    <row r="152" spans="1:12" outlineLevel="2" x14ac:dyDescent="0.3">
      <c r="A152" s="2" t="s">
        <v>444</v>
      </c>
      <c r="B152" s="2" t="s">
        <v>160</v>
      </c>
      <c r="C152" s="4">
        <v>44371</v>
      </c>
      <c r="D152" s="2" t="s">
        <v>374</v>
      </c>
      <c r="F152" s="2" t="s">
        <v>375</v>
      </c>
      <c r="G152" s="2">
        <v>1673000</v>
      </c>
      <c r="H152" s="2">
        <v>0</v>
      </c>
      <c r="I152" s="2">
        <v>1282797874.0699999</v>
      </c>
      <c r="K152" s="1">
        <f t="shared" si="4"/>
        <v>1673000</v>
      </c>
      <c r="L152" s="1">
        <f t="shared" si="5"/>
        <v>0</v>
      </c>
    </row>
    <row r="153" spans="1:12" outlineLevel="2" x14ac:dyDescent="0.3">
      <c r="A153" s="2" t="s">
        <v>444</v>
      </c>
      <c r="B153" s="2" t="s">
        <v>376</v>
      </c>
      <c r="C153" s="4">
        <v>44371</v>
      </c>
      <c r="D153" s="2" t="s">
        <v>377</v>
      </c>
      <c r="F153" s="2" t="s">
        <v>378</v>
      </c>
      <c r="G153" s="2">
        <v>1300000</v>
      </c>
      <c r="H153" s="2">
        <v>0</v>
      </c>
      <c r="I153" s="2">
        <v>1284097874.0699999</v>
      </c>
      <c r="K153" s="1">
        <f t="shared" si="4"/>
        <v>1300000</v>
      </c>
      <c r="L153" s="1">
        <f t="shared" si="5"/>
        <v>0</v>
      </c>
    </row>
    <row r="154" spans="1:12" outlineLevel="2" x14ac:dyDescent="0.3">
      <c r="A154" s="2" t="s">
        <v>444</v>
      </c>
      <c r="B154" s="2" t="s">
        <v>181</v>
      </c>
      <c r="C154" s="4">
        <v>44371</v>
      </c>
      <c r="D154" s="2" t="s">
        <v>379</v>
      </c>
      <c r="F154" s="2" t="s">
        <v>380</v>
      </c>
      <c r="G154" s="2">
        <v>632400</v>
      </c>
      <c r="H154" s="2">
        <v>0</v>
      </c>
      <c r="I154" s="2">
        <v>1284730274.0699999</v>
      </c>
      <c r="K154" s="1">
        <f t="shared" si="4"/>
        <v>632400</v>
      </c>
      <c r="L154" s="1">
        <f t="shared" si="5"/>
        <v>0</v>
      </c>
    </row>
    <row r="155" spans="1:12" outlineLevel="2" x14ac:dyDescent="0.3">
      <c r="A155" s="2" t="s">
        <v>444</v>
      </c>
      <c r="B155" s="2" t="s">
        <v>363</v>
      </c>
      <c r="C155" s="4">
        <v>44371</v>
      </c>
      <c r="D155" s="2" t="s">
        <v>381</v>
      </c>
      <c r="F155" s="2" t="s">
        <v>382</v>
      </c>
      <c r="G155" s="2">
        <v>935743</v>
      </c>
      <c r="H155" s="2">
        <v>0</v>
      </c>
      <c r="I155" s="2">
        <v>1285666017.0699999</v>
      </c>
      <c r="K155" s="1">
        <f t="shared" si="4"/>
        <v>935743</v>
      </c>
      <c r="L155" s="1">
        <f t="shared" si="5"/>
        <v>0</v>
      </c>
    </row>
    <row r="156" spans="1:12" outlineLevel="2" x14ac:dyDescent="0.3">
      <c r="A156" s="2" t="s">
        <v>444</v>
      </c>
      <c r="B156" s="2" t="s">
        <v>383</v>
      </c>
      <c r="C156" s="4">
        <v>44371</v>
      </c>
      <c r="D156" s="2" t="s">
        <v>384</v>
      </c>
      <c r="F156" s="2" t="s">
        <v>385</v>
      </c>
      <c r="G156" s="2">
        <v>360000</v>
      </c>
      <c r="H156" s="2">
        <v>0</v>
      </c>
      <c r="I156" s="2">
        <v>1286026017.0699999</v>
      </c>
      <c r="K156" s="1">
        <f t="shared" si="4"/>
        <v>360000</v>
      </c>
      <c r="L156" s="1">
        <f t="shared" si="5"/>
        <v>0</v>
      </c>
    </row>
    <row r="157" spans="1:12" outlineLevel="2" x14ac:dyDescent="0.3">
      <c r="A157" s="2" t="s">
        <v>444</v>
      </c>
      <c r="B157" s="2" t="s">
        <v>383</v>
      </c>
      <c r="C157" s="4">
        <v>44371</v>
      </c>
      <c r="D157" s="2" t="s">
        <v>384</v>
      </c>
      <c r="F157" s="2" t="s">
        <v>385</v>
      </c>
      <c r="G157" s="2">
        <v>500000</v>
      </c>
      <c r="H157" s="2">
        <v>0</v>
      </c>
      <c r="I157" s="2">
        <v>1286526017.0699999</v>
      </c>
      <c r="K157" s="1">
        <f t="shared" si="4"/>
        <v>500000</v>
      </c>
      <c r="L157" s="1">
        <f t="shared" si="5"/>
        <v>0</v>
      </c>
    </row>
    <row r="158" spans="1:12" outlineLevel="2" x14ac:dyDescent="0.3">
      <c r="A158" s="2" t="s">
        <v>444</v>
      </c>
      <c r="B158" s="2" t="s">
        <v>386</v>
      </c>
      <c r="C158" s="4">
        <v>44371</v>
      </c>
      <c r="D158" s="2" t="s">
        <v>387</v>
      </c>
      <c r="F158" s="2" t="s">
        <v>388</v>
      </c>
      <c r="G158" s="2">
        <v>200000</v>
      </c>
      <c r="H158" s="2">
        <v>0</v>
      </c>
      <c r="I158" s="2">
        <v>1286726017.0699999</v>
      </c>
      <c r="K158" s="1">
        <f t="shared" si="4"/>
        <v>200000</v>
      </c>
      <c r="L158" s="1">
        <f t="shared" si="5"/>
        <v>0</v>
      </c>
    </row>
    <row r="159" spans="1:12" outlineLevel="2" x14ac:dyDescent="0.3">
      <c r="A159" s="2" t="s">
        <v>444</v>
      </c>
      <c r="B159" s="2" t="s">
        <v>389</v>
      </c>
      <c r="C159" s="4">
        <v>44372</v>
      </c>
      <c r="D159" s="2" t="s">
        <v>390</v>
      </c>
      <c r="F159" s="2" t="s">
        <v>391</v>
      </c>
      <c r="G159" s="2">
        <v>438500</v>
      </c>
      <c r="H159" s="2">
        <v>0</v>
      </c>
      <c r="I159" s="2">
        <v>1287164517.0699999</v>
      </c>
      <c r="K159" s="1">
        <f t="shared" si="4"/>
        <v>438500</v>
      </c>
      <c r="L159" s="1">
        <f t="shared" si="5"/>
        <v>0</v>
      </c>
    </row>
    <row r="160" spans="1:12" outlineLevel="2" x14ac:dyDescent="0.3">
      <c r="A160" s="2" t="s">
        <v>444</v>
      </c>
      <c r="B160" s="2" t="s">
        <v>43</v>
      </c>
      <c r="C160" s="4">
        <v>44372</v>
      </c>
      <c r="D160" s="2" t="s">
        <v>195</v>
      </c>
      <c r="F160" s="2" t="s">
        <v>392</v>
      </c>
      <c r="G160" s="2">
        <v>300000</v>
      </c>
      <c r="H160" s="2">
        <v>0</v>
      </c>
      <c r="I160" s="2">
        <v>1287464517.0699999</v>
      </c>
      <c r="K160" s="1">
        <f t="shared" si="4"/>
        <v>300000</v>
      </c>
      <c r="L160" s="1">
        <f t="shared" si="5"/>
        <v>0</v>
      </c>
    </row>
    <row r="161" spans="1:12" outlineLevel="2" x14ac:dyDescent="0.3">
      <c r="A161" s="2" t="s">
        <v>444</v>
      </c>
      <c r="B161" s="2" t="s">
        <v>393</v>
      </c>
      <c r="C161" s="4">
        <v>44372</v>
      </c>
      <c r="D161" s="2" t="s">
        <v>394</v>
      </c>
      <c r="F161" s="2" t="s">
        <v>395</v>
      </c>
      <c r="G161" s="2">
        <v>2000000</v>
      </c>
      <c r="H161" s="2">
        <v>0</v>
      </c>
      <c r="I161" s="2">
        <v>1289464517.0699999</v>
      </c>
      <c r="K161" s="1">
        <f t="shared" si="4"/>
        <v>2000000</v>
      </c>
      <c r="L161" s="1">
        <f t="shared" si="5"/>
        <v>0</v>
      </c>
    </row>
    <row r="162" spans="1:12" outlineLevel="2" x14ac:dyDescent="0.3">
      <c r="A162" s="2" t="s">
        <v>444</v>
      </c>
      <c r="B162" s="2" t="s">
        <v>393</v>
      </c>
      <c r="C162" s="4">
        <v>44372</v>
      </c>
      <c r="D162" s="2" t="s">
        <v>394</v>
      </c>
      <c r="F162" s="2" t="s">
        <v>395</v>
      </c>
      <c r="G162" s="2">
        <v>1007515</v>
      </c>
      <c r="H162" s="2">
        <v>0</v>
      </c>
      <c r="I162" s="2">
        <v>1290472032.0699999</v>
      </c>
      <c r="K162" s="1">
        <f t="shared" si="4"/>
        <v>1007515</v>
      </c>
      <c r="L162" s="1">
        <f t="shared" si="5"/>
        <v>0</v>
      </c>
    </row>
    <row r="163" spans="1:12" outlineLevel="2" x14ac:dyDescent="0.3">
      <c r="A163" s="2" t="s">
        <v>444</v>
      </c>
      <c r="B163" s="2" t="s">
        <v>396</v>
      </c>
      <c r="C163" s="4">
        <v>44372</v>
      </c>
      <c r="D163" s="2" t="s">
        <v>397</v>
      </c>
      <c r="F163" s="2" t="s">
        <v>398</v>
      </c>
      <c r="G163" s="2">
        <v>1000000</v>
      </c>
      <c r="H163" s="2">
        <v>0</v>
      </c>
      <c r="I163" s="2">
        <v>1291472032.0699999</v>
      </c>
      <c r="K163" s="1">
        <f t="shared" si="4"/>
        <v>1000000</v>
      </c>
      <c r="L163" s="1">
        <f t="shared" si="5"/>
        <v>0</v>
      </c>
    </row>
    <row r="164" spans="1:12" outlineLevel="2" x14ac:dyDescent="0.3">
      <c r="A164" s="2" t="s">
        <v>444</v>
      </c>
      <c r="B164" s="2" t="s">
        <v>396</v>
      </c>
      <c r="C164" s="4">
        <v>44372</v>
      </c>
      <c r="F164" s="2" t="s">
        <v>398</v>
      </c>
      <c r="G164" s="2">
        <v>87980</v>
      </c>
      <c r="H164" s="2">
        <v>0</v>
      </c>
      <c r="I164" s="2">
        <v>1291560012.0699999</v>
      </c>
      <c r="K164" s="1">
        <f t="shared" si="4"/>
        <v>87980</v>
      </c>
      <c r="L164" s="1">
        <f t="shared" si="5"/>
        <v>0</v>
      </c>
    </row>
    <row r="165" spans="1:12" outlineLevel="1" x14ac:dyDescent="0.3">
      <c r="A165" s="6" t="s">
        <v>441</v>
      </c>
      <c r="C165" s="4"/>
      <c r="G165" s="2">
        <v>1291560012.0699999</v>
      </c>
      <c r="H165" s="2">
        <v>0</v>
      </c>
      <c r="I165" s="2">
        <v>1291560012.0699999</v>
      </c>
      <c r="K165" s="1">
        <f t="shared" si="4"/>
        <v>0</v>
      </c>
      <c r="L165" s="1">
        <f t="shared" si="5"/>
        <v>0</v>
      </c>
    </row>
    <row r="166" spans="1:12" outlineLevel="2" x14ac:dyDescent="0.3">
      <c r="A166" s="2" t="s">
        <v>399</v>
      </c>
      <c r="C166" s="4">
        <v>44347</v>
      </c>
      <c r="D166" s="2" t="s">
        <v>10</v>
      </c>
      <c r="G166" s="2">
        <v>196650423</v>
      </c>
      <c r="H166" s="2">
        <v>0</v>
      </c>
      <c r="I166" s="2">
        <v>196650423</v>
      </c>
      <c r="K166" s="1">
        <f t="shared" si="4"/>
        <v>0</v>
      </c>
      <c r="L166" s="1">
        <f t="shared" si="5"/>
        <v>0</v>
      </c>
    </row>
    <row r="167" spans="1:12" outlineLevel="2" x14ac:dyDescent="0.3">
      <c r="A167" s="2" t="s">
        <v>444</v>
      </c>
      <c r="B167" s="2" t="s">
        <v>400</v>
      </c>
      <c r="C167" s="4">
        <v>44351</v>
      </c>
      <c r="D167" s="2" t="s">
        <v>401</v>
      </c>
      <c r="F167" s="2" t="s">
        <v>402</v>
      </c>
      <c r="G167" s="2">
        <v>1935448</v>
      </c>
      <c r="H167" s="2">
        <v>0</v>
      </c>
      <c r="I167" s="2">
        <v>198585871</v>
      </c>
      <c r="K167" s="1">
        <f t="shared" si="4"/>
        <v>1935448</v>
      </c>
      <c r="L167" s="1">
        <f t="shared" si="5"/>
        <v>0</v>
      </c>
    </row>
    <row r="168" spans="1:12" outlineLevel="2" x14ac:dyDescent="0.3">
      <c r="A168" s="2" t="s">
        <v>444</v>
      </c>
      <c r="B168" s="2" t="s">
        <v>403</v>
      </c>
      <c r="C168" s="4">
        <v>44355</v>
      </c>
      <c r="D168" s="2" t="s">
        <v>404</v>
      </c>
      <c r="F168" s="2" t="s">
        <v>405</v>
      </c>
      <c r="G168" s="2">
        <v>478718</v>
      </c>
      <c r="H168" s="2">
        <v>0</v>
      </c>
      <c r="I168" s="2">
        <v>199064589</v>
      </c>
      <c r="K168" s="1">
        <f t="shared" si="4"/>
        <v>478718</v>
      </c>
      <c r="L168" s="1">
        <f t="shared" si="5"/>
        <v>0</v>
      </c>
    </row>
    <row r="169" spans="1:12" outlineLevel="2" x14ac:dyDescent="0.3">
      <c r="A169" s="2" t="s">
        <v>444</v>
      </c>
      <c r="B169" s="2" t="s">
        <v>406</v>
      </c>
      <c r="C169" s="4">
        <v>44355</v>
      </c>
      <c r="D169" s="2" t="s">
        <v>407</v>
      </c>
      <c r="F169" s="2" t="s">
        <v>408</v>
      </c>
      <c r="G169" s="2">
        <v>5581303</v>
      </c>
      <c r="H169" s="2">
        <v>0</v>
      </c>
      <c r="I169" s="2">
        <v>204645892</v>
      </c>
      <c r="K169" s="1">
        <f t="shared" si="4"/>
        <v>5581303</v>
      </c>
      <c r="L169" s="1">
        <f t="shared" si="5"/>
        <v>0</v>
      </c>
    </row>
    <row r="170" spans="1:12" outlineLevel="2" x14ac:dyDescent="0.3">
      <c r="A170" s="2" t="s">
        <v>444</v>
      </c>
      <c r="B170" s="2" t="s">
        <v>409</v>
      </c>
      <c r="C170" s="4">
        <v>44355</v>
      </c>
      <c r="D170" s="2" t="s">
        <v>410</v>
      </c>
      <c r="F170" s="2" t="s">
        <v>411</v>
      </c>
      <c r="G170" s="2">
        <v>1695231</v>
      </c>
      <c r="H170" s="2">
        <v>0</v>
      </c>
      <c r="I170" s="2">
        <v>206341123</v>
      </c>
      <c r="K170" s="1">
        <f t="shared" si="4"/>
        <v>1695231</v>
      </c>
      <c r="L170" s="1">
        <f t="shared" si="5"/>
        <v>0</v>
      </c>
    </row>
    <row r="171" spans="1:12" outlineLevel="2" x14ac:dyDescent="0.3">
      <c r="A171" s="2" t="s">
        <v>444</v>
      </c>
      <c r="B171" s="2" t="s">
        <v>200</v>
      </c>
      <c r="C171" s="4">
        <v>44355</v>
      </c>
      <c r="D171" s="2" t="s">
        <v>412</v>
      </c>
      <c r="F171" s="2" t="s">
        <v>413</v>
      </c>
      <c r="G171" s="2">
        <v>228436</v>
      </c>
      <c r="H171" s="2">
        <v>0</v>
      </c>
      <c r="I171" s="2">
        <v>206569559</v>
      </c>
      <c r="K171" s="1">
        <f t="shared" si="4"/>
        <v>228436</v>
      </c>
      <c r="L171" s="1">
        <f t="shared" si="5"/>
        <v>0</v>
      </c>
    </row>
    <row r="172" spans="1:12" outlineLevel="2" x14ac:dyDescent="0.3">
      <c r="A172" s="2" t="s">
        <v>444</v>
      </c>
      <c r="B172" s="2" t="s">
        <v>414</v>
      </c>
      <c r="C172" s="4">
        <v>44355</v>
      </c>
      <c r="D172" s="2" t="s">
        <v>415</v>
      </c>
      <c r="F172" s="2" t="s">
        <v>416</v>
      </c>
      <c r="G172" s="2">
        <v>2139659</v>
      </c>
      <c r="H172" s="2">
        <v>0</v>
      </c>
      <c r="I172" s="2">
        <v>208709218</v>
      </c>
      <c r="K172" s="1">
        <f t="shared" si="4"/>
        <v>2139659</v>
      </c>
      <c r="L172" s="1">
        <f t="shared" si="5"/>
        <v>0</v>
      </c>
    </row>
    <row r="173" spans="1:12" outlineLevel="2" x14ac:dyDescent="0.3">
      <c r="A173" s="2" t="s">
        <v>444</v>
      </c>
      <c r="B173" s="2" t="s">
        <v>406</v>
      </c>
      <c r="C173" s="4">
        <v>44355</v>
      </c>
      <c r="D173" s="2" t="s">
        <v>417</v>
      </c>
      <c r="F173" s="2" t="s">
        <v>408</v>
      </c>
      <c r="G173" s="2">
        <v>1105845</v>
      </c>
      <c r="H173" s="2">
        <v>0</v>
      </c>
      <c r="I173" s="2">
        <v>209815063</v>
      </c>
      <c r="K173" s="1">
        <f t="shared" si="4"/>
        <v>1105845</v>
      </c>
      <c r="L173" s="1">
        <f t="shared" si="5"/>
        <v>0</v>
      </c>
    </row>
    <row r="174" spans="1:12" outlineLevel="2" x14ac:dyDescent="0.3">
      <c r="A174" s="2" t="s">
        <v>444</v>
      </c>
      <c r="B174" s="2" t="s">
        <v>418</v>
      </c>
      <c r="C174" s="4">
        <v>44357</v>
      </c>
      <c r="D174" s="2" t="s">
        <v>419</v>
      </c>
      <c r="F174" s="2" t="s">
        <v>420</v>
      </c>
      <c r="G174" s="2">
        <v>61900</v>
      </c>
      <c r="H174" s="2">
        <v>0</v>
      </c>
      <c r="I174" s="2">
        <v>209876963</v>
      </c>
      <c r="K174" s="1">
        <f t="shared" si="4"/>
        <v>61900</v>
      </c>
      <c r="L174" s="1">
        <f t="shared" si="5"/>
        <v>0</v>
      </c>
    </row>
    <row r="175" spans="1:12" outlineLevel="2" x14ac:dyDescent="0.3">
      <c r="A175" s="2" t="s">
        <v>444</v>
      </c>
      <c r="B175" s="2" t="s">
        <v>421</v>
      </c>
      <c r="C175" s="4">
        <v>44362</v>
      </c>
      <c r="D175" s="2" t="s">
        <v>422</v>
      </c>
      <c r="F175" s="2" t="s">
        <v>423</v>
      </c>
      <c r="G175" s="2">
        <v>1131195</v>
      </c>
      <c r="H175" s="2">
        <v>0</v>
      </c>
      <c r="I175" s="2">
        <v>211008158</v>
      </c>
      <c r="K175" s="1">
        <f t="shared" si="4"/>
        <v>1131195</v>
      </c>
      <c r="L175" s="1">
        <f t="shared" si="5"/>
        <v>0</v>
      </c>
    </row>
    <row r="176" spans="1:12" outlineLevel="2" x14ac:dyDescent="0.3">
      <c r="A176" s="2" t="s">
        <v>444</v>
      </c>
      <c r="B176" s="2" t="s">
        <v>424</v>
      </c>
      <c r="C176" s="4">
        <v>44362</v>
      </c>
      <c r="D176" s="2" t="s">
        <v>425</v>
      </c>
      <c r="F176" s="2" t="s">
        <v>426</v>
      </c>
      <c r="G176" s="2">
        <v>336200</v>
      </c>
      <c r="H176" s="2">
        <v>0</v>
      </c>
      <c r="I176" s="2">
        <v>211344358</v>
      </c>
      <c r="K176" s="1">
        <f t="shared" si="4"/>
        <v>336200</v>
      </c>
      <c r="L176" s="1">
        <f t="shared" si="5"/>
        <v>0</v>
      </c>
    </row>
    <row r="177" spans="1:12" outlineLevel="2" x14ac:dyDescent="0.3">
      <c r="A177" s="2" t="s">
        <v>444</v>
      </c>
      <c r="B177" s="2" t="s">
        <v>154</v>
      </c>
      <c r="C177" s="4">
        <v>44362</v>
      </c>
      <c r="D177" s="2" t="s">
        <v>427</v>
      </c>
      <c r="F177" s="2" t="s">
        <v>428</v>
      </c>
      <c r="G177" s="2">
        <v>1022125</v>
      </c>
      <c r="H177" s="2">
        <v>0</v>
      </c>
      <c r="I177" s="2">
        <v>212366483</v>
      </c>
      <c r="K177" s="1">
        <f t="shared" si="4"/>
        <v>1022125</v>
      </c>
      <c r="L177" s="1">
        <f t="shared" si="5"/>
        <v>0</v>
      </c>
    </row>
    <row r="178" spans="1:12" outlineLevel="2" x14ac:dyDescent="0.3">
      <c r="A178" s="2" t="s">
        <v>444</v>
      </c>
      <c r="B178" s="2" t="s">
        <v>429</v>
      </c>
      <c r="C178" s="4">
        <v>44365</v>
      </c>
      <c r="D178" s="2" t="s">
        <v>430</v>
      </c>
      <c r="F178" s="2" t="s">
        <v>431</v>
      </c>
      <c r="G178" s="2">
        <v>1230202</v>
      </c>
      <c r="H178" s="2">
        <v>0</v>
      </c>
      <c r="I178" s="2">
        <v>213596685</v>
      </c>
      <c r="K178" s="1">
        <f t="shared" si="4"/>
        <v>1230202</v>
      </c>
      <c r="L178" s="1">
        <f t="shared" si="5"/>
        <v>0</v>
      </c>
    </row>
    <row r="179" spans="1:12" outlineLevel="2" x14ac:dyDescent="0.3">
      <c r="A179" s="2" t="s">
        <v>444</v>
      </c>
      <c r="B179" s="2" t="s">
        <v>429</v>
      </c>
      <c r="C179" s="4">
        <v>44365</v>
      </c>
      <c r="D179" s="2" t="s">
        <v>430</v>
      </c>
      <c r="F179" s="2" t="s">
        <v>431</v>
      </c>
      <c r="G179" s="2">
        <v>79837</v>
      </c>
      <c r="H179" s="2">
        <v>0</v>
      </c>
      <c r="I179" s="2">
        <v>213676522</v>
      </c>
      <c r="K179" s="1">
        <f t="shared" si="4"/>
        <v>79837</v>
      </c>
      <c r="L179" s="1">
        <f t="shared" si="5"/>
        <v>0</v>
      </c>
    </row>
    <row r="180" spans="1:12" outlineLevel="2" x14ac:dyDescent="0.3">
      <c r="A180" s="2" t="s">
        <v>444</v>
      </c>
      <c r="B180" s="2" t="s">
        <v>432</v>
      </c>
      <c r="C180" s="4">
        <v>44368</v>
      </c>
      <c r="D180" s="2" t="s">
        <v>433</v>
      </c>
      <c r="F180" s="2" t="s">
        <v>434</v>
      </c>
      <c r="G180" s="2">
        <v>2339646</v>
      </c>
      <c r="H180" s="2">
        <v>0</v>
      </c>
      <c r="I180" s="2">
        <v>216016168</v>
      </c>
      <c r="K180" s="1">
        <f t="shared" si="4"/>
        <v>2339646</v>
      </c>
      <c r="L180" s="1">
        <f t="shared" si="5"/>
        <v>0</v>
      </c>
    </row>
    <row r="181" spans="1:12" outlineLevel="2" x14ac:dyDescent="0.3">
      <c r="A181" s="2" t="s">
        <v>444</v>
      </c>
      <c r="B181" s="2" t="s">
        <v>435</v>
      </c>
      <c r="C181" s="4">
        <v>44371</v>
      </c>
      <c r="D181" s="2" t="s">
        <v>436</v>
      </c>
      <c r="F181" s="2" t="s">
        <v>437</v>
      </c>
      <c r="G181" s="2">
        <v>300000</v>
      </c>
      <c r="H181" s="2">
        <v>0</v>
      </c>
      <c r="I181" s="2">
        <v>216316168</v>
      </c>
      <c r="K181" s="1">
        <f t="shared" si="4"/>
        <v>300000</v>
      </c>
      <c r="L181" s="1">
        <f t="shared" si="5"/>
        <v>0</v>
      </c>
    </row>
    <row r="182" spans="1:12" outlineLevel="1" x14ac:dyDescent="0.3">
      <c r="A182" s="6" t="s">
        <v>442</v>
      </c>
      <c r="C182" s="4"/>
      <c r="G182" s="2">
        <v>216316168</v>
      </c>
      <c r="H182" s="2">
        <v>0</v>
      </c>
      <c r="I182" s="2">
        <v>216316168</v>
      </c>
      <c r="K182" s="1">
        <f t="shared" si="4"/>
        <v>0</v>
      </c>
      <c r="L182" s="1">
        <f t="shared" si="5"/>
        <v>0</v>
      </c>
    </row>
    <row r="183" spans="1:12" x14ac:dyDescent="0.3">
      <c r="A183" s="6" t="s">
        <v>443</v>
      </c>
      <c r="C183" s="4"/>
      <c r="G183" s="2">
        <v>1584038009.0699999</v>
      </c>
      <c r="H183" s="2">
        <v>0</v>
      </c>
      <c r="I183" s="2">
        <v>1584038009.0699999</v>
      </c>
      <c r="K183" s="1">
        <f t="shared" si="4"/>
        <v>0</v>
      </c>
      <c r="L183" s="1">
        <f t="shared" si="5"/>
        <v>0</v>
      </c>
    </row>
    <row r="184" spans="1:12" x14ac:dyDescent="0.3">
      <c r="A184" s="2" t="s">
        <v>445</v>
      </c>
      <c r="G184" s="2">
        <v>0</v>
      </c>
      <c r="H184" s="2"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Karina Lastra Trespalacios</cp:lastModifiedBy>
  <dcterms:created xsi:type="dcterms:W3CDTF">2021-06-26T01:10:42Z</dcterms:created>
  <dcterms:modified xsi:type="dcterms:W3CDTF">2021-06-26T01:29:50Z</dcterms:modified>
</cp:coreProperties>
</file>