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illiamtorous/Users/williamtorous/Documents/Research/OT/Code/Zearn/"/>
    </mc:Choice>
  </mc:AlternateContent>
  <xr:revisionPtr revIDLastSave="0" documentId="13_ncr:1_{1C0D4F93-14FF-E54C-87BF-64E6327251B8}" xr6:coauthVersionLast="36" xr6:coauthVersionMax="36" xr10:uidLastSave="{00000000-0000-0000-0000-000000000000}"/>
  <bookViews>
    <workbookView xWindow="4500" yWindow="460" windowWidth="27640" windowHeight="15560" xr2:uid="{85471528-DE36-9B4F-B847-F6EA82EDC83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3" i="1" l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2" i="1"/>
  <c r="L27" i="1"/>
  <c r="M27" i="1"/>
  <c r="L32" i="1"/>
  <c r="M32" i="1"/>
  <c r="L35" i="1"/>
  <c r="M35" i="1"/>
  <c r="L8" i="1"/>
  <c r="M8" i="1"/>
  <c r="L11" i="1"/>
  <c r="M11" i="1"/>
  <c r="L18" i="1"/>
  <c r="M18" i="1"/>
  <c r="L31" i="1"/>
  <c r="M31" i="1"/>
  <c r="L10" i="1"/>
  <c r="M10" i="1"/>
  <c r="L38" i="1"/>
  <c r="M38" i="1"/>
  <c r="L17" i="1"/>
  <c r="M17" i="1"/>
  <c r="L23" i="1"/>
  <c r="M23" i="1"/>
  <c r="L7" i="1"/>
  <c r="M7" i="1"/>
  <c r="L33" i="1"/>
  <c r="M33" i="1"/>
  <c r="L37" i="1"/>
  <c r="M37" i="1"/>
  <c r="L36" i="1"/>
  <c r="M36" i="1"/>
  <c r="L13" i="1"/>
  <c r="M13" i="1"/>
  <c r="L16" i="1"/>
  <c r="M16" i="1"/>
  <c r="L25" i="1"/>
  <c r="M25" i="1"/>
  <c r="L26" i="1"/>
  <c r="M26" i="1"/>
  <c r="L4" i="1"/>
  <c r="M4" i="1"/>
  <c r="L15" i="1"/>
  <c r="M15" i="1"/>
  <c r="L22" i="1"/>
  <c r="M22" i="1"/>
  <c r="L5" i="1"/>
  <c r="M5" i="1"/>
  <c r="L19" i="1"/>
  <c r="M19" i="1"/>
  <c r="L30" i="1"/>
  <c r="M30" i="1"/>
  <c r="L3" i="1"/>
  <c r="M3" i="1"/>
  <c r="L20" i="1"/>
  <c r="M20" i="1"/>
  <c r="L21" i="1"/>
  <c r="M21" i="1"/>
  <c r="L9" i="1"/>
  <c r="M9" i="1"/>
  <c r="L29" i="1"/>
  <c r="M29" i="1"/>
  <c r="L14" i="1"/>
  <c r="M14" i="1"/>
  <c r="L28" i="1"/>
  <c r="M28" i="1"/>
  <c r="L34" i="1"/>
  <c r="M34" i="1"/>
  <c r="L6" i="1"/>
  <c r="M6" i="1"/>
  <c r="L12" i="1"/>
  <c r="M12" i="1"/>
  <c r="L24" i="1"/>
  <c r="M24" i="1"/>
  <c r="L47" i="1"/>
  <c r="M47" i="1"/>
  <c r="L57" i="1"/>
  <c r="M57" i="1"/>
  <c r="L79" i="1"/>
  <c r="M79" i="1"/>
  <c r="L76" i="1"/>
  <c r="M76" i="1"/>
  <c r="L72" i="1"/>
  <c r="M72" i="1"/>
  <c r="L61" i="1"/>
  <c r="M61" i="1"/>
  <c r="L62" i="1"/>
  <c r="M62" i="1"/>
  <c r="L65" i="1"/>
  <c r="M65" i="1"/>
  <c r="L40" i="1"/>
  <c r="M40" i="1"/>
  <c r="L41" i="1"/>
  <c r="M41" i="1"/>
  <c r="L64" i="1"/>
  <c r="M64" i="1"/>
  <c r="L78" i="1"/>
  <c r="M78" i="1"/>
  <c r="L42" i="1"/>
  <c r="M42" i="1"/>
  <c r="L46" i="1"/>
  <c r="M46" i="1"/>
  <c r="L63" i="1"/>
  <c r="M63" i="1"/>
  <c r="L43" i="1"/>
  <c r="M43" i="1"/>
  <c r="L59" i="1"/>
  <c r="M59" i="1"/>
  <c r="L71" i="1"/>
  <c r="M71" i="1"/>
  <c r="L54" i="1"/>
  <c r="M54" i="1"/>
  <c r="L73" i="1"/>
  <c r="M73" i="1"/>
  <c r="L48" i="1"/>
  <c r="M48" i="1"/>
  <c r="L55" i="1"/>
  <c r="M55" i="1"/>
  <c r="L74" i="1"/>
  <c r="M74" i="1"/>
  <c r="L66" i="1"/>
  <c r="M66" i="1"/>
  <c r="L51" i="1"/>
  <c r="M51" i="1"/>
  <c r="L53" i="1"/>
  <c r="M53" i="1"/>
  <c r="L39" i="1"/>
  <c r="M39" i="1"/>
  <c r="L60" i="1"/>
  <c r="M60" i="1"/>
  <c r="L67" i="1"/>
  <c r="M67" i="1"/>
  <c r="L75" i="1"/>
  <c r="M75" i="1"/>
  <c r="L50" i="1"/>
  <c r="M50" i="1"/>
  <c r="L44" i="1"/>
  <c r="M44" i="1"/>
  <c r="L52" i="1"/>
  <c r="M52" i="1"/>
  <c r="L77" i="1"/>
  <c r="M77" i="1"/>
  <c r="L68" i="1"/>
  <c r="M68" i="1"/>
  <c r="L49" i="1"/>
  <c r="M49" i="1"/>
  <c r="L69" i="1"/>
  <c r="M69" i="1"/>
  <c r="L56" i="1"/>
  <c r="M56" i="1"/>
  <c r="L58" i="1"/>
  <c r="M58" i="1"/>
  <c r="L45" i="1"/>
  <c r="M45" i="1"/>
  <c r="L70" i="1"/>
  <c r="M70" i="1"/>
  <c r="L2" i="1"/>
  <c r="M2" i="1" s="1"/>
  <c r="G27" i="1"/>
  <c r="G32" i="1"/>
  <c r="G35" i="1"/>
  <c r="G8" i="1"/>
  <c r="G11" i="1"/>
  <c r="G18" i="1"/>
  <c r="G31" i="1"/>
  <c r="G10" i="1"/>
  <c r="G38" i="1"/>
  <c r="G17" i="1"/>
  <c r="G23" i="1"/>
  <c r="G7" i="1"/>
  <c r="G33" i="1"/>
  <c r="G37" i="1"/>
  <c r="G36" i="1"/>
  <c r="G13" i="1"/>
  <c r="G16" i="1"/>
  <c r="G25" i="1"/>
  <c r="G26" i="1"/>
  <c r="G4" i="1"/>
  <c r="G15" i="1"/>
  <c r="G22" i="1"/>
  <c r="G5" i="1"/>
  <c r="G19" i="1"/>
  <c r="G30" i="1"/>
  <c r="G3" i="1"/>
  <c r="G20" i="1"/>
  <c r="G21" i="1"/>
  <c r="G9" i="1"/>
  <c r="G29" i="1"/>
  <c r="G14" i="1"/>
  <c r="G28" i="1"/>
  <c r="G34" i="1"/>
  <c r="G6" i="1"/>
  <c r="G12" i="1"/>
  <c r="G24" i="1"/>
  <c r="G47" i="1"/>
  <c r="G57" i="1"/>
  <c r="G79" i="1"/>
  <c r="G76" i="1"/>
  <c r="G72" i="1"/>
  <c r="G61" i="1"/>
  <c r="G62" i="1"/>
  <c r="G65" i="1"/>
  <c r="G40" i="1"/>
  <c r="G41" i="1"/>
  <c r="G64" i="1"/>
  <c r="G78" i="1"/>
  <c r="G42" i="1"/>
  <c r="G46" i="1"/>
  <c r="G63" i="1"/>
  <c r="G43" i="1"/>
  <c r="G59" i="1"/>
  <c r="G71" i="1"/>
  <c r="G54" i="1"/>
  <c r="G73" i="1"/>
  <c r="G48" i="1"/>
  <c r="G55" i="1"/>
  <c r="G74" i="1"/>
  <c r="G66" i="1"/>
  <c r="G51" i="1"/>
  <c r="G53" i="1"/>
  <c r="G39" i="1"/>
  <c r="G60" i="1"/>
  <c r="G67" i="1"/>
  <c r="G75" i="1"/>
  <c r="G50" i="1"/>
  <c r="G44" i="1"/>
  <c r="G52" i="1"/>
  <c r="G77" i="1"/>
  <c r="G68" i="1"/>
  <c r="G49" i="1"/>
  <c r="G69" i="1"/>
  <c r="G56" i="1"/>
  <c r="G58" i="1"/>
  <c r="G45" i="1"/>
  <c r="G70" i="1"/>
  <c r="G2" i="1"/>
</calcChain>
</file>

<file path=xl/sharedStrings.xml><?xml version="1.0" encoding="utf-8"?>
<sst xmlns="http://schemas.openxmlformats.org/spreadsheetml/2006/main" count="100" uniqueCount="100">
  <si>
    <t>county</t>
  </si>
  <si>
    <t>countyfips</t>
  </si>
  <si>
    <t>Barrow County, Georgia</t>
  </si>
  <si>
    <t>Jackson County, Georgia</t>
  </si>
  <si>
    <t>Richmond County, Georgia</t>
  </si>
  <si>
    <t>Troup County, Georgia</t>
  </si>
  <si>
    <t>Chatham County, Georgia</t>
  </si>
  <si>
    <t>Clayton County, Georgia</t>
  </si>
  <si>
    <t>Fayette County, Georgia</t>
  </si>
  <si>
    <t>Paulding County, Georgia</t>
  </si>
  <si>
    <t>Clarke County, Georgia</t>
  </si>
  <si>
    <t>Whitfield County, Georgia</t>
  </si>
  <si>
    <t>Douglas County, Georgia</t>
  </si>
  <si>
    <t>Gwinnett County, Georgia</t>
  </si>
  <si>
    <t>Catoosa County, Georgia</t>
  </si>
  <si>
    <t>Rockdale County, Georgia</t>
  </si>
  <si>
    <t>Walton County, Georgia</t>
  </si>
  <si>
    <t>Walker County, Georgia</t>
  </si>
  <si>
    <t>Columbia County, Georgia</t>
  </si>
  <si>
    <t>Dougherty County, Georgia</t>
  </si>
  <si>
    <t>Henry County, Georgia</t>
  </si>
  <si>
    <t>Houston County, Georgia</t>
  </si>
  <si>
    <t>Bibb County, Georgia</t>
  </si>
  <si>
    <t>DeKalb County, Georgia</t>
  </si>
  <si>
    <t>Glynn County, Georgia</t>
  </si>
  <si>
    <t>Bulloch County, Georgia</t>
  </si>
  <si>
    <t>Floyd County, Georgia</t>
  </si>
  <si>
    <t>Newton County, Georgia</t>
  </si>
  <si>
    <t>Bartow County, Georgia</t>
  </si>
  <si>
    <t>Forsyth County, Georgia</t>
  </si>
  <si>
    <t>Fulton County, Georgia</t>
  </si>
  <si>
    <t>Cherokee County, Georgia</t>
  </si>
  <si>
    <t>Muscogee County, Georgia</t>
  </si>
  <si>
    <t>Coweta County, Georgia</t>
  </si>
  <si>
    <t>Lowndes County, Georgia</t>
  </si>
  <si>
    <t>Spalding County, Georgia</t>
  </si>
  <si>
    <t>Carroll County, Georgia</t>
  </si>
  <si>
    <t>Cobb County, Georgia</t>
  </si>
  <si>
    <t>Hall County, Georgia</t>
  </si>
  <si>
    <t>Chatham County, North Carolina</t>
  </si>
  <si>
    <t>Harnett County, North Carolina</t>
  </si>
  <si>
    <t>Wilson County, North Carolina</t>
  </si>
  <si>
    <t>Wake County, North Carolina</t>
  </si>
  <si>
    <t>Rowan County, North Carolina</t>
  </si>
  <si>
    <t>Lincoln County, North Carolina</t>
  </si>
  <si>
    <t>Mecklenburg County, North Carolina</t>
  </si>
  <si>
    <t>New Hanover County, North Carolina</t>
  </si>
  <si>
    <t>Brunswick County, North Carolina</t>
  </si>
  <si>
    <t>Buncombe County, North Carolina</t>
  </si>
  <si>
    <t>Nash County, North Carolina</t>
  </si>
  <si>
    <t>Wilkes County, North Carolina</t>
  </si>
  <si>
    <t>Burke County, North Carolina</t>
  </si>
  <si>
    <t>Catawba County, North Carolina</t>
  </si>
  <si>
    <t>Moore County, North Carolina</t>
  </si>
  <si>
    <t>Cabarrus County, North Carolina</t>
  </si>
  <si>
    <t>Iredell County, North Carolina</t>
  </si>
  <si>
    <t>Rockingham County, North Carolina</t>
  </si>
  <si>
    <t>Franklin County, North Carolina</t>
  </si>
  <si>
    <t>Rutherford County, North Carolina</t>
  </si>
  <si>
    <t>Cleveland County, North Carolina</t>
  </si>
  <si>
    <t>Gaston County, North Carolina</t>
  </si>
  <si>
    <t>Surry County, North Carolina</t>
  </si>
  <si>
    <t>Onslow County, North Carolina</t>
  </si>
  <si>
    <t>Davidson County, North Carolina</t>
  </si>
  <si>
    <t>Forsyth County, North Carolina</t>
  </si>
  <si>
    <t>Alamance County, North Carolina</t>
  </si>
  <si>
    <t>Johnston County, North Carolina</t>
  </si>
  <si>
    <t>Orange County, North Carolina</t>
  </si>
  <si>
    <t>Union County, North Carolina</t>
  </si>
  <si>
    <t>Cumberland County, North Carolina</t>
  </si>
  <si>
    <t>Caldwell County, North Carolina</t>
  </si>
  <si>
    <t>Durham County, North Carolina</t>
  </si>
  <si>
    <t>Wayne County, North Carolina</t>
  </si>
  <si>
    <t>Pitt County, North Carolina</t>
  </si>
  <si>
    <t>Craven County, North Carolina</t>
  </si>
  <si>
    <t>Randolph County, North Carolina</t>
  </si>
  <si>
    <t>Guilford County, North Carolina</t>
  </si>
  <si>
    <t>Henderson County, North Carolina</t>
  </si>
  <si>
    <t>Carteret County, North Carolina</t>
  </si>
  <si>
    <t>Robeson County, North Carolina</t>
  </si>
  <si>
    <t>pop</t>
  </si>
  <si>
    <t>pct_under5</t>
  </si>
  <si>
    <t>pct_5to9</t>
  </si>
  <si>
    <t>pct_under9</t>
  </si>
  <si>
    <t>num_famlies</t>
  </si>
  <si>
    <t>avg_fam_size</t>
  </si>
  <si>
    <t>num_single_dad</t>
  </si>
  <si>
    <t>num_single_mom</t>
  </si>
  <si>
    <t>num_single_parent</t>
  </si>
  <si>
    <t>pct_single_parent</t>
  </si>
  <si>
    <t>pct_hs_plus</t>
  </si>
  <si>
    <t>pct_domestic</t>
  </si>
  <si>
    <t>pct_white</t>
  </si>
  <si>
    <t>pct_black</t>
  </si>
  <si>
    <t>pct_latin</t>
  </si>
  <si>
    <t>pct_asian</t>
  </si>
  <si>
    <t>kids_in_poverty</t>
  </si>
  <si>
    <t>active_cases</t>
  </si>
  <si>
    <t>pct_active</t>
  </si>
  <si>
    <t>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</si>
</sst>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EA436-6902-4F44-B9EC-F975F279B379}">
  <dimension ref="A1:V148"/>
  <sheetViews>
    <sheetView tabSelected="1" topLeftCell="A50" workbookViewId="0">
      <selection activeCell="C80" sqref="C80"/>
    </sheetView>
  </sheetViews>
  <sheetFormatPr baseColWidth="10" defaultRowHeight="16" x14ac:dyDescent="0.2"/>
  <cols>
    <col min="1" max="2" width="23" customWidth="1"/>
    <col min="5" max="6" width="0" hidden="1" customWidth="1"/>
    <col min="8" max="8" width="11.6640625" customWidth="1"/>
    <col min="10" max="12" width="0" hidden="1" customWidth="1"/>
  </cols>
  <sheetData>
    <row r="1" spans="1:22" x14ac:dyDescent="0.2">
      <c r="A1" t="s">
        <v>0</v>
      </c>
      <c r="B1" t="s">
        <v>99</v>
      </c>
      <c r="C1" t="s">
        <v>1</v>
      </c>
      <c r="D1" t="s">
        <v>80</v>
      </c>
      <c r="E1" t="s">
        <v>81</v>
      </c>
      <c r="F1" t="s">
        <v>82</v>
      </c>
      <c r="G1" t="s">
        <v>83</v>
      </c>
      <c r="H1" t="s">
        <v>84</v>
      </c>
      <c r="I1" t="s">
        <v>85</v>
      </c>
      <c r="J1" t="s">
        <v>86</v>
      </c>
      <c r="K1" t="s">
        <v>87</v>
      </c>
      <c r="L1" t="s">
        <v>88</v>
      </c>
      <c r="M1" t="s">
        <v>89</v>
      </c>
      <c r="N1" t="s">
        <v>90</v>
      </c>
      <c r="O1" t="s">
        <v>91</v>
      </c>
      <c r="P1" t="s">
        <v>92</v>
      </c>
      <c r="Q1" t="s">
        <v>93</v>
      </c>
      <c r="R1" t="s">
        <v>94</v>
      </c>
      <c r="S1" t="s">
        <v>95</v>
      </c>
      <c r="T1" t="s">
        <v>96</v>
      </c>
      <c r="U1" t="s">
        <v>97</v>
      </c>
      <c r="V1" t="s">
        <v>98</v>
      </c>
    </row>
    <row r="2" spans="1:22" x14ac:dyDescent="0.2">
      <c r="A2" s="1" t="s">
        <v>2</v>
      </c>
      <c r="B2" s="1">
        <v>0</v>
      </c>
      <c r="C2">
        <v>13013</v>
      </c>
      <c r="D2">
        <v>80809</v>
      </c>
      <c r="E2" s="1">
        <v>6.4</v>
      </c>
      <c r="F2" s="1">
        <v>7.3</v>
      </c>
      <c r="G2">
        <f>E2+F2</f>
        <v>13.7</v>
      </c>
      <c r="H2">
        <v>9885</v>
      </c>
      <c r="I2">
        <v>3.35</v>
      </c>
      <c r="J2" s="1">
        <v>395</v>
      </c>
      <c r="K2">
        <v>2158</v>
      </c>
      <c r="L2">
        <f>J2+K2</f>
        <v>2553</v>
      </c>
      <c r="M2">
        <f>L2/H2*100</f>
        <v>25.827010622154777</v>
      </c>
      <c r="N2" s="1">
        <v>85.7</v>
      </c>
      <c r="O2" s="1">
        <v>90</v>
      </c>
      <c r="P2" s="1">
        <v>80.400000000000006</v>
      </c>
      <c r="Q2" s="1">
        <v>13.7</v>
      </c>
      <c r="R2" s="1">
        <v>11.5</v>
      </c>
      <c r="S2" s="1">
        <v>3.9</v>
      </c>
      <c r="T2" s="1">
        <v>13.2</v>
      </c>
      <c r="U2">
        <v>247</v>
      </c>
      <c r="V2">
        <f>U2/D2 * 100</f>
        <v>0.30565902312861193</v>
      </c>
    </row>
    <row r="3" spans="1:22" x14ac:dyDescent="0.2">
      <c r="A3" s="1" t="s">
        <v>28</v>
      </c>
      <c r="B3" s="1">
        <v>0</v>
      </c>
      <c r="C3">
        <v>13015</v>
      </c>
      <c r="D3">
        <v>106408</v>
      </c>
      <c r="E3" s="1">
        <v>6.7</v>
      </c>
      <c r="F3" s="1">
        <v>5.6</v>
      </c>
      <c r="G3">
        <f>E3+F3</f>
        <v>12.3</v>
      </c>
      <c r="H3">
        <v>25602</v>
      </c>
      <c r="I3">
        <v>3.4</v>
      </c>
      <c r="J3" s="1">
        <v>1942</v>
      </c>
      <c r="K3">
        <v>9125</v>
      </c>
      <c r="L3">
        <f>J3+K3</f>
        <v>11067</v>
      </c>
      <c r="M3">
        <f>L3/H3*100</f>
        <v>43.227091633466138</v>
      </c>
      <c r="N3" s="1">
        <v>91</v>
      </c>
      <c r="O3" s="1">
        <v>92.4</v>
      </c>
      <c r="P3" s="1">
        <v>55.5</v>
      </c>
      <c r="Q3" s="1">
        <v>41.1</v>
      </c>
      <c r="R3" s="1">
        <v>6.6</v>
      </c>
      <c r="S3" s="1">
        <v>2.6</v>
      </c>
      <c r="T3" s="1">
        <v>11.2</v>
      </c>
      <c r="U3">
        <v>342</v>
      </c>
      <c r="V3">
        <f t="shared" ref="V3:V66" si="0">U3/D3 * 100</f>
        <v>0.3214044056837832</v>
      </c>
    </row>
    <row r="4" spans="1:22" x14ac:dyDescent="0.2">
      <c r="A4" s="1" t="s">
        <v>22</v>
      </c>
      <c r="B4" s="1">
        <v>0</v>
      </c>
      <c r="C4">
        <v>13021</v>
      </c>
      <c r="D4">
        <v>153095</v>
      </c>
      <c r="E4" s="1">
        <v>6.5</v>
      </c>
      <c r="F4" s="1">
        <v>6.7</v>
      </c>
      <c r="G4">
        <f>E4+F4</f>
        <v>13.2</v>
      </c>
      <c r="H4">
        <v>12638</v>
      </c>
      <c r="I4">
        <v>3.31</v>
      </c>
      <c r="J4" s="1">
        <v>1953</v>
      </c>
      <c r="K4">
        <v>1907</v>
      </c>
      <c r="L4">
        <f>J4+K4</f>
        <v>3860</v>
      </c>
      <c r="M4">
        <f>L4/H4*100</f>
        <v>30.542807406235163</v>
      </c>
      <c r="N4" s="1">
        <v>84.4</v>
      </c>
      <c r="O4" s="1">
        <v>96.1</v>
      </c>
      <c r="P4" s="1">
        <v>75.599999999999994</v>
      </c>
      <c r="Q4" s="1">
        <v>20.6</v>
      </c>
      <c r="R4" s="1">
        <v>7.2</v>
      </c>
      <c r="S4" s="1">
        <v>0.3</v>
      </c>
      <c r="T4" s="1">
        <v>38.1</v>
      </c>
      <c r="U4">
        <v>364</v>
      </c>
      <c r="V4">
        <f t="shared" si="0"/>
        <v>0.23776086743525263</v>
      </c>
    </row>
    <row r="5" spans="1:22" x14ac:dyDescent="0.2">
      <c r="A5" s="1" t="s">
        <v>25</v>
      </c>
      <c r="B5" s="1">
        <v>0</v>
      </c>
      <c r="C5">
        <v>13031</v>
      </c>
      <c r="D5">
        <v>77296</v>
      </c>
      <c r="E5" s="1">
        <v>5.5</v>
      </c>
      <c r="F5" s="1">
        <v>4.2</v>
      </c>
      <c r="G5">
        <f>E5+F5</f>
        <v>9.6999999999999993</v>
      </c>
      <c r="H5">
        <v>20306</v>
      </c>
      <c r="I5">
        <v>3.04</v>
      </c>
      <c r="J5" s="1">
        <v>1243</v>
      </c>
      <c r="K5">
        <v>4941</v>
      </c>
      <c r="L5">
        <f>J5+K5</f>
        <v>6184</v>
      </c>
      <c r="M5">
        <f>L5/H5*100</f>
        <v>30.454052989264259</v>
      </c>
      <c r="N5" s="1">
        <v>78.7</v>
      </c>
      <c r="O5" s="1">
        <v>82.8</v>
      </c>
      <c r="P5" s="1">
        <v>88.4</v>
      </c>
      <c r="Q5" s="1">
        <v>8.3000000000000007</v>
      </c>
      <c r="R5" s="1">
        <v>29</v>
      </c>
      <c r="S5" s="1">
        <v>1.7</v>
      </c>
      <c r="T5" s="1">
        <v>19.5</v>
      </c>
      <c r="U5">
        <v>43</v>
      </c>
      <c r="V5">
        <f t="shared" si="0"/>
        <v>5.5630304284827153E-2</v>
      </c>
    </row>
    <row r="6" spans="1:22" x14ac:dyDescent="0.2">
      <c r="A6" s="1" t="s">
        <v>36</v>
      </c>
      <c r="B6" s="1">
        <v>0</v>
      </c>
      <c r="C6">
        <v>13045</v>
      </c>
      <c r="D6">
        <v>118121</v>
      </c>
      <c r="E6" s="1">
        <v>5.4</v>
      </c>
      <c r="F6" s="1">
        <v>7</v>
      </c>
      <c r="G6">
        <f>E6+F6</f>
        <v>12.4</v>
      </c>
      <c r="H6">
        <v>26799</v>
      </c>
      <c r="I6">
        <v>3.22</v>
      </c>
      <c r="J6" s="1">
        <v>2257</v>
      </c>
      <c r="K6">
        <v>6947</v>
      </c>
      <c r="L6">
        <f>J6+K6</f>
        <v>9204</v>
      </c>
      <c r="M6">
        <f>L6/H6*100</f>
        <v>34.344565095712525</v>
      </c>
      <c r="N6" s="1">
        <v>93.1</v>
      </c>
      <c r="O6" s="1">
        <v>90.2</v>
      </c>
      <c r="P6" s="1">
        <v>48.1</v>
      </c>
      <c r="Q6" s="1">
        <v>48.1</v>
      </c>
      <c r="R6" s="1">
        <v>7.2</v>
      </c>
      <c r="S6" s="1">
        <v>3.4</v>
      </c>
      <c r="T6" s="1">
        <v>21.4</v>
      </c>
      <c r="U6">
        <v>378</v>
      </c>
      <c r="V6">
        <f t="shared" si="0"/>
        <v>0.32001083634578104</v>
      </c>
    </row>
    <row r="7" spans="1:22" x14ac:dyDescent="0.2">
      <c r="A7" s="1" t="s">
        <v>14</v>
      </c>
      <c r="B7" s="1">
        <v>0</v>
      </c>
      <c r="C7">
        <v>13047</v>
      </c>
      <c r="D7">
        <v>67420</v>
      </c>
      <c r="E7" s="1">
        <v>4.8</v>
      </c>
      <c r="F7" s="1">
        <v>4.9000000000000004</v>
      </c>
      <c r="G7">
        <f>E7+F7</f>
        <v>9.6999999999999993</v>
      </c>
      <c r="H7">
        <v>8006</v>
      </c>
      <c r="I7">
        <v>3.17</v>
      </c>
      <c r="J7" s="1">
        <v>282</v>
      </c>
      <c r="K7">
        <v>3191</v>
      </c>
      <c r="L7">
        <f>J7+K7</f>
        <v>3473</v>
      </c>
      <c r="M7">
        <f>L7/H7*100</f>
        <v>43.37996502623033</v>
      </c>
      <c r="N7" s="1">
        <v>84.7</v>
      </c>
      <c r="O7" s="1">
        <v>93.2</v>
      </c>
      <c r="P7" s="1">
        <v>70.400000000000006</v>
      </c>
      <c r="Q7" s="1">
        <v>28</v>
      </c>
      <c r="R7" s="1">
        <v>6.8</v>
      </c>
      <c r="S7" s="1">
        <v>-1</v>
      </c>
      <c r="T7" s="1">
        <v>12.8</v>
      </c>
      <c r="U7" s="1">
        <v>62</v>
      </c>
      <c r="V7">
        <f t="shared" si="0"/>
        <v>9.1960842479976268E-2</v>
      </c>
    </row>
    <row r="8" spans="1:22" x14ac:dyDescent="0.2">
      <c r="A8" s="1" t="s">
        <v>6</v>
      </c>
      <c r="B8" s="1">
        <v>0</v>
      </c>
      <c r="C8">
        <v>13051</v>
      </c>
      <c r="D8">
        <v>289195</v>
      </c>
      <c r="E8" s="1">
        <v>6.2</v>
      </c>
      <c r="F8" s="1">
        <v>5.9</v>
      </c>
      <c r="G8">
        <f>E8+F8</f>
        <v>12.100000000000001</v>
      </c>
      <c r="H8">
        <v>7434</v>
      </c>
      <c r="I8">
        <v>3.35</v>
      </c>
      <c r="J8" s="1">
        <v>705</v>
      </c>
      <c r="K8">
        <v>2838</v>
      </c>
      <c r="L8">
        <f>J8+K8</f>
        <v>3543</v>
      </c>
      <c r="M8">
        <f>L8/H8*100</f>
        <v>47.659402744148508</v>
      </c>
      <c r="N8" s="1">
        <v>85.4</v>
      </c>
      <c r="O8" s="1">
        <v>96.2</v>
      </c>
      <c r="P8" s="1">
        <v>59.1</v>
      </c>
      <c r="Q8" s="1">
        <v>37.700000000000003</v>
      </c>
      <c r="R8" s="1">
        <v>3.7</v>
      </c>
      <c r="S8" s="1">
        <v>2.2999999999999998</v>
      </c>
      <c r="T8" s="1">
        <v>16.7</v>
      </c>
      <c r="U8">
        <v>323</v>
      </c>
      <c r="V8">
        <f t="shared" si="0"/>
        <v>0.11168934455989903</v>
      </c>
    </row>
    <row r="9" spans="1:22" x14ac:dyDescent="0.2">
      <c r="A9" s="1" t="s">
        <v>31</v>
      </c>
      <c r="B9" s="1">
        <v>0</v>
      </c>
      <c r="C9">
        <v>13057</v>
      </c>
      <c r="D9">
        <v>254149</v>
      </c>
      <c r="E9" s="1">
        <v>5.8</v>
      </c>
      <c r="F9" s="1">
        <v>6.5</v>
      </c>
      <c r="G9">
        <f>E9+F9</f>
        <v>12.3</v>
      </c>
      <c r="H9">
        <v>19837</v>
      </c>
      <c r="I9">
        <v>3.18</v>
      </c>
      <c r="J9" s="1">
        <v>692</v>
      </c>
      <c r="K9">
        <v>4496</v>
      </c>
      <c r="L9">
        <f>J9+K9</f>
        <v>5188</v>
      </c>
      <c r="M9">
        <f>L9/H9*100</f>
        <v>26.153148157483493</v>
      </c>
      <c r="N9" s="1">
        <v>91</v>
      </c>
      <c r="O9" s="1">
        <v>92.7</v>
      </c>
      <c r="P9" s="1">
        <v>78.8</v>
      </c>
      <c r="Q9" s="1">
        <v>21</v>
      </c>
      <c r="R9" s="1">
        <v>6.7</v>
      </c>
      <c r="S9" s="1">
        <v>-1</v>
      </c>
      <c r="T9" s="1">
        <v>10.1</v>
      </c>
      <c r="U9">
        <v>634</v>
      </c>
      <c r="V9">
        <f t="shared" si="0"/>
        <v>0.24945996246296462</v>
      </c>
    </row>
    <row r="10" spans="1:22" x14ac:dyDescent="0.2">
      <c r="A10" s="1" t="s">
        <v>10</v>
      </c>
      <c r="B10" s="1">
        <v>0</v>
      </c>
      <c r="C10">
        <v>13059</v>
      </c>
      <c r="D10">
        <v>127330</v>
      </c>
      <c r="E10" s="1">
        <v>5.0999999999999996</v>
      </c>
      <c r="F10" s="1">
        <v>4.5999999999999996</v>
      </c>
      <c r="G10">
        <f>E10+F10</f>
        <v>9.6999999999999993</v>
      </c>
      <c r="H10">
        <v>68963</v>
      </c>
      <c r="I10">
        <v>2.92</v>
      </c>
      <c r="J10" s="1">
        <v>4834</v>
      </c>
      <c r="K10">
        <v>23723</v>
      </c>
      <c r="L10">
        <f>J10+K10</f>
        <v>28557</v>
      </c>
      <c r="M10">
        <f>L10/H10*100</f>
        <v>41.409161434392352</v>
      </c>
      <c r="N10" s="1">
        <v>90</v>
      </c>
      <c r="O10" s="1">
        <v>81</v>
      </c>
      <c r="P10" s="1">
        <v>37.200000000000003</v>
      </c>
      <c r="Q10" s="1">
        <v>54.8</v>
      </c>
      <c r="R10" s="1">
        <v>8.6</v>
      </c>
      <c r="S10" s="1">
        <v>6.3</v>
      </c>
      <c r="T10" s="1">
        <v>31.9</v>
      </c>
      <c r="U10">
        <v>177</v>
      </c>
      <c r="V10">
        <f t="shared" si="0"/>
        <v>0.13900887457786854</v>
      </c>
    </row>
    <row r="11" spans="1:22" x14ac:dyDescent="0.2">
      <c r="A11" s="1" t="s">
        <v>7</v>
      </c>
      <c r="B11" s="1">
        <v>0</v>
      </c>
      <c r="C11">
        <v>13063</v>
      </c>
      <c r="D11">
        <v>289615</v>
      </c>
      <c r="E11" s="1">
        <v>7.6</v>
      </c>
      <c r="F11" s="1">
        <v>8.9</v>
      </c>
      <c r="G11">
        <f>E11+F11</f>
        <v>16.5</v>
      </c>
      <c r="H11">
        <v>6607</v>
      </c>
      <c r="I11">
        <v>3.64</v>
      </c>
      <c r="J11" s="1">
        <v>647</v>
      </c>
      <c r="K11">
        <v>1631</v>
      </c>
      <c r="L11">
        <f>J11+K11</f>
        <v>2278</v>
      </c>
      <c r="M11">
        <f>L11/H11*100</f>
        <v>34.478583320720446</v>
      </c>
      <c r="N11" s="1">
        <v>85.7</v>
      </c>
      <c r="O11" s="1">
        <v>99</v>
      </c>
      <c r="P11" s="1">
        <v>95.1</v>
      </c>
      <c r="Q11" s="1">
        <v>6.6</v>
      </c>
      <c r="R11" s="1">
        <v>2.2999999999999998</v>
      </c>
      <c r="S11" s="1">
        <v>-1</v>
      </c>
      <c r="T11" s="1">
        <v>24.3</v>
      </c>
      <c r="U11">
        <v>920</v>
      </c>
      <c r="V11">
        <f t="shared" si="0"/>
        <v>0.31766310446627422</v>
      </c>
    </row>
    <row r="12" spans="1:22" x14ac:dyDescent="0.2">
      <c r="A12" s="1" t="s">
        <v>37</v>
      </c>
      <c r="B12" s="1">
        <v>0</v>
      </c>
      <c r="C12">
        <v>13067</v>
      </c>
      <c r="D12">
        <v>756865</v>
      </c>
      <c r="E12" s="1">
        <v>6.2</v>
      </c>
      <c r="F12" s="1">
        <v>6.3</v>
      </c>
      <c r="G12">
        <f>E12+F12</f>
        <v>12.5</v>
      </c>
      <c r="H12">
        <v>17466</v>
      </c>
      <c r="I12">
        <v>3.15</v>
      </c>
      <c r="J12" s="1">
        <v>743</v>
      </c>
      <c r="K12">
        <v>3709</v>
      </c>
      <c r="L12">
        <f>J12+K12</f>
        <v>4452</v>
      </c>
      <c r="M12">
        <f>L12/H12*100</f>
        <v>25.489522500858815</v>
      </c>
      <c r="N12" s="1">
        <v>89.9</v>
      </c>
      <c r="O12" s="1">
        <v>91</v>
      </c>
      <c r="P12" s="1">
        <v>61</v>
      </c>
      <c r="Q12" s="1">
        <v>33.799999999999997</v>
      </c>
      <c r="R12" s="1">
        <v>6.7</v>
      </c>
      <c r="S12" s="1">
        <v>3.6</v>
      </c>
      <c r="T12" s="1">
        <v>13</v>
      </c>
      <c r="U12">
        <v>2153</v>
      </c>
      <c r="V12">
        <f t="shared" si="0"/>
        <v>0.28446288307690276</v>
      </c>
    </row>
    <row r="13" spans="1:22" x14ac:dyDescent="0.2">
      <c r="A13" s="1" t="s">
        <v>18</v>
      </c>
      <c r="B13" s="1">
        <v>0</v>
      </c>
      <c r="C13">
        <v>13073</v>
      </c>
      <c r="D13">
        <v>154291</v>
      </c>
      <c r="E13" s="1">
        <v>6.2</v>
      </c>
      <c r="F13" s="1">
        <v>6.7</v>
      </c>
      <c r="G13">
        <f>E13+F13</f>
        <v>12.9</v>
      </c>
      <c r="H13">
        <v>15188</v>
      </c>
      <c r="I13">
        <v>3.93</v>
      </c>
      <c r="J13" s="1">
        <v>759</v>
      </c>
      <c r="K13">
        <v>3501</v>
      </c>
      <c r="L13">
        <f>J13+K13</f>
        <v>4260</v>
      </c>
      <c r="M13">
        <f>L13/H13*100</f>
        <v>28.048459309981567</v>
      </c>
      <c r="N13" s="1">
        <v>87.1</v>
      </c>
      <c r="O13" s="1">
        <v>93</v>
      </c>
      <c r="P13" s="1">
        <v>78.2</v>
      </c>
      <c r="Q13" s="1">
        <v>18.399999999999999</v>
      </c>
      <c r="R13" s="1">
        <v>7.1</v>
      </c>
      <c r="S13" s="1">
        <v>2.2000000000000002</v>
      </c>
      <c r="T13" s="1">
        <v>12.1</v>
      </c>
      <c r="U13">
        <v>185</v>
      </c>
      <c r="V13">
        <f t="shared" si="0"/>
        <v>0.11990329960918004</v>
      </c>
    </row>
    <row r="14" spans="1:22" x14ac:dyDescent="0.2">
      <c r="A14" s="1" t="s">
        <v>33</v>
      </c>
      <c r="B14" s="1">
        <v>0</v>
      </c>
      <c r="C14">
        <v>13077</v>
      </c>
      <c r="D14">
        <v>145864</v>
      </c>
      <c r="E14" s="1">
        <v>5</v>
      </c>
      <c r="F14" s="1">
        <v>6</v>
      </c>
      <c r="G14">
        <f>E14+F14</f>
        <v>11</v>
      </c>
      <c r="H14">
        <v>10658</v>
      </c>
      <c r="I14">
        <v>3.27</v>
      </c>
      <c r="J14" s="1">
        <v>818</v>
      </c>
      <c r="K14">
        <v>3756</v>
      </c>
      <c r="L14">
        <f>J14+K14</f>
        <v>4574</v>
      </c>
      <c r="M14">
        <f>L14/H14*100</f>
        <v>42.91611934696941</v>
      </c>
      <c r="N14" s="1">
        <v>88.1</v>
      </c>
      <c r="O14" s="1">
        <v>90.4</v>
      </c>
      <c r="P14" s="1">
        <v>66</v>
      </c>
      <c r="Q14" s="1">
        <v>29.2</v>
      </c>
      <c r="R14" s="1">
        <v>10.9</v>
      </c>
      <c r="S14" s="1">
        <v>3.9</v>
      </c>
      <c r="T14" s="1">
        <v>15.5</v>
      </c>
      <c r="U14">
        <v>276</v>
      </c>
      <c r="V14">
        <f t="shared" si="0"/>
        <v>0.18921735315088029</v>
      </c>
    </row>
    <row r="15" spans="1:22" x14ac:dyDescent="0.2">
      <c r="A15" s="1" t="s">
        <v>23</v>
      </c>
      <c r="B15" s="1">
        <v>0</v>
      </c>
      <c r="C15">
        <v>13089</v>
      </c>
      <c r="D15">
        <v>756558</v>
      </c>
      <c r="E15" s="1">
        <v>7</v>
      </c>
      <c r="F15" s="1">
        <v>6.7</v>
      </c>
      <c r="G15">
        <f>E15+F15</f>
        <v>13.7</v>
      </c>
      <c r="H15">
        <v>85024</v>
      </c>
      <c r="I15">
        <v>3.41</v>
      </c>
      <c r="J15" s="1">
        <v>3838</v>
      </c>
      <c r="K15">
        <v>18725</v>
      </c>
      <c r="L15">
        <f>J15+K15</f>
        <v>22563</v>
      </c>
      <c r="M15">
        <f>L15/H15*100</f>
        <v>26.537213022205496</v>
      </c>
      <c r="N15" s="1">
        <v>93.3</v>
      </c>
      <c r="O15" s="1">
        <v>83.6</v>
      </c>
      <c r="P15" s="1">
        <v>60.4</v>
      </c>
      <c r="Q15" s="1">
        <v>29.7</v>
      </c>
      <c r="R15" s="1">
        <v>13.2</v>
      </c>
      <c r="S15" s="1">
        <v>5.7</v>
      </c>
      <c r="T15" s="1">
        <v>22.7</v>
      </c>
      <c r="U15">
        <v>2559</v>
      </c>
      <c r="V15">
        <f t="shared" si="0"/>
        <v>0.33824240838111552</v>
      </c>
    </row>
    <row r="16" spans="1:22" x14ac:dyDescent="0.2">
      <c r="A16" s="1" t="s">
        <v>19</v>
      </c>
      <c r="B16" s="1">
        <v>0</v>
      </c>
      <c r="C16">
        <v>13095</v>
      </c>
      <c r="D16">
        <v>91243</v>
      </c>
      <c r="E16" s="1">
        <v>6.4</v>
      </c>
      <c r="F16" s="1">
        <v>7.1</v>
      </c>
      <c r="G16">
        <f>E16+F16</f>
        <v>13.5</v>
      </c>
      <c r="H16">
        <v>8422</v>
      </c>
      <c r="I16">
        <v>3.3</v>
      </c>
      <c r="J16" s="1">
        <v>957</v>
      </c>
      <c r="K16">
        <v>2922</v>
      </c>
      <c r="L16">
        <f>J16+K16</f>
        <v>3879</v>
      </c>
      <c r="M16">
        <f>L16/H16*100</f>
        <v>46.05794348135835</v>
      </c>
      <c r="N16" s="1">
        <v>90.1</v>
      </c>
      <c r="O16" s="1">
        <v>89</v>
      </c>
      <c r="P16" s="1">
        <v>38.4</v>
      </c>
      <c r="Q16" s="1">
        <v>59.3</v>
      </c>
      <c r="R16" s="1">
        <v>10.4</v>
      </c>
      <c r="S16" s="1">
        <v>1.8</v>
      </c>
      <c r="T16" s="1">
        <v>43.7</v>
      </c>
      <c r="U16">
        <v>1514</v>
      </c>
      <c r="V16">
        <f t="shared" si="0"/>
        <v>1.6593053713709547</v>
      </c>
    </row>
    <row r="17" spans="1:22" x14ac:dyDescent="0.2">
      <c r="A17" s="1" t="s">
        <v>12</v>
      </c>
      <c r="B17" s="1">
        <v>0</v>
      </c>
      <c r="C17">
        <v>13097</v>
      </c>
      <c r="D17">
        <v>145331</v>
      </c>
      <c r="E17" s="1">
        <v>6.1</v>
      </c>
      <c r="F17" s="1">
        <v>6.5</v>
      </c>
      <c r="G17">
        <f>E17+F17</f>
        <v>12.6</v>
      </c>
      <c r="H17">
        <v>35682</v>
      </c>
      <c r="I17">
        <v>3.42</v>
      </c>
      <c r="J17" s="1">
        <v>1391</v>
      </c>
      <c r="K17">
        <v>2903</v>
      </c>
      <c r="L17">
        <f>J17+K17</f>
        <v>4294</v>
      </c>
      <c r="M17">
        <f>L17/H17*100</f>
        <v>12.034078807241746</v>
      </c>
      <c r="N17" s="1">
        <v>94</v>
      </c>
      <c r="O17" s="1">
        <v>80.400000000000006</v>
      </c>
      <c r="P17" s="1">
        <v>79.599999999999994</v>
      </c>
      <c r="Q17" s="1">
        <v>4.8</v>
      </c>
      <c r="R17" s="1">
        <v>9.6999999999999993</v>
      </c>
      <c r="S17" s="1">
        <v>14.4</v>
      </c>
      <c r="T17" s="1">
        <v>23.8</v>
      </c>
      <c r="U17">
        <v>408</v>
      </c>
      <c r="V17">
        <f t="shared" si="0"/>
        <v>0.28073845222285676</v>
      </c>
    </row>
    <row r="18" spans="1:22" x14ac:dyDescent="0.2">
      <c r="A18" s="1" t="s">
        <v>8</v>
      </c>
      <c r="B18" s="1">
        <v>0</v>
      </c>
      <c r="C18">
        <v>13113</v>
      </c>
      <c r="D18">
        <v>113459</v>
      </c>
      <c r="E18" s="1">
        <v>4.2</v>
      </c>
      <c r="F18" s="1">
        <v>5.4</v>
      </c>
      <c r="G18">
        <f>E18+F18</f>
        <v>9.6000000000000014</v>
      </c>
      <c r="H18">
        <v>13865</v>
      </c>
      <c r="I18">
        <v>3.32</v>
      </c>
      <c r="J18" s="1">
        <v>1582</v>
      </c>
      <c r="K18">
        <v>6047</v>
      </c>
      <c r="L18">
        <f>J18+K18</f>
        <v>7629</v>
      </c>
      <c r="M18">
        <f>L18/H18*100</f>
        <v>55.023440317345838</v>
      </c>
      <c r="N18" s="1">
        <v>85.3</v>
      </c>
      <c r="O18" s="1">
        <v>96.4</v>
      </c>
      <c r="P18" s="1">
        <v>42.2</v>
      </c>
      <c r="Q18" s="1">
        <v>55.9</v>
      </c>
      <c r="R18" s="1">
        <v>3.4</v>
      </c>
      <c r="S18" s="1">
        <v>2.1</v>
      </c>
      <c r="T18" s="1">
        <v>3.1</v>
      </c>
      <c r="U18">
        <v>190</v>
      </c>
      <c r="V18">
        <f t="shared" si="0"/>
        <v>0.16746137371208983</v>
      </c>
    </row>
    <row r="19" spans="1:22" x14ac:dyDescent="0.2">
      <c r="A19" s="1" t="s">
        <v>26</v>
      </c>
      <c r="B19" s="1">
        <v>0</v>
      </c>
      <c r="C19">
        <v>13115</v>
      </c>
      <c r="D19">
        <v>97927</v>
      </c>
      <c r="E19" s="1">
        <v>6.5</v>
      </c>
      <c r="F19" s="1">
        <v>5.3</v>
      </c>
      <c r="G19">
        <f>E19+F19</f>
        <v>11.8</v>
      </c>
      <c r="H19">
        <v>11220</v>
      </c>
      <c r="I19">
        <v>3.17</v>
      </c>
      <c r="J19" s="1">
        <v>921</v>
      </c>
      <c r="K19">
        <v>3861</v>
      </c>
      <c r="L19">
        <f>J19+K19</f>
        <v>4782</v>
      </c>
      <c r="M19">
        <f>L19/H19*100</f>
        <v>42.62032085561497</v>
      </c>
      <c r="N19" s="1">
        <v>88.5</v>
      </c>
      <c r="O19" s="1">
        <v>94.1</v>
      </c>
      <c r="P19" s="1">
        <v>50.4</v>
      </c>
      <c r="Q19" s="1">
        <v>47.6</v>
      </c>
      <c r="R19" s="1">
        <v>5.9</v>
      </c>
      <c r="S19" s="1">
        <v>1.3</v>
      </c>
      <c r="T19" s="1">
        <v>41.1</v>
      </c>
      <c r="U19">
        <v>154</v>
      </c>
      <c r="V19">
        <f t="shared" si="0"/>
        <v>0.15725999979576624</v>
      </c>
    </row>
    <row r="20" spans="1:22" x14ac:dyDescent="0.2">
      <c r="A20" s="1" t="s">
        <v>29</v>
      </c>
      <c r="B20" s="1">
        <v>0</v>
      </c>
      <c r="C20">
        <v>13117</v>
      </c>
      <c r="D20">
        <v>236612</v>
      </c>
      <c r="E20" s="1">
        <v>6</v>
      </c>
      <c r="F20" s="1">
        <v>7.7</v>
      </c>
      <c r="G20">
        <f>E20+F20</f>
        <v>13.7</v>
      </c>
      <c r="H20">
        <v>27781</v>
      </c>
      <c r="I20">
        <v>3.24</v>
      </c>
      <c r="J20" s="1">
        <v>3266</v>
      </c>
      <c r="K20">
        <v>12724</v>
      </c>
      <c r="L20">
        <f>J20+K20</f>
        <v>15990</v>
      </c>
      <c r="M20">
        <f>L20/H20*100</f>
        <v>57.557323350491338</v>
      </c>
      <c r="N20" s="1">
        <v>86.1</v>
      </c>
      <c r="O20" s="1">
        <v>86.3</v>
      </c>
      <c r="P20" s="1">
        <v>17.5</v>
      </c>
      <c r="Q20" s="1">
        <v>73</v>
      </c>
      <c r="R20" s="1">
        <v>13.3</v>
      </c>
      <c r="S20" s="1">
        <v>5.0999999999999996</v>
      </c>
      <c r="T20" s="1">
        <v>5.5</v>
      </c>
      <c r="U20">
        <v>382</v>
      </c>
      <c r="V20">
        <f t="shared" si="0"/>
        <v>0.16144574239683532</v>
      </c>
    </row>
    <row r="21" spans="1:22" x14ac:dyDescent="0.2">
      <c r="A21" s="1" t="s">
        <v>30</v>
      </c>
      <c r="B21" s="1">
        <v>0</v>
      </c>
      <c r="C21">
        <v>13121</v>
      </c>
      <c r="D21">
        <v>1050114</v>
      </c>
      <c r="E21" s="1">
        <v>5.9</v>
      </c>
      <c r="F21" s="1">
        <v>6.2</v>
      </c>
      <c r="G21">
        <f>E21+F21</f>
        <v>12.100000000000001</v>
      </c>
      <c r="H21">
        <v>12101</v>
      </c>
      <c r="I21">
        <v>3.27</v>
      </c>
      <c r="J21" s="1">
        <v>695</v>
      </c>
      <c r="K21">
        <v>863</v>
      </c>
      <c r="L21">
        <f>J21+K21</f>
        <v>1558</v>
      </c>
      <c r="M21">
        <f>L21/H21*100</f>
        <v>12.874969010825552</v>
      </c>
      <c r="N21" s="1">
        <v>95.5</v>
      </c>
      <c r="O21" s="1">
        <v>89.4</v>
      </c>
      <c r="P21" s="1">
        <v>68.400000000000006</v>
      </c>
      <c r="Q21" s="1">
        <v>25</v>
      </c>
      <c r="R21" s="1">
        <v>7.4</v>
      </c>
      <c r="S21" s="1">
        <v>4.7</v>
      </c>
      <c r="T21" s="1">
        <v>18.3</v>
      </c>
      <c r="U21">
        <v>3462</v>
      </c>
      <c r="V21">
        <f t="shared" si="0"/>
        <v>0.32967849204943461</v>
      </c>
    </row>
    <row r="22" spans="1:22" x14ac:dyDescent="0.2">
      <c r="A22" s="1" t="s">
        <v>24</v>
      </c>
      <c r="B22" s="1">
        <v>0</v>
      </c>
      <c r="C22">
        <v>13127</v>
      </c>
      <c r="D22">
        <v>85219</v>
      </c>
      <c r="E22" s="1">
        <v>5.5</v>
      </c>
      <c r="F22" s="1">
        <v>7</v>
      </c>
      <c r="G22">
        <f>E22+F22</f>
        <v>12.5</v>
      </c>
      <c r="H22">
        <v>9351</v>
      </c>
      <c r="I22">
        <v>2.87</v>
      </c>
      <c r="J22" s="1">
        <v>1356</v>
      </c>
      <c r="K22">
        <v>3522</v>
      </c>
      <c r="L22">
        <f>J22+K22</f>
        <v>4878</v>
      </c>
      <c r="M22">
        <f>L22/H22*100</f>
        <v>52.16554379210779</v>
      </c>
      <c r="N22" s="1">
        <v>81.400000000000006</v>
      </c>
      <c r="O22" s="1">
        <v>91.8</v>
      </c>
      <c r="P22" s="1">
        <v>82.5</v>
      </c>
      <c r="Q22" s="1">
        <v>15.7</v>
      </c>
      <c r="R22" s="1">
        <v>11.3</v>
      </c>
      <c r="S22" s="1">
        <v>1.8</v>
      </c>
      <c r="T22" s="1">
        <v>27</v>
      </c>
      <c r="U22">
        <v>74</v>
      </c>
      <c r="V22">
        <f t="shared" si="0"/>
        <v>8.6835095459932635E-2</v>
      </c>
    </row>
    <row r="23" spans="1:22" x14ac:dyDescent="0.2">
      <c r="A23" s="1" t="s">
        <v>13</v>
      </c>
      <c r="B23" s="1">
        <v>0</v>
      </c>
      <c r="C23">
        <v>13135</v>
      </c>
      <c r="D23">
        <v>927781</v>
      </c>
      <c r="E23" s="1">
        <v>6.6</v>
      </c>
      <c r="F23" s="1">
        <v>7</v>
      </c>
      <c r="G23">
        <f>E23+F23</f>
        <v>13.6</v>
      </c>
      <c r="H23">
        <v>103971</v>
      </c>
      <c r="I23">
        <v>3.63</v>
      </c>
      <c r="J23" s="1">
        <v>7697</v>
      </c>
      <c r="K23">
        <v>29393</v>
      </c>
      <c r="L23">
        <f>J23+K23</f>
        <v>37090</v>
      </c>
      <c r="M23">
        <f>L23/H23*100</f>
        <v>35.673408931336624</v>
      </c>
      <c r="N23" s="1">
        <v>93.6</v>
      </c>
      <c r="O23" s="1">
        <v>85.3</v>
      </c>
      <c r="P23" s="1">
        <v>46.4</v>
      </c>
      <c r="Q23" s="1">
        <v>44.8</v>
      </c>
      <c r="R23" s="1">
        <v>7.3</v>
      </c>
      <c r="S23" s="1">
        <v>7.5</v>
      </c>
      <c r="T23" s="1">
        <v>11.7</v>
      </c>
      <c r="U23">
        <v>2409</v>
      </c>
      <c r="V23">
        <f t="shared" si="0"/>
        <v>0.25965179282610873</v>
      </c>
    </row>
    <row r="24" spans="1:22" x14ac:dyDescent="0.2">
      <c r="A24" s="1" t="s">
        <v>38</v>
      </c>
      <c r="B24" s="1">
        <v>0</v>
      </c>
      <c r="C24">
        <v>13139</v>
      </c>
      <c r="D24">
        <v>202148</v>
      </c>
      <c r="E24" s="1">
        <v>6.5</v>
      </c>
      <c r="F24" s="1">
        <v>6.8</v>
      </c>
      <c r="G24">
        <f>E24+F24</f>
        <v>13.3</v>
      </c>
      <c r="H24">
        <v>12313</v>
      </c>
      <c r="I24">
        <v>3.65</v>
      </c>
      <c r="J24" s="1">
        <v>546</v>
      </c>
      <c r="K24">
        <v>2436</v>
      </c>
      <c r="L24">
        <f>J24+K24</f>
        <v>2982</v>
      </c>
      <c r="M24">
        <f>L24/H24*100</f>
        <v>24.218305855599773</v>
      </c>
      <c r="N24" s="1">
        <v>70.900000000000006</v>
      </c>
      <c r="O24" s="1">
        <v>82.7</v>
      </c>
      <c r="P24" s="1">
        <v>91.3</v>
      </c>
      <c r="Q24" s="1">
        <v>5.5</v>
      </c>
      <c r="R24" s="1">
        <v>35.9</v>
      </c>
      <c r="S24" s="1">
        <v>-1</v>
      </c>
      <c r="T24" s="1">
        <v>22.7</v>
      </c>
      <c r="U24">
        <v>2075</v>
      </c>
      <c r="V24">
        <f t="shared" si="0"/>
        <v>1.0264756515028592</v>
      </c>
    </row>
    <row r="25" spans="1:22" x14ac:dyDescent="0.2">
      <c r="A25" s="1" t="s">
        <v>20</v>
      </c>
      <c r="B25" s="1">
        <v>0</v>
      </c>
      <c r="C25">
        <v>13151</v>
      </c>
      <c r="D25">
        <v>230220</v>
      </c>
      <c r="E25" s="1">
        <v>5.7</v>
      </c>
      <c r="F25" s="1">
        <v>7.5</v>
      </c>
      <c r="G25">
        <f>E25+F25</f>
        <v>13.2</v>
      </c>
      <c r="H25">
        <v>10950</v>
      </c>
      <c r="I25">
        <v>3.45</v>
      </c>
      <c r="J25" s="1">
        <v>1714</v>
      </c>
      <c r="K25">
        <v>1631</v>
      </c>
      <c r="L25">
        <f>J25+K25</f>
        <v>3345</v>
      </c>
      <c r="M25">
        <f>L25/H25*100</f>
        <v>30.547945205479454</v>
      </c>
      <c r="N25" s="1">
        <v>88</v>
      </c>
      <c r="O25" s="1">
        <v>93.5</v>
      </c>
      <c r="P25" s="1">
        <v>77.8</v>
      </c>
      <c r="Q25" s="1">
        <v>19.100000000000001</v>
      </c>
      <c r="R25" s="1">
        <v>4.7</v>
      </c>
      <c r="S25" s="1">
        <v>1.4</v>
      </c>
      <c r="T25" s="1">
        <v>7.7</v>
      </c>
      <c r="U25">
        <v>599</v>
      </c>
      <c r="V25">
        <f t="shared" si="0"/>
        <v>0.26018590913039702</v>
      </c>
    </row>
    <row r="26" spans="1:22" x14ac:dyDescent="0.2">
      <c r="A26" s="1" t="s">
        <v>21</v>
      </c>
      <c r="B26" s="1">
        <v>0</v>
      </c>
      <c r="C26">
        <v>13153</v>
      </c>
      <c r="D26">
        <v>155469</v>
      </c>
      <c r="E26" s="1">
        <v>6.1</v>
      </c>
      <c r="F26" s="1">
        <v>6.8</v>
      </c>
      <c r="G26">
        <f>E26+F26</f>
        <v>12.899999999999999</v>
      </c>
      <c r="H26">
        <v>7521</v>
      </c>
      <c r="I26">
        <v>3.22</v>
      </c>
      <c r="J26" s="1">
        <v>1450</v>
      </c>
      <c r="K26">
        <v>2376</v>
      </c>
      <c r="L26">
        <f>J26+K26</f>
        <v>3826</v>
      </c>
      <c r="M26">
        <f>L26/H26*100</f>
        <v>50.870894827815448</v>
      </c>
      <c r="N26" s="1">
        <v>86.1</v>
      </c>
      <c r="O26" s="1">
        <v>96.6</v>
      </c>
      <c r="P26" s="1">
        <v>69.900000000000006</v>
      </c>
      <c r="Q26" s="1">
        <v>30.2</v>
      </c>
      <c r="R26" s="1">
        <v>4.0999999999999996</v>
      </c>
      <c r="S26" s="1">
        <v>1.4</v>
      </c>
      <c r="T26" s="1">
        <v>14.4</v>
      </c>
      <c r="U26" s="1">
        <v>274</v>
      </c>
      <c r="V26">
        <f t="shared" si="0"/>
        <v>0.17624092262766211</v>
      </c>
    </row>
    <row r="27" spans="1:22" x14ac:dyDescent="0.2">
      <c r="A27" s="1" t="s">
        <v>3</v>
      </c>
      <c r="B27" s="1">
        <v>0</v>
      </c>
      <c r="C27">
        <v>13157</v>
      </c>
      <c r="D27">
        <v>70422</v>
      </c>
      <c r="E27" s="1">
        <v>6.1</v>
      </c>
      <c r="F27" s="1">
        <v>6.7</v>
      </c>
      <c r="G27">
        <f>E27+F27</f>
        <v>12.8</v>
      </c>
      <c r="H27">
        <v>8238</v>
      </c>
      <c r="I27">
        <v>3.27</v>
      </c>
      <c r="J27" s="1">
        <v>537</v>
      </c>
      <c r="K27">
        <v>1221</v>
      </c>
      <c r="L27">
        <f>J27+K27</f>
        <v>1758</v>
      </c>
      <c r="M27">
        <f>L27/H27*100</f>
        <v>21.340131099781502</v>
      </c>
      <c r="N27" s="1">
        <v>87.3</v>
      </c>
      <c r="O27" s="1">
        <v>94.7</v>
      </c>
      <c r="P27" s="1">
        <v>89</v>
      </c>
      <c r="Q27" s="1">
        <v>8.4</v>
      </c>
      <c r="R27" s="1">
        <v>8.1</v>
      </c>
      <c r="S27" s="1">
        <v>1.5</v>
      </c>
      <c r="T27" s="1">
        <v>6.1</v>
      </c>
      <c r="U27">
        <v>123</v>
      </c>
      <c r="V27">
        <f t="shared" si="0"/>
        <v>0.17466132742608845</v>
      </c>
    </row>
    <row r="28" spans="1:22" x14ac:dyDescent="0.2">
      <c r="A28" s="1" t="s">
        <v>34</v>
      </c>
      <c r="B28" s="1">
        <v>0</v>
      </c>
      <c r="C28">
        <v>13185</v>
      </c>
      <c r="D28">
        <v>116321</v>
      </c>
      <c r="E28" s="1">
        <v>7.1</v>
      </c>
      <c r="F28" s="1">
        <v>7.4</v>
      </c>
      <c r="G28">
        <f>E28+F28</f>
        <v>14.5</v>
      </c>
      <c r="H28">
        <v>15616</v>
      </c>
      <c r="I28">
        <v>3.63</v>
      </c>
      <c r="J28" s="1">
        <v>760</v>
      </c>
      <c r="K28">
        <v>2911</v>
      </c>
      <c r="L28">
        <f>J28+K28</f>
        <v>3671</v>
      </c>
      <c r="M28">
        <f>L28/H28*100</f>
        <v>23.50794057377049</v>
      </c>
      <c r="N28" s="1">
        <v>93</v>
      </c>
      <c r="O28" s="1">
        <v>89.3</v>
      </c>
      <c r="P28" s="1">
        <v>76.8</v>
      </c>
      <c r="Q28" s="1">
        <v>19.399999999999999</v>
      </c>
      <c r="R28" s="1">
        <v>6.9</v>
      </c>
      <c r="S28" s="1">
        <v>4.5999999999999996</v>
      </c>
      <c r="T28" s="1">
        <v>37.700000000000003</v>
      </c>
      <c r="U28">
        <v>192</v>
      </c>
      <c r="V28">
        <f t="shared" si="0"/>
        <v>0.16506047919120365</v>
      </c>
    </row>
    <row r="29" spans="1:22" x14ac:dyDescent="0.2">
      <c r="A29" s="1" t="s">
        <v>32</v>
      </c>
      <c r="B29" s="1">
        <v>0</v>
      </c>
      <c r="C29">
        <v>13215</v>
      </c>
      <c r="D29">
        <v>194160</v>
      </c>
      <c r="E29" s="1">
        <v>6.8</v>
      </c>
      <c r="F29" s="1">
        <v>7.2</v>
      </c>
      <c r="G29">
        <f>E29+F29</f>
        <v>14</v>
      </c>
      <c r="H29">
        <v>7362</v>
      </c>
      <c r="I29">
        <v>3.42</v>
      </c>
      <c r="J29" s="1">
        <v>1766</v>
      </c>
      <c r="K29">
        <v>1698</v>
      </c>
      <c r="L29">
        <f>J29+K29</f>
        <v>3464</v>
      </c>
      <c r="M29">
        <f>L29/H29*100</f>
        <v>47.05243140450964</v>
      </c>
      <c r="N29" s="1">
        <v>82.7</v>
      </c>
      <c r="O29" s="1">
        <v>97.1</v>
      </c>
      <c r="P29" s="1">
        <v>63.5</v>
      </c>
      <c r="Q29" s="1">
        <v>35.200000000000003</v>
      </c>
      <c r="R29" s="1">
        <v>4.7</v>
      </c>
      <c r="S29" s="1">
        <v>1.1000000000000001</v>
      </c>
      <c r="T29" s="1">
        <v>28</v>
      </c>
      <c r="U29">
        <v>383</v>
      </c>
      <c r="V29">
        <f t="shared" si="0"/>
        <v>0.19725999175937373</v>
      </c>
    </row>
    <row r="30" spans="1:22" x14ac:dyDescent="0.2">
      <c r="A30" s="1" t="s">
        <v>27</v>
      </c>
      <c r="B30" s="1">
        <v>0</v>
      </c>
      <c r="C30">
        <v>13217</v>
      </c>
      <c r="D30">
        <v>109541</v>
      </c>
      <c r="E30" s="1">
        <v>6.4</v>
      </c>
      <c r="F30" s="1">
        <v>7.3</v>
      </c>
      <c r="G30">
        <f>E30+F30</f>
        <v>13.7</v>
      </c>
      <c r="H30">
        <v>11811</v>
      </c>
      <c r="I30">
        <v>3.37</v>
      </c>
      <c r="J30" s="1">
        <v>757</v>
      </c>
      <c r="K30">
        <v>2131</v>
      </c>
      <c r="L30">
        <f>J30+K30</f>
        <v>2888</v>
      </c>
      <c r="M30">
        <f>L30/H30*100</f>
        <v>24.451782236897806</v>
      </c>
      <c r="N30" s="1">
        <v>85.3</v>
      </c>
      <c r="O30" s="1">
        <v>93.6</v>
      </c>
      <c r="P30" s="1">
        <v>86.5</v>
      </c>
      <c r="Q30" s="1">
        <v>12.4</v>
      </c>
      <c r="R30" s="1">
        <v>8.8000000000000007</v>
      </c>
      <c r="S30" s="1">
        <v>1.3</v>
      </c>
      <c r="T30" s="1">
        <v>19.899999999999999</v>
      </c>
      <c r="U30">
        <v>254</v>
      </c>
      <c r="V30">
        <f t="shared" si="0"/>
        <v>0.23187664892597293</v>
      </c>
    </row>
    <row r="31" spans="1:22" x14ac:dyDescent="0.2">
      <c r="A31" s="1" t="s">
        <v>9</v>
      </c>
      <c r="B31" s="1">
        <v>0</v>
      </c>
      <c r="C31">
        <v>13223</v>
      </c>
      <c r="D31">
        <v>164044</v>
      </c>
      <c r="E31" s="1">
        <v>6.7</v>
      </c>
      <c r="F31" s="1">
        <v>6.4</v>
      </c>
      <c r="G31">
        <f>E31+F31</f>
        <v>13.100000000000001</v>
      </c>
      <c r="H31">
        <v>30034</v>
      </c>
      <c r="I31">
        <v>3.45</v>
      </c>
      <c r="J31" s="1">
        <v>2332</v>
      </c>
      <c r="K31">
        <v>5206</v>
      </c>
      <c r="L31">
        <f>J31+K31</f>
        <v>7538</v>
      </c>
      <c r="M31">
        <f>L31/H31*100</f>
        <v>25.098222015049608</v>
      </c>
      <c r="N31" s="1">
        <v>92.8</v>
      </c>
      <c r="O31" s="1">
        <v>90.5</v>
      </c>
      <c r="P31" s="1">
        <v>87.9</v>
      </c>
      <c r="Q31" s="1">
        <v>7.7</v>
      </c>
      <c r="R31" s="1">
        <v>10.8</v>
      </c>
      <c r="S31" s="1">
        <v>1.9</v>
      </c>
      <c r="T31" s="1">
        <v>11.9</v>
      </c>
      <c r="U31">
        <v>224</v>
      </c>
      <c r="V31">
        <f t="shared" si="0"/>
        <v>0.13654873082831434</v>
      </c>
    </row>
    <row r="32" spans="1:22" x14ac:dyDescent="0.2">
      <c r="A32" s="1" t="s">
        <v>4</v>
      </c>
      <c r="B32" s="1">
        <v>0</v>
      </c>
      <c r="C32">
        <v>13245</v>
      </c>
      <c r="D32">
        <v>201554</v>
      </c>
      <c r="E32" s="1">
        <v>6.5</v>
      </c>
      <c r="F32" s="1">
        <v>6</v>
      </c>
      <c r="G32">
        <f>E32+F32</f>
        <v>12.5</v>
      </c>
      <c r="H32">
        <v>9922</v>
      </c>
      <c r="I32">
        <v>3.76</v>
      </c>
      <c r="J32" s="1">
        <v>241</v>
      </c>
      <c r="K32">
        <v>4023</v>
      </c>
      <c r="L32">
        <f>J32+K32</f>
        <v>4264</v>
      </c>
      <c r="M32">
        <f>L32/H32*100</f>
        <v>42.97520661157025</v>
      </c>
      <c r="N32" s="1">
        <v>85.8</v>
      </c>
      <c r="O32" s="1">
        <v>95.3</v>
      </c>
      <c r="P32" s="1">
        <v>59.1</v>
      </c>
      <c r="Q32" s="1">
        <v>38.1</v>
      </c>
      <c r="R32" s="1">
        <v>5.9</v>
      </c>
      <c r="S32" s="1">
        <v>1.6</v>
      </c>
      <c r="T32" s="1">
        <v>33</v>
      </c>
      <c r="U32">
        <v>454</v>
      </c>
      <c r="V32">
        <f t="shared" si="0"/>
        <v>0.22524980898419281</v>
      </c>
    </row>
    <row r="33" spans="1:22" x14ac:dyDescent="0.2">
      <c r="A33" s="1" t="s">
        <v>15</v>
      </c>
      <c r="B33" s="1">
        <v>0</v>
      </c>
      <c r="C33">
        <v>13247</v>
      </c>
      <c r="D33">
        <v>90594</v>
      </c>
      <c r="E33" s="1">
        <v>5.4</v>
      </c>
      <c r="F33" s="1">
        <v>7.9</v>
      </c>
      <c r="G33">
        <f>E33+F33</f>
        <v>13.3</v>
      </c>
      <c r="H33">
        <v>111361</v>
      </c>
      <c r="I33">
        <v>3.36</v>
      </c>
      <c r="J33" s="1">
        <v>4902</v>
      </c>
      <c r="K33">
        <v>24888</v>
      </c>
      <c r="L33">
        <f>J33+K33</f>
        <v>29790</v>
      </c>
      <c r="M33">
        <f>L33/H33*100</f>
        <v>26.750837366762152</v>
      </c>
      <c r="N33" s="1">
        <v>86.8</v>
      </c>
      <c r="O33" s="1">
        <v>71.8</v>
      </c>
      <c r="P33" s="1">
        <v>49</v>
      </c>
      <c r="Q33" s="1">
        <v>29.8</v>
      </c>
      <c r="R33" s="1">
        <v>21.5</v>
      </c>
      <c r="S33" s="1">
        <v>12</v>
      </c>
      <c r="T33" s="1">
        <v>20.100000000000001</v>
      </c>
      <c r="U33">
        <v>241</v>
      </c>
      <c r="V33">
        <f t="shared" si="0"/>
        <v>0.26602203236417421</v>
      </c>
    </row>
    <row r="34" spans="1:22" x14ac:dyDescent="0.2">
      <c r="A34" s="1" t="s">
        <v>35</v>
      </c>
      <c r="B34" s="1">
        <v>0</v>
      </c>
      <c r="C34">
        <v>13255</v>
      </c>
      <c r="D34">
        <v>66100</v>
      </c>
      <c r="E34" s="1">
        <v>5.8</v>
      </c>
      <c r="F34" s="1">
        <v>7.1</v>
      </c>
      <c r="G34">
        <f>E34+F34</f>
        <v>12.899999999999999</v>
      </c>
      <c r="H34">
        <v>9284</v>
      </c>
      <c r="I34">
        <v>3.06</v>
      </c>
      <c r="J34" s="1">
        <v>1051</v>
      </c>
      <c r="K34">
        <v>5648</v>
      </c>
      <c r="L34">
        <f>J34+K34</f>
        <v>6699</v>
      </c>
      <c r="M34">
        <f>L34/H34*100</f>
        <v>72.156398104265406</v>
      </c>
      <c r="N34" s="1">
        <v>79.3</v>
      </c>
      <c r="O34" s="1">
        <v>97.6</v>
      </c>
      <c r="P34" s="1">
        <v>27.5</v>
      </c>
      <c r="Q34" s="1">
        <v>71.8</v>
      </c>
      <c r="R34" s="1">
        <v>2.9</v>
      </c>
      <c r="S34" s="1">
        <v>0.4</v>
      </c>
      <c r="T34" s="1">
        <v>17</v>
      </c>
      <c r="U34">
        <v>224</v>
      </c>
      <c r="V34">
        <f t="shared" si="0"/>
        <v>0.33888048411497729</v>
      </c>
    </row>
    <row r="35" spans="1:22" x14ac:dyDescent="0.2">
      <c r="A35" s="1" t="s">
        <v>5</v>
      </c>
      <c r="B35" s="1">
        <v>0</v>
      </c>
      <c r="C35">
        <v>13285</v>
      </c>
      <c r="D35">
        <v>70034</v>
      </c>
      <c r="E35" s="1">
        <v>6.3</v>
      </c>
      <c r="F35" s="1">
        <v>4.8</v>
      </c>
      <c r="G35">
        <f>E35+F35</f>
        <v>11.1</v>
      </c>
      <c r="H35">
        <v>15397</v>
      </c>
      <c r="I35">
        <v>3.23</v>
      </c>
      <c r="J35" s="1">
        <v>700</v>
      </c>
      <c r="K35">
        <v>8084</v>
      </c>
      <c r="L35">
        <f>J35+K35</f>
        <v>8784</v>
      </c>
      <c r="M35">
        <f>L35/H35*100</f>
        <v>57.050074689874656</v>
      </c>
      <c r="N35" s="1">
        <v>84.4</v>
      </c>
      <c r="O35" s="1">
        <v>94.1</v>
      </c>
      <c r="P35" s="1">
        <v>39.299999999999997</v>
      </c>
      <c r="Q35" s="1">
        <v>58.7</v>
      </c>
      <c r="R35" s="1">
        <v>5</v>
      </c>
      <c r="S35" s="1">
        <v>2.2000000000000002</v>
      </c>
      <c r="T35" s="1">
        <v>28.1</v>
      </c>
      <c r="U35">
        <v>187</v>
      </c>
      <c r="V35">
        <f t="shared" si="0"/>
        <v>0.26701316503412625</v>
      </c>
    </row>
    <row r="36" spans="1:22" x14ac:dyDescent="0.2">
      <c r="A36" s="1" t="s">
        <v>17</v>
      </c>
      <c r="B36" s="1">
        <v>0</v>
      </c>
      <c r="C36">
        <v>13295</v>
      </c>
      <c r="D36">
        <v>69410</v>
      </c>
      <c r="E36" s="1">
        <v>5.8</v>
      </c>
      <c r="F36" s="1">
        <v>6.6</v>
      </c>
      <c r="G36">
        <f>E36+F36</f>
        <v>12.399999999999999</v>
      </c>
      <c r="H36">
        <v>5293</v>
      </c>
      <c r="I36">
        <v>3.02</v>
      </c>
      <c r="J36" s="1">
        <v>337</v>
      </c>
      <c r="K36">
        <v>287</v>
      </c>
      <c r="L36">
        <f>J36+K36</f>
        <v>624</v>
      </c>
      <c r="M36">
        <f>L36/H36*100</f>
        <v>11.78915548838088</v>
      </c>
      <c r="N36" s="1">
        <v>88.6</v>
      </c>
      <c r="O36" s="1">
        <v>97.4</v>
      </c>
      <c r="P36" s="1">
        <v>93.2</v>
      </c>
      <c r="Q36" s="1">
        <v>5.4</v>
      </c>
      <c r="R36" s="1">
        <v>0.6</v>
      </c>
      <c r="S36" s="1">
        <v>1.3</v>
      </c>
      <c r="T36" s="1">
        <v>19.3</v>
      </c>
      <c r="U36">
        <v>73</v>
      </c>
      <c r="V36">
        <f t="shared" si="0"/>
        <v>0.10517216539403544</v>
      </c>
    </row>
    <row r="37" spans="1:22" x14ac:dyDescent="0.2">
      <c r="A37" s="1" t="s">
        <v>16</v>
      </c>
      <c r="B37" s="1">
        <v>0</v>
      </c>
      <c r="C37">
        <v>13297</v>
      </c>
      <c r="D37">
        <v>93503</v>
      </c>
      <c r="E37" s="1">
        <v>6.5</v>
      </c>
      <c r="F37" s="1">
        <v>6.5</v>
      </c>
      <c r="G37">
        <f>E37+F37</f>
        <v>13</v>
      </c>
      <c r="H37">
        <v>18938</v>
      </c>
      <c r="I37">
        <v>3.28</v>
      </c>
      <c r="J37" s="1">
        <v>927</v>
      </c>
      <c r="K37">
        <v>7927</v>
      </c>
      <c r="L37">
        <f>J37+K37</f>
        <v>8854</v>
      </c>
      <c r="M37">
        <f>L37/H37*100</f>
        <v>46.752560988488753</v>
      </c>
      <c r="N37" s="1">
        <v>87.4</v>
      </c>
      <c r="O37" s="1">
        <v>93</v>
      </c>
      <c r="P37" s="1">
        <v>47.1</v>
      </c>
      <c r="Q37" s="1">
        <v>49.9</v>
      </c>
      <c r="R37" s="1">
        <v>7.7</v>
      </c>
      <c r="S37" s="1">
        <v>2.2000000000000002</v>
      </c>
      <c r="T37" s="1">
        <v>20</v>
      </c>
      <c r="U37">
        <v>152</v>
      </c>
      <c r="V37">
        <f t="shared" si="0"/>
        <v>0.16256162903864046</v>
      </c>
    </row>
    <row r="38" spans="1:22" x14ac:dyDescent="0.2">
      <c r="A38" s="1" t="s">
        <v>11</v>
      </c>
      <c r="B38" s="1">
        <v>0</v>
      </c>
      <c r="C38">
        <v>13313</v>
      </c>
      <c r="D38">
        <v>104062</v>
      </c>
      <c r="E38" s="1">
        <v>6.6</v>
      </c>
      <c r="F38" s="1">
        <v>7</v>
      </c>
      <c r="G38">
        <f>E38+F38</f>
        <v>13.6</v>
      </c>
      <c r="H38">
        <v>18201</v>
      </c>
      <c r="I38">
        <v>3.5</v>
      </c>
      <c r="J38" s="1">
        <v>2066</v>
      </c>
      <c r="K38">
        <v>7065</v>
      </c>
      <c r="L38">
        <f>J38+K38</f>
        <v>9131</v>
      </c>
      <c r="M38">
        <f>L38/H38*100</f>
        <v>50.167573210263171</v>
      </c>
      <c r="N38" s="1">
        <v>85.1</v>
      </c>
      <c r="O38" s="1">
        <v>90</v>
      </c>
      <c r="P38" s="1">
        <v>47.5</v>
      </c>
      <c r="Q38" s="1">
        <v>50.6</v>
      </c>
      <c r="R38" s="1">
        <v>10</v>
      </c>
      <c r="S38" s="1">
        <v>1.7</v>
      </c>
      <c r="T38" s="1">
        <v>20.100000000000001</v>
      </c>
      <c r="U38">
        <v>167</v>
      </c>
      <c r="V38">
        <f t="shared" si="0"/>
        <v>0.16048125156156906</v>
      </c>
    </row>
    <row r="39" spans="1:22" x14ac:dyDescent="0.2">
      <c r="A39" s="1" t="s">
        <v>65</v>
      </c>
      <c r="B39" s="1">
        <v>1</v>
      </c>
      <c r="C39">
        <v>37001</v>
      </c>
      <c r="D39">
        <v>166436</v>
      </c>
      <c r="E39" s="1">
        <v>5.7</v>
      </c>
      <c r="F39" s="1">
        <v>6.4</v>
      </c>
      <c r="G39">
        <f>E39+F39</f>
        <v>12.100000000000001</v>
      </c>
      <c r="H39">
        <v>9283</v>
      </c>
      <c r="I39">
        <v>3.18</v>
      </c>
      <c r="J39" s="1">
        <v>336</v>
      </c>
      <c r="K39">
        <v>1745</v>
      </c>
      <c r="L39">
        <f>J39+K39</f>
        <v>2081</v>
      </c>
      <c r="M39">
        <f>L39/H39*100</f>
        <v>22.417321986426803</v>
      </c>
      <c r="N39" s="1">
        <v>92.8</v>
      </c>
      <c r="O39" s="1">
        <v>93.5</v>
      </c>
      <c r="P39" s="1">
        <v>84.9</v>
      </c>
      <c r="Q39" s="1">
        <v>11.6</v>
      </c>
      <c r="R39" s="1">
        <v>6.8</v>
      </c>
      <c r="S39" s="1">
        <v>1.7</v>
      </c>
      <c r="T39" s="1">
        <v>20.5</v>
      </c>
      <c r="U39">
        <v>181</v>
      </c>
      <c r="V39">
        <f t="shared" si="0"/>
        <v>0.10875051070681824</v>
      </c>
    </row>
    <row r="40" spans="1:22" x14ac:dyDescent="0.2">
      <c r="A40" s="1" t="s">
        <v>47</v>
      </c>
      <c r="B40" s="1">
        <v>1</v>
      </c>
      <c r="C40">
        <v>37019</v>
      </c>
      <c r="D40">
        <v>136744</v>
      </c>
      <c r="E40" s="1">
        <v>4.0999999999999996</v>
      </c>
      <c r="F40" s="1">
        <v>3.7</v>
      </c>
      <c r="G40">
        <f>E40+F40</f>
        <v>7.8</v>
      </c>
      <c r="H40">
        <v>5389</v>
      </c>
      <c r="I40">
        <v>2.87</v>
      </c>
      <c r="J40" s="1">
        <v>646</v>
      </c>
      <c r="K40">
        <v>1983</v>
      </c>
      <c r="L40">
        <f>J40+K40</f>
        <v>2629</v>
      </c>
      <c r="M40">
        <f>L40/H40*100</f>
        <v>48.784561143069219</v>
      </c>
      <c r="N40" s="1">
        <v>83.7</v>
      </c>
      <c r="O40" s="1">
        <v>96.8</v>
      </c>
      <c r="P40" s="1">
        <v>86.1</v>
      </c>
      <c r="Q40" s="1">
        <v>11.4</v>
      </c>
      <c r="R40" s="1">
        <v>4.5999999999999996</v>
      </c>
      <c r="S40" s="1">
        <v>-1</v>
      </c>
      <c r="T40" s="1">
        <v>12.6</v>
      </c>
      <c r="U40">
        <v>49</v>
      </c>
      <c r="V40">
        <f t="shared" si="0"/>
        <v>3.5833382086234135E-2</v>
      </c>
    </row>
    <row r="41" spans="1:22" x14ac:dyDescent="0.2">
      <c r="A41" s="1" t="s">
        <v>48</v>
      </c>
      <c r="B41" s="1">
        <v>1</v>
      </c>
      <c r="C41">
        <v>37021</v>
      </c>
      <c r="D41">
        <v>259103</v>
      </c>
      <c r="E41" s="1">
        <v>5</v>
      </c>
      <c r="F41" s="1">
        <v>4.9000000000000004</v>
      </c>
      <c r="G41">
        <f>E41+F41</f>
        <v>9.9</v>
      </c>
      <c r="H41">
        <v>7427</v>
      </c>
      <c r="I41">
        <v>2.98</v>
      </c>
      <c r="J41" s="1">
        <v>178</v>
      </c>
      <c r="K41">
        <v>1592</v>
      </c>
      <c r="L41">
        <f>J41+K41</f>
        <v>1770</v>
      </c>
      <c r="M41">
        <f>L41/H41*100</f>
        <v>23.831964454019118</v>
      </c>
      <c r="N41" s="1">
        <v>81.3</v>
      </c>
      <c r="O41" s="1">
        <v>93.7</v>
      </c>
      <c r="P41" s="1">
        <v>92.2</v>
      </c>
      <c r="Q41" s="1">
        <v>4.4000000000000004</v>
      </c>
      <c r="R41" s="1">
        <v>10.8</v>
      </c>
      <c r="S41" s="1">
        <v>-1</v>
      </c>
      <c r="T41" s="1">
        <v>14.6</v>
      </c>
      <c r="U41">
        <v>104</v>
      </c>
      <c r="V41">
        <f t="shared" si="0"/>
        <v>4.0138477748231399E-2</v>
      </c>
    </row>
    <row r="42" spans="1:22" x14ac:dyDescent="0.2">
      <c r="A42" s="1" t="s">
        <v>51</v>
      </c>
      <c r="B42" s="1">
        <v>1</v>
      </c>
      <c r="C42">
        <v>37023</v>
      </c>
      <c r="D42">
        <v>90382</v>
      </c>
      <c r="E42" s="1">
        <v>4.5999999999999996</v>
      </c>
      <c r="F42" s="1">
        <v>5.6</v>
      </c>
      <c r="G42">
        <f>E42+F42</f>
        <v>10.199999999999999</v>
      </c>
      <c r="H42">
        <v>39231</v>
      </c>
      <c r="I42">
        <v>2.98</v>
      </c>
      <c r="J42" s="1">
        <v>3376</v>
      </c>
      <c r="K42">
        <v>13057</v>
      </c>
      <c r="L42">
        <f>J42+K42</f>
        <v>16433</v>
      </c>
      <c r="M42">
        <f>L42/H42*100</f>
        <v>41.887792816904998</v>
      </c>
      <c r="N42" s="1">
        <v>88.3</v>
      </c>
      <c r="O42" s="1">
        <v>90</v>
      </c>
      <c r="P42" s="1">
        <v>67.400000000000006</v>
      </c>
      <c r="Q42" s="1">
        <v>28.4</v>
      </c>
      <c r="R42" s="1">
        <v>13</v>
      </c>
      <c r="S42" s="1">
        <v>2.5</v>
      </c>
      <c r="T42" s="1">
        <v>15.9</v>
      </c>
      <c r="U42">
        <v>149</v>
      </c>
      <c r="V42">
        <f t="shared" si="0"/>
        <v>0.16485583412626409</v>
      </c>
    </row>
    <row r="43" spans="1:22" x14ac:dyDescent="0.2">
      <c r="A43" s="1" t="s">
        <v>54</v>
      </c>
      <c r="B43" s="1">
        <v>1</v>
      </c>
      <c r="C43">
        <v>37025</v>
      </c>
      <c r="D43">
        <v>211342</v>
      </c>
      <c r="E43" s="1">
        <v>6.4</v>
      </c>
      <c r="F43" s="1">
        <v>6.6</v>
      </c>
      <c r="G43">
        <f>E43+F43</f>
        <v>13</v>
      </c>
      <c r="H43">
        <v>6434</v>
      </c>
      <c r="I43">
        <v>3.33</v>
      </c>
      <c r="J43" s="1">
        <v>366</v>
      </c>
      <c r="K43">
        <v>1464</v>
      </c>
      <c r="L43">
        <f>J43+K43</f>
        <v>1830</v>
      </c>
      <c r="M43">
        <f>L43/H43*100</f>
        <v>28.442648430214483</v>
      </c>
      <c r="N43" s="1">
        <v>79.5</v>
      </c>
      <c r="O43" s="1">
        <v>96.3</v>
      </c>
      <c r="P43" s="1">
        <v>93.2</v>
      </c>
      <c r="Q43" s="1">
        <v>5.8</v>
      </c>
      <c r="R43" s="1">
        <v>6.8</v>
      </c>
      <c r="S43" s="1">
        <v>0.3</v>
      </c>
      <c r="T43" s="1">
        <v>13.5</v>
      </c>
      <c r="U43">
        <v>343</v>
      </c>
      <c r="V43">
        <f t="shared" si="0"/>
        <v>0.16229618343727228</v>
      </c>
    </row>
    <row r="44" spans="1:22" x14ac:dyDescent="0.2">
      <c r="A44" s="1" t="s">
        <v>70</v>
      </c>
      <c r="B44" s="1">
        <v>1</v>
      </c>
      <c r="C44">
        <v>37027</v>
      </c>
      <c r="D44">
        <v>82029</v>
      </c>
      <c r="E44" s="1">
        <v>5.6</v>
      </c>
      <c r="F44" s="1">
        <v>6.1</v>
      </c>
      <c r="G44">
        <f>E44+F44</f>
        <v>11.7</v>
      </c>
      <c r="H44">
        <v>10144</v>
      </c>
      <c r="I44">
        <v>3.09</v>
      </c>
      <c r="J44" s="1">
        <v>558</v>
      </c>
      <c r="K44">
        <v>1546</v>
      </c>
      <c r="L44">
        <f>J44+K44</f>
        <v>2104</v>
      </c>
      <c r="M44">
        <f>L44/H44*100</f>
        <v>20.741324921135647</v>
      </c>
      <c r="N44" s="1">
        <v>91</v>
      </c>
      <c r="O44" s="1">
        <v>92</v>
      </c>
      <c r="P44" s="1">
        <v>92.9</v>
      </c>
      <c r="Q44" s="1">
        <v>4.8</v>
      </c>
      <c r="R44" s="1">
        <v>10.4</v>
      </c>
      <c r="S44" s="1">
        <v>1.5</v>
      </c>
      <c r="T44" s="1">
        <v>22.4</v>
      </c>
      <c r="U44">
        <v>68</v>
      </c>
      <c r="V44">
        <f t="shared" si="0"/>
        <v>8.289751185556328E-2</v>
      </c>
    </row>
    <row r="45" spans="1:22" x14ac:dyDescent="0.2">
      <c r="A45" s="1" t="s">
        <v>78</v>
      </c>
      <c r="B45" s="1">
        <v>1</v>
      </c>
      <c r="C45">
        <v>37031</v>
      </c>
      <c r="D45">
        <v>69524</v>
      </c>
      <c r="E45" s="1">
        <v>4.5999999999999996</v>
      </c>
      <c r="F45" s="1">
        <v>4.2</v>
      </c>
      <c r="G45">
        <f>E45+F45</f>
        <v>8.8000000000000007</v>
      </c>
      <c r="H45">
        <v>12405</v>
      </c>
      <c r="I45">
        <v>2.89</v>
      </c>
      <c r="J45" s="1">
        <v>1413</v>
      </c>
      <c r="K45">
        <v>4256</v>
      </c>
      <c r="L45">
        <f>J45+K45</f>
        <v>5669</v>
      </c>
      <c r="M45">
        <f>L45/H45*100</f>
        <v>45.699314792422413</v>
      </c>
      <c r="N45" s="1">
        <v>77.3</v>
      </c>
      <c r="O45" s="1">
        <v>95.6</v>
      </c>
      <c r="P45" s="1">
        <v>28.8</v>
      </c>
      <c r="Q45" s="1">
        <v>25.1</v>
      </c>
      <c r="R45" s="1">
        <v>9</v>
      </c>
      <c r="S45" s="1">
        <v>0.6</v>
      </c>
      <c r="T45" s="1">
        <v>4.7</v>
      </c>
      <c r="U45" s="1">
        <v>32</v>
      </c>
      <c r="V45">
        <f t="shared" si="0"/>
        <v>4.6027271158161215E-2</v>
      </c>
    </row>
    <row r="46" spans="1:22" x14ac:dyDescent="0.2">
      <c r="A46" s="1" t="s">
        <v>52</v>
      </c>
      <c r="B46" s="1">
        <v>1</v>
      </c>
      <c r="C46">
        <v>37035</v>
      </c>
      <c r="D46">
        <v>158652</v>
      </c>
      <c r="E46" s="1">
        <v>5.5</v>
      </c>
      <c r="F46" s="1">
        <v>5.5</v>
      </c>
      <c r="G46">
        <f>E46+F46</f>
        <v>11</v>
      </c>
      <c r="H46">
        <v>8924</v>
      </c>
      <c r="I46">
        <v>2.95</v>
      </c>
      <c r="J46" s="1">
        <v>1307</v>
      </c>
      <c r="K46">
        <v>2054</v>
      </c>
      <c r="L46">
        <f>J46+K46</f>
        <v>3361</v>
      </c>
      <c r="M46">
        <f>L46/H46*100</f>
        <v>37.662483191393989</v>
      </c>
      <c r="N46" s="1">
        <v>88.2</v>
      </c>
      <c r="O46" s="1">
        <v>94.3</v>
      </c>
      <c r="P46" s="1">
        <v>53.9</v>
      </c>
      <c r="Q46" s="1">
        <v>41.6</v>
      </c>
      <c r="R46" s="1">
        <v>7.1</v>
      </c>
      <c r="S46" s="1">
        <v>0.9</v>
      </c>
      <c r="T46" s="1">
        <v>21.9</v>
      </c>
      <c r="U46">
        <v>90</v>
      </c>
      <c r="V46">
        <f t="shared" si="0"/>
        <v>5.6727932834127526E-2</v>
      </c>
    </row>
    <row r="47" spans="1:22" x14ac:dyDescent="0.2">
      <c r="A47" s="1" t="s">
        <v>39</v>
      </c>
      <c r="B47" s="1">
        <v>1</v>
      </c>
      <c r="C47">
        <v>37037</v>
      </c>
      <c r="D47">
        <v>73139</v>
      </c>
      <c r="E47" s="1">
        <v>5.0999999999999996</v>
      </c>
      <c r="F47" s="1">
        <v>5.3</v>
      </c>
      <c r="G47">
        <f>E47+F47</f>
        <v>10.399999999999999</v>
      </c>
      <c r="H47">
        <v>25356</v>
      </c>
      <c r="I47">
        <v>3</v>
      </c>
      <c r="J47" s="1">
        <v>1496</v>
      </c>
      <c r="K47">
        <v>5349</v>
      </c>
      <c r="L47">
        <f>J47+K47</f>
        <v>6845</v>
      </c>
      <c r="M47">
        <f>L47/H47*100</f>
        <v>26.995582899510961</v>
      </c>
      <c r="N47" s="1">
        <v>91.9</v>
      </c>
      <c r="O47" s="1">
        <v>90.7</v>
      </c>
      <c r="P47" s="1">
        <v>73.599999999999994</v>
      </c>
      <c r="Q47" s="1">
        <v>20.7</v>
      </c>
      <c r="R47" s="1">
        <v>10.8</v>
      </c>
      <c r="S47" s="1">
        <v>4.0999999999999996</v>
      </c>
      <c r="T47" s="1">
        <v>13.3</v>
      </c>
      <c r="U47">
        <v>457</v>
      </c>
      <c r="V47">
        <f t="shared" si="0"/>
        <v>0.62483763792231228</v>
      </c>
    </row>
    <row r="48" spans="1:22" x14ac:dyDescent="0.2">
      <c r="A48" s="1" t="s">
        <v>59</v>
      </c>
      <c r="B48" s="1">
        <v>1</v>
      </c>
      <c r="C48">
        <v>37045</v>
      </c>
      <c r="D48">
        <v>97645</v>
      </c>
      <c r="E48" s="1">
        <v>5.0999999999999996</v>
      </c>
      <c r="F48" s="1">
        <v>6.4</v>
      </c>
      <c r="G48">
        <f>E48+F48</f>
        <v>11.5</v>
      </c>
      <c r="H48">
        <v>7052</v>
      </c>
      <c r="I48">
        <v>3.35</v>
      </c>
      <c r="J48" s="1">
        <v>495</v>
      </c>
      <c r="K48">
        <v>3028</v>
      </c>
      <c r="L48">
        <f>J48+K48</f>
        <v>3523</v>
      </c>
      <c r="M48">
        <f>L48/H48*100</f>
        <v>49.957458876914352</v>
      </c>
      <c r="N48" s="1">
        <v>80</v>
      </c>
      <c r="O48" s="1">
        <v>95.1</v>
      </c>
      <c r="P48" s="1">
        <v>52.5</v>
      </c>
      <c r="Q48" s="1">
        <v>42.6</v>
      </c>
      <c r="R48" s="1">
        <v>10.8</v>
      </c>
      <c r="S48" s="1">
        <v>1</v>
      </c>
      <c r="T48" s="1">
        <v>31.4</v>
      </c>
      <c r="U48">
        <v>49</v>
      </c>
      <c r="V48">
        <f t="shared" si="0"/>
        <v>5.0181780941164426E-2</v>
      </c>
    </row>
    <row r="49" spans="1:22" x14ac:dyDescent="0.2">
      <c r="A49" s="1" t="s">
        <v>74</v>
      </c>
      <c r="B49" s="1">
        <v>1</v>
      </c>
      <c r="C49">
        <v>37049</v>
      </c>
      <c r="D49">
        <v>102912</v>
      </c>
      <c r="E49" s="1">
        <v>6</v>
      </c>
      <c r="F49" s="1">
        <v>7.7</v>
      </c>
      <c r="G49">
        <f>E49+F49</f>
        <v>13.7</v>
      </c>
      <c r="H49">
        <v>9095</v>
      </c>
      <c r="I49">
        <v>2.97</v>
      </c>
      <c r="J49" s="1">
        <v>738</v>
      </c>
      <c r="K49">
        <v>1801</v>
      </c>
      <c r="L49">
        <f>J49+K49</f>
        <v>2539</v>
      </c>
      <c r="M49">
        <f>L49/H49*100</f>
        <v>27.916437603078613</v>
      </c>
      <c r="N49" s="1">
        <v>89.1</v>
      </c>
      <c r="O49" s="1">
        <v>94.6</v>
      </c>
      <c r="P49" s="1">
        <v>92.6</v>
      </c>
      <c r="Q49" s="1">
        <v>6.7</v>
      </c>
      <c r="R49" s="1">
        <v>7.2</v>
      </c>
      <c r="S49" s="1">
        <v>-1</v>
      </c>
      <c r="T49" s="1">
        <v>20.8</v>
      </c>
      <c r="U49" s="1">
        <v>66</v>
      </c>
      <c r="V49">
        <f t="shared" si="0"/>
        <v>6.4132462686567165E-2</v>
      </c>
    </row>
    <row r="50" spans="1:22" x14ac:dyDescent="0.2">
      <c r="A50" s="1" t="s">
        <v>69</v>
      </c>
      <c r="B50" s="1">
        <v>1</v>
      </c>
      <c r="C50">
        <v>37051</v>
      </c>
      <c r="D50">
        <v>332330</v>
      </c>
      <c r="E50" s="1">
        <v>7.4</v>
      </c>
      <c r="F50" s="1">
        <v>6.5</v>
      </c>
      <c r="G50">
        <f>E50+F50</f>
        <v>13.9</v>
      </c>
      <c r="H50">
        <v>29930</v>
      </c>
      <c r="I50">
        <v>3.19</v>
      </c>
      <c r="J50" s="1">
        <v>2882</v>
      </c>
      <c r="K50">
        <v>10277</v>
      </c>
      <c r="L50">
        <f>J50+K50</f>
        <v>13159</v>
      </c>
      <c r="M50">
        <f>L50/H50*100</f>
        <v>43.965920481122616</v>
      </c>
      <c r="N50" s="1">
        <v>89.9</v>
      </c>
      <c r="O50" s="1">
        <v>84.4</v>
      </c>
      <c r="P50" s="1">
        <v>55.1</v>
      </c>
      <c r="Q50" s="1">
        <v>37.4</v>
      </c>
      <c r="R50" s="1">
        <v>13.7</v>
      </c>
      <c r="S50" s="1">
        <v>5</v>
      </c>
      <c r="T50" s="1">
        <v>23</v>
      </c>
      <c r="U50">
        <v>414</v>
      </c>
      <c r="V50">
        <f t="shared" si="0"/>
        <v>0.12457497066169168</v>
      </c>
    </row>
    <row r="51" spans="1:22" x14ac:dyDescent="0.2">
      <c r="A51" s="1" t="s">
        <v>63</v>
      </c>
      <c r="B51" s="1">
        <v>1</v>
      </c>
      <c r="C51">
        <v>37057</v>
      </c>
      <c r="D51">
        <v>166614</v>
      </c>
      <c r="E51" s="1">
        <v>5.5</v>
      </c>
      <c r="F51" s="1">
        <v>6</v>
      </c>
      <c r="G51">
        <f>E51+F51</f>
        <v>11.5</v>
      </c>
      <c r="H51">
        <v>8349</v>
      </c>
      <c r="I51">
        <v>2.86</v>
      </c>
      <c r="J51" s="1">
        <v>464</v>
      </c>
      <c r="K51">
        <v>3094</v>
      </c>
      <c r="L51">
        <f>J51+K51</f>
        <v>3558</v>
      </c>
      <c r="M51">
        <f>L51/H51*100</f>
        <v>42.615882141573842</v>
      </c>
      <c r="N51" s="1">
        <v>84</v>
      </c>
      <c r="O51" s="1">
        <v>96.7</v>
      </c>
      <c r="P51" s="1">
        <v>73.8</v>
      </c>
      <c r="Q51" s="1">
        <v>22.2</v>
      </c>
      <c r="R51" s="1">
        <v>3.7</v>
      </c>
      <c r="S51" s="1">
        <v>1.1000000000000001</v>
      </c>
      <c r="T51" s="1">
        <v>27.5</v>
      </c>
      <c r="U51">
        <v>232</v>
      </c>
      <c r="V51">
        <f t="shared" si="0"/>
        <v>0.13924400110434898</v>
      </c>
    </row>
    <row r="52" spans="1:22" x14ac:dyDescent="0.2">
      <c r="A52" s="1" t="s">
        <v>71</v>
      </c>
      <c r="B52" s="1">
        <v>1</v>
      </c>
      <c r="C52">
        <v>37063</v>
      </c>
      <c r="D52">
        <v>316739</v>
      </c>
      <c r="E52" s="1">
        <v>6.5</v>
      </c>
      <c r="F52" s="1">
        <v>5.5</v>
      </c>
      <c r="G52">
        <f>E52+F52</f>
        <v>12</v>
      </c>
      <c r="H52">
        <v>14570</v>
      </c>
      <c r="I52">
        <v>3.04</v>
      </c>
      <c r="J52" s="1">
        <v>764</v>
      </c>
      <c r="K52">
        <v>4055</v>
      </c>
      <c r="L52">
        <f>J52+K52</f>
        <v>4819</v>
      </c>
      <c r="M52">
        <f>L52/H52*100</f>
        <v>33.074811256005496</v>
      </c>
      <c r="N52" s="1">
        <v>85.5</v>
      </c>
      <c r="O52" s="1">
        <v>95</v>
      </c>
      <c r="P52" s="1">
        <v>79.099999999999994</v>
      </c>
      <c r="Q52" s="1">
        <v>17.100000000000001</v>
      </c>
      <c r="R52" s="1">
        <v>9.1999999999999993</v>
      </c>
      <c r="S52" s="1">
        <v>1.2</v>
      </c>
      <c r="T52" s="1">
        <v>18.399999999999999</v>
      </c>
      <c r="U52">
        <v>895</v>
      </c>
      <c r="V52">
        <f t="shared" si="0"/>
        <v>0.28256703468786604</v>
      </c>
    </row>
    <row r="53" spans="1:22" x14ac:dyDescent="0.2">
      <c r="A53" s="1" t="s">
        <v>64</v>
      </c>
      <c r="B53" s="1">
        <v>1</v>
      </c>
      <c r="C53">
        <v>37067</v>
      </c>
      <c r="D53">
        <v>379099</v>
      </c>
      <c r="E53" s="1">
        <v>6</v>
      </c>
      <c r="F53" s="1">
        <v>5.9</v>
      </c>
      <c r="G53">
        <f>E53+F53</f>
        <v>11.9</v>
      </c>
      <c r="H53">
        <v>24995</v>
      </c>
      <c r="I53">
        <v>3.17</v>
      </c>
      <c r="J53" s="1">
        <v>1340</v>
      </c>
      <c r="K53">
        <v>5108</v>
      </c>
      <c r="L53">
        <f>J53+K53</f>
        <v>6448</v>
      </c>
      <c r="M53">
        <f>L53/H53*100</f>
        <v>25.797159431886378</v>
      </c>
      <c r="N53" s="1">
        <v>87.6</v>
      </c>
      <c r="O53" s="1">
        <v>90.5</v>
      </c>
      <c r="P53" s="1">
        <v>78.8</v>
      </c>
      <c r="Q53" s="1">
        <v>17.5</v>
      </c>
      <c r="R53" s="1">
        <v>14</v>
      </c>
      <c r="S53" s="1">
        <v>0.6</v>
      </c>
      <c r="T53" s="1">
        <v>27</v>
      </c>
      <c r="U53">
        <v>490</v>
      </c>
      <c r="V53">
        <f t="shared" si="0"/>
        <v>0.12925383606920618</v>
      </c>
    </row>
    <row r="54" spans="1:22" x14ac:dyDescent="0.2">
      <c r="A54" s="1" t="s">
        <v>57</v>
      </c>
      <c r="B54" s="1">
        <v>1</v>
      </c>
      <c r="C54">
        <v>37069</v>
      </c>
      <c r="D54">
        <v>67560</v>
      </c>
      <c r="E54" s="1">
        <v>5.6</v>
      </c>
      <c r="F54" s="1">
        <v>4.5999999999999996</v>
      </c>
      <c r="G54">
        <f>E54+F54</f>
        <v>10.199999999999999</v>
      </c>
      <c r="H54">
        <v>14471</v>
      </c>
      <c r="I54">
        <v>2.9</v>
      </c>
      <c r="J54" s="1">
        <v>1459</v>
      </c>
      <c r="K54">
        <v>3322</v>
      </c>
      <c r="L54">
        <f>J54+K54</f>
        <v>4781</v>
      </c>
      <c r="M54">
        <f>L54/H54*100</f>
        <v>33.03849077465275</v>
      </c>
      <c r="N54" s="1">
        <v>87.1</v>
      </c>
      <c r="O54" s="1">
        <v>90.5</v>
      </c>
      <c r="P54" s="1">
        <v>72.599999999999994</v>
      </c>
      <c r="Q54" s="1">
        <v>23.4</v>
      </c>
      <c r="R54" s="1">
        <v>13</v>
      </c>
      <c r="S54" s="1">
        <v>1.3</v>
      </c>
      <c r="T54" s="1">
        <v>20.8</v>
      </c>
      <c r="U54">
        <v>97</v>
      </c>
      <c r="V54">
        <f t="shared" si="0"/>
        <v>0.14357608052101836</v>
      </c>
    </row>
    <row r="55" spans="1:22" x14ac:dyDescent="0.2">
      <c r="A55" s="1" t="s">
        <v>60</v>
      </c>
      <c r="B55" s="1">
        <v>1</v>
      </c>
      <c r="C55">
        <v>37071</v>
      </c>
      <c r="D55">
        <v>222846</v>
      </c>
      <c r="E55" s="1">
        <v>5.9</v>
      </c>
      <c r="F55" s="1">
        <v>6.7</v>
      </c>
      <c r="G55">
        <f>E55+F55</f>
        <v>12.600000000000001</v>
      </c>
      <c r="H55">
        <v>15982</v>
      </c>
      <c r="I55">
        <v>3.14</v>
      </c>
      <c r="J55" s="1">
        <v>2031</v>
      </c>
      <c r="K55">
        <v>4167</v>
      </c>
      <c r="L55">
        <f>J55+K55</f>
        <v>6198</v>
      </c>
      <c r="M55">
        <f>L55/H55*100</f>
        <v>38.781128769866093</v>
      </c>
      <c r="N55" s="1">
        <v>88</v>
      </c>
      <c r="O55" s="1">
        <v>92.1</v>
      </c>
      <c r="P55" s="1">
        <v>71.099999999999994</v>
      </c>
      <c r="Q55" s="1">
        <v>20.7</v>
      </c>
      <c r="R55" s="1">
        <v>12.9</v>
      </c>
      <c r="S55" s="1">
        <v>1.7</v>
      </c>
      <c r="T55" s="1">
        <v>18</v>
      </c>
      <c r="U55">
        <v>190</v>
      </c>
      <c r="V55">
        <f t="shared" si="0"/>
        <v>8.5260673290074751E-2</v>
      </c>
    </row>
    <row r="56" spans="1:22" x14ac:dyDescent="0.2">
      <c r="A56" s="1" t="s">
        <v>76</v>
      </c>
      <c r="B56" s="1">
        <v>1</v>
      </c>
      <c r="C56">
        <v>37081</v>
      </c>
      <c r="D56">
        <v>533670</v>
      </c>
      <c r="E56" s="1">
        <v>5.9</v>
      </c>
      <c r="F56" s="1">
        <v>5.8</v>
      </c>
      <c r="G56">
        <f>E56+F56</f>
        <v>11.7</v>
      </c>
      <c r="H56">
        <v>6027</v>
      </c>
      <c r="I56">
        <v>3.02</v>
      </c>
      <c r="J56" s="1">
        <v>427</v>
      </c>
      <c r="K56">
        <v>1451</v>
      </c>
      <c r="L56">
        <f>J56+K56</f>
        <v>1878</v>
      </c>
      <c r="M56">
        <f>L56/H56*100</f>
        <v>31.159780985564957</v>
      </c>
      <c r="N56" s="1">
        <v>90.7</v>
      </c>
      <c r="O56" s="1">
        <v>95.8</v>
      </c>
      <c r="P56" s="1">
        <v>93.3</v>
      </c>
      <c r="Q56" s="1">
        <v>7.1</v>
      </c>
      <c r="R56" s="1">
        <v>4.3</v>
      </c>
      <c r="S56" s="1">
        <v>1.6</v>
      </c>
      <c r="T56" s="1">
        <v>24.2</v>
      </c>
      <c r="U56">
        <v>639</v>
      </c>
      <c r="V56">
        <f t="shared" si="0"/>
        <v>0.1197369160717297</v>
      </c>
    </row>
    <row r="57" spans="1:22" x14ac:dyDescent="0.2">
      <c r="A57" s="1" t="s">
        <v>40</v>
      </c>
      <c r="B57" s="1">
        <v>1</v>
      </c>
      <c r="C57">
        <v>37085</v>
      </c>
      <c r="D57">
        <v>134214</v>
      </c>
      <c r="E57" s="1">
        <v>7.3</v>
      </c>
      <c r="F57" s="1">
        <v>7.5</v>
      </c>
      <c r="G57">
        <f>E57+F57</f>
        <v>14.8</v>
      </c>
      <c r="H57">
        <v>35762</v>
      </c>
      <c r="I57">
        <v>3.4</v>
      </c>
      <c r="J57" s="1">
        <v>2658</v>
      </c>
      <c r="K57">
        <v>12168</v>
      </c>
      <c r="L57">
        <f>J57+K57</f>
        <v>14826</v>
      </c>
      <c r="M57">
        <f>L57/H57*100</f>
        <v>41.45741289637045</v>
      </c>
      <c r="N57" s="1">
        <v>91.1</v>
      </c>
      <c r="O57" s="1">
        <v>88.5</v>
      </c>
      <c r="P57" s="1">
        <v>54.4</v>
      </c>
      <c r="Q57" s="1">
        <v>41</v>
      </c>
      <c r="R57" s="1">
        <v>11.9</v>
      </c>
      <c r="S57" s="1">
        <v>2.6</v>
      </c>
      <c r="T57" s="1">
        <v>19.7</v>
      </c>
      <c r="U57">
        <v>218</v>
      </c>
      <c r="V57">
        <f t="shared" si="0"/>
        <v>0.16242716855171591</v>
      </c>
    </row>
    <row r="58" spans="1:22" x14ac:dyDescent="0.2">
      <c r="A58" s="1" t="s">
        <v>77</v>
      </c>
      <c r="B58" s="1">
        <v>1</v>
      </c>
      <c r="C58">
        <v>37089</v>
      </c>
      <c r="D58">
        <v>116748</v>
      </c>
      <c r="E58" s="1">
        <v>4.0999999999999996</v>
      </c>
      <c r="F58" s="1">
        <v>5.9</v>
      </c>
      <c r="G58">
        <f>E58+F58</f>
        <v>10</v>
      </c>
      <c r="H58">
        <v>121051</v>
      </c>
      <c r="I58">
        <v>2.9</v>
      </c>
      <c r="J58" s="1">
        <v>9169</v>
      </c>
      <c r="K58">
        <v>30282</v>
      </c>
      <c r="L58">
        <f>J58+K58</f>
        <v>39451</v>
      </c>
      <c r="M58">
        <f>L58/H58*100</f>
        <v>32.590395783595341</v>
      </c>
      <c r="N58" s="1">
        <v>90.1</v>
      </c>
      <c r="O58" s="1">
        <v>83</v>
      </c>
      <c r="P58" s="1">
        <v>54.8</v>
      </c>
      <c r="Q58" s="1">
        <v>33.6</v>
      </c>
      <c r="R58" s="1">
        <v>13.6</v>
      </c>
      <c r="S58" s="1">
        <v>6.2</v>
      </c>
      <c r="T58" s="1">
        <v>7.3</v>
      </c>
      <c r="U58">
        <v>230</v>
      </c>
      <c r="V58">
        <f t="shared" si="0"/>
        <v>0.1970055161544523</v>
      </c>
    </row>
    <row r="59" spans="1:22" x14ac:dyDescent="0.2">
      <c r="A59" s="1" t="s">
        <v>55</v>
      </c>
      <c r="B59" s="1">
        <v>1</v>
      </c>
      <c r="C59">
        <v>37097</v>
      </c>
      <c r="D59">
        <v>178435</v>
      </c>
      <c r="E59" s="1">
        <v>5.6</v>
      </c>
      <c r="F59" s="1">
        <v>5.8</v>
      </c>
      <c r="G59">
        <f>E59+F59</f>
        <v>11.399999999999999</v>
      </c>
      <c r="H59">
        <v>6556</v>
      </c>
      <c r="I59">
        <v>2.98</v>
      </c>
      <c r="J59" s="1">
        <v>665</v>
      </c>
      <c r="K59">
        <v>1228</v>
      </c>
      <c r="L59">
        <f>J59+K59</f>
        <v>1893</v>
      </c>
      <c r="M59">
        <f>L59/H59*100</f>
        <v>28.874313605857232</v>
      </c>
      <c r="N59" s="1">
        <v>90.5</v>
      </c>
      <c r="O59" s="1">
        <v>89.7</v>
      </c>
      <c r="P59" s="1">
        <v>81.900000000000006</v>
      </c>
      <c r="Q59" s="1">
        <v>13.4</v>
      </c>
      <c r="R59" s="1">
        <v>12.3</v>
      </c>
      <c r="S59" s="1">
        <v>1.7</v>
      </c>
      <c r="T59" s="1">
        <v>13.7</v>
      </c>
      <c r="U59">
        <v>158</v>
      </c>
      <c r="V59">
        <f t="shared" si="0"/>
        <v>8.8547650404909348E-2</v>
      </c>
    </row>
    <row r="60" spans="1:22" x14ac:dyDescent="0.2">
      <c r="A60" s="1" t="s">
        <v>66</v>
      </c>
      <c r="B60" s="1">
        <v>1</v>
      </c>
      <c r="C60">
        <v>37101</v>
      </c>
      <c r="D60">
        <v>202675</v>
      </c>
      <c r="E60" s="1">
        <v>6.4</v>
      </c>
      <c r="F60" s="1">
        <v>6.9</v>
      </c>
      <c r="G60">
        <f>E60+F60</f>
        <v>13.3</v>
      </c>
      <c r="H60">
        <v>15179</v>
      </c>
      <c r="I60">
        <v>3.39</v>
      </c>
      <c r="J60" s="1">
        <v>967</v>
      </c>
      <c r="K60">
        <v>2777</v>
      </c>
      <c r="L60">
        <f>J60+K60</f>
        <v>3744</v>
      </c>
      <c r="M60">
        <f>L60/H60*100</f>
        <v>24.665656499110614</v>
      </c>
      <c r="N60" s="1">
        <v>93.1</v>
      </c>
      <c r="O60" s="1">
        <v>84.4</v>
      </c>
      <c r="P60" s="1">
        <v>76.900000000000006</v>
      </c>
      <c r="Q60" s="1">
        <v>12.6</v>
      </c>
      <c r="R60" s="1">
        <v>8.6</v>
      </c>
      <c r="S60" s="1">
        <v>7.8</v>
      </c>
      <c r="T60" s="1">
        <v>17.3</v>
      </c>
      <c r="U60">
        <v>201</v>
      </c>
      <c r="V60">
        <f t="shared" si="0"/>
        <v>9.9173553719008267E-2</v>
      </c>
    </row>
    <row r="61" spans="1:22" x14ac:dyDescent="0.2">
      <c r="A61" s="1" t="s">
        <v>44</v>
      </c>
      <c r="B61" s="1">
        <v>1</v>
      </c>
      <c r="C61">
        <v>37109</v>
      </c>
      <c r="D61">
        <v>83770</v>
      </c>
      <c r="E61" s="1">
        <v>4.7</v>
      </c>
      <c r="F61" s="1">
        <v>4.5</v>
      </c>
      <c r="G61">
        <f>E61+F61</f>
        <v>9.1999999999999993</v>
      </c>
      <c r="H61">
        <v>6301</v>
      </c>
      <c r="I61">
        <v>2.8</v>
      </c>
      <c r="J61" s="1">
        <v>1109</v>
      </c>
      <c r="K61">
        <v>1709</v>
      </c>
      <c r="L61">
        <f>J61+K61</f>
        <v>2818</v>
      </c>
      <c r="M61">
        <f>L61/H61*100</f>
        <v>44.72305983177273</v>
      </c>
      <c r="N61" s="1">
        <v>86.5</v>
      </c>
      <c r="O61" s="1">
        <v>94.5</v>
      </c>
      <c r="P61" s="1">
        <v>68.400000000000006</v>
      </c>
      <c r="Q61" s="1">
        <v>27.1</v>
      </c>
      <c r="R61" s="1">
        <v>8.5</v>
      </c>
      <c r="S61" s="1">
        <v>0.7</v>
      </c>
      <c r="T61" s="1">
        <v>14.3</v>
      </c>
      <c r="U61">
        <v>44</v>
      </c>
      <c r="V61">
        <f t="shared" si="0"/>
        <v>5.252477020413035E-2</v>
      </c>
    </row>
    <row r="62" spans="1:22" x14ac:dyDescent="0.2">
      <c r="A62" s="1" t="s">
        <v>45</v>
      </c>
      <c r="B62" s="1">
        <v>1</v>
      </c>
      <c r="C62">
        <v>37119</v>
      </c>
      <c r="D62">
        <v>1093901</v>
      </c>
      <c r="E62" s="1">
        <v>6.6</v>
      </c>
      <c r="F62" s="1">
        <v>6.7</v>
      </c>
      <c r="G62">
        <f>E62+F62</f>
        <v>13.3</v>
      </c>
      <c r="H62">
        <v>21466</v>
      </c>
      <c r="I62">
        <v>3.27</v>
      </c>
      <c r="J62" s="1">
        <v>2327</v>
      </c>
      <c r="K62">
        <v>4779</v>
      </c>
      <c r="L62">
        <f>J62+K62</f>
        <v>7106</v>
      </c>
      <c r="M62">
        <f>L62/H62*100</f>
        <v>33.103512531445077</v>
      </c>
      <c r="N62" s="1">
        <v>85.3</v>
      </c>
      <c r="O62" s="1">
        <v>94.3</v>
      </c>
      <c r="P62" s="1">
        <v>78.8</v>
      </c>
      <c r="Q62" s="1">
        <v>18.600000000000001</v>
      </c>
      <c r="R62" s="1">
        <v>7.3</v>
      </c>
      <c r="S62" s="1">
        <v>1.6</v>
      </c>
      <c r="T62" s="1">
        <v>17.7</v>
      </c>
      <c r="U62">
        <v>2220</v>
      </c>
      <c r="V62">
        <f t="shared" si="0"/>
        <v>0.20294341078397407</v>
      </c>
    </row>
    <row r="63" spans="1:22" x14ac:dyDescent="0.2">
      <c r="A63" s="1" t="s">
        <v>53</v>
      </c>
      <c r="B63" s="1">
        <v>1</v>
      </c>
      <c r="C63">
        <v>37125</v>
      </c>
      <c r="D63">
        <v>98682</v>
      </c>
      <c r="E63" s="1">
        <v>5.0999999999999996</v>
      </c>
      <c r="F63" s="1">
        <v>6.1</v>
      </c>
      <c r="G63">
        <f>E63+F63</f>
        <v>11.2</v>
      </c>
      <c r="H63">
        <v>24204</v>
      </c>
      <c r="I63">
        <v>3.01</v>
      </c>
      <c r="J63" s="1">
        <v>1305</v>
      </c>
      <c r="K63">
        <v>6685</v>
      </c>
      <c r="L63">
        <f>J63+K63</f>
        <v>7990</v>
      </c>
      <c r="M63">
        <f>L63/H63*100</f>
        <v>33.011072549991738</v>
      </c>
      <c r="N63" s="1">
        <v>90.4</v>
      </c>
      <c r="O63" s="1">
        <v>93.8</v>
      </c>
      <c r="P63" s="1">
        <v>80.5</v>
      </c>
      <c r="Q63" s="1">
        <v>17.8</v>
      </c>
      <c r="R63" s="1">
        <v>12.8</v>
      </c>
      <c r="S63" s="1">
        <v>2</v>
      </c>
      <c r="T63" s="1">
        <v>9.6</v>
      </c>
      <c r="U63">
        <v>152</v>
      </c>
      <c r="V63">
        <f t="shared" si="0"/>
        <v>0.15403011694128615</v>
      </c>
    </row>
    <row r="64" spans="1:22" x14ac:dyDescent="0.2">
      <c r="A64" s="1" t="s">
        <v>49</v>
      </c>
      <c r="B64" s="1">
        <v>1</v>
      </c>
      <c r="C64">
        <v>37127</v>
      </c>
      <c r="D64">
        <v>94016</v>
      </c>
      <c r="E64" s="1">
        <v>5.0999999999999996</v>
      </c>
      <c r="F64" s="1">
        <v>6.5</v>
      </c>
      <c r="G64">
        <f>E64+F64</f>
        <v>11.6</v>
      </c>
      <c r="H64">
        <v>7809</v>
      </c>
      <c r="I64">
        <v>2.98</v>
      </c>
      <c r="J64" s="1">
        <v>575</v>
      </c>
      <c r="K64">
        <v>1281</v>
      </c>
      <c r="L64">
        <f>J64+K64</f>
        <v>1856</v>
      </c>
      <c r="M64">
        <f>L64/H64*100</f>
        <v>23.767447816621846</v>
      </c>
      <c r="N64" s="1">
        <v>92.6</v>
      </c>
      <c r="O64" s="1">
        <v>95</v>
      </c>
      <c r="P64" s="1">
        <v>86.8</v>
      </c>
      <c r="Q64" s="1">
        <v>11.5</v>
      </c>
      <c r="R64" s="1">
        <v>4.9000000000000004</v>
      </c>
      <c r="S64" s="1">
        <v>0.4</v>
      </c>
      <c r="T64" s="1">
        <v>16.2</v>
      </c>
      <c r="U64">
        <v>134</v>
      </c>
      <c r="V64">
        <f t="shared" si="0"/>
        <v>0.14252893124574539</v>
      </c>
    </row>
    <row r="65" spans="1:22" x14ac:dyDescent="0.2">
      <c r="A65" s="1" t="s">
        <v>46</v>
      </c>
      <c r="B65" s="1">
        <v>1</v>
      </c>
      <c r="C65">
        <v>37129</v>
      </c>
      <c r="D65">
        <v>232274</v>
      </c>
      <c r="E65" s="1">
        <v>4.2</v>
      </c>
      <c r="F65" s="1">
        <v>5.5</v>
      </c>
      <c r="G65">
        <f>E65+F65</f>
        <v>9.6999999999999993</v>
      </c>
      <c r="H65">
        <v>20620</v>
      </c>
      <c r="I65">
        <v>3</v>
      </c>
      <c r="J65" s="1">
        <v>1752</v>
      </c>
      <c r="K65">
        <v>5474</v>
      </c>
      <c r="L65">
        <f>J65+K65</f>
        <v>7226</v>
      </c>
      <c r="M65">
        <f>L65/H65*100</f>
        <v>35.043646944713871</v>
      </c>
      <c r="N65" s="1">
        <v>93.9</v>
      </c>
      <c r="O65" s="1">
        <v>93.8</v>
      </c>
      <c r="P65" s="1">
        <v>82.9</v>
      </c>
      <c r="Q65" s="1">
        <v>15</v>
      </c>
      <c r="R65" s="1">
        <v>5.6</v>
      </c>
      <c r="S65" s="1">
        <v>1.6</v>
      </c>
      <c r="T65" s="1">
        <v>20.3</v>
      </c>
      <c r="U65">
        <v>114</v>
      </c>
      <c r="V65">
        <f t="shared" si="0"/>
        <v>4.9079965902339477E-2</v>
      </c>
    </row>
    <row r="66" spans="1:22" x14ac:dyDescent="0.2">
      <c r="A66" s="1" t="s">
        <v>62</v>
      </c>
      <c r="B66" s="1">
        <v>1</v>
      </c>
      <c r="C66">
        <v>37133</v>
      </c>
      <c r="D66">
        <v>197683</v>
      </c>
      <c r="E66" s="1">
        <v>8.6</v>
      </c>
      <c r="F66" s="1">
        <v>7.1</v>
      </c>
      <c r="G66">
        <f>E66+F66</f>
        <v>15.7</v>
      </c>
      <c r="H66">
        <v>17750</v>
      </c>
      <c r="I66">
        <v>3.12</v>
      </c>
      <c r="J66" s="1">
        <v>1840</v>
      </c>
      <c r="K66">
        <v>4692</v>
      </c>
      <c r="L66">
        <f>J66+K66</f>
        <v>6532</v>
      </c>
      <c r="M66">
        <f>L66/H66*100</f>
        <v>36.799999999999997</v>
      </c>
      <c r="N66" s="1">
        <v>87.2</v>
      </c>
      <c r="O66" s="1">
        <v>92.1</v>
      </c>
      <c r="P66" s="1">
        <v>82</v>
      </c>
      <c r="Q66" s="1">
        <v>9.9</v>
      </c>
      <c r="R66" s="1">
        <v>9.9</v>
      </c>
      <c r="S66" s="1">
        <v>4.0999999999999996</v>
      </c>
      <c r="T66" s="1">
        <v>21.9</v>
      </c>
      <c r="U66">
        <v>61</v>
      </c>
      <c r="V66">
        <f t="shared" si="0"/>
        <v>3.0857483951579043E-2</v>
      </c>
    </row>
    <row r="67" spans="1:22" x14ac:dyDescent="0.2">
      <c r="A67" s="1" t="s">
        <v>67</v>
      </c>
      <c r="B67" s="1">
        <v>1</v>
      </c>
      <c r="C67">
        <v>37135</v>
      </c>
      <c r="D67">
        <v>146027</v>
      </c>
      <c r="E67" s="1">
        <v>4.5</v>
      </c>
      <c r="F67" s="1">
        <v>4.9000000000000004</v>
      </c>
      <c r="G67">
        <f>E67+F67</f>
        <v>9.4</v>
      </c>
      <c r="H67">
        <v>31540</v>
      </c>
      <c r="I67">
        <v>3.06</v>
      </c>
      <c r="J67" s="1">
        <v>1851</v>
      </c>
      <c r="K67">
        <v>4395</v>
      </c>
      <c r="L67">
        <f>J67+K67</f>
        <v>6246</v>
      </c>
      <c r="M67">
        <f>L67/H67*100</f>
        <v>19.803424223208623</v>
      </c>
      <c r="N67" s="1">
        <v>90.2</v>
      </c>
      <c r="O67" s="1">
        <v>88.6</v>
      </c>
      <c r="P67" s="1">
        <v>83.1</v>
      </c>
      <c r="Q67" s="1">
        <v>12.9</v>
      </c>
      <c r="R67" s="1">
        <v>11.4</v>
      </c>
      <c r="S67" s="1">
        <v>3.3</v>
      </c>
      <c r="T67" s="1">
        <v>9.4</v>
      </c>
      <c r="U67">
        <v>225</v>
      </c>
      <c r="V67">
        <f t="shared" ref="V67:V79" si="1">U67/D67 * 100</f>
        <v>0.15408109459209599</v>
      </c>
    </row>
    <row r="68" spans="1:22" x14ac:dyDescent="0.2">
      <c r="A68" s="1" t="s">
        <v>73</v>
      </c>
      <c r="B68" s="1">
        <v>1</v>
      </c>
      <c r="C68">
        <v>37147</v>
      </c>
      <c r="D68">
        <v>179914</v>
      </c>
      <c r="E68" s="1">
        <v>6</v>
      </c>
      <c r="F68" s="1">
        <v>5.4</v>
      </c>
      <c r="G68">
        <f>E68+F68</f>
        <v>11.4</v>
      </c>
      <c r="H68">
        <v>22373</v>
      </c>
      <c r="I68">
        <v>3.19</v>
      </c>
      <c r="J68" s="1">
        <v>1382</v>
      </c>
      <c r="K68">
        <v>4275</v>
      </c>
      <c r="L68">
        <f>J68+K68</f>
        <v>5657</v>
      </c>
      <c r="M68">
        <f>L68/H68*100</f>
        <v>25.284941670763867</v>
      </c>
      <c r="N68" s="1">
        <v>88.9</v>
      </c>
      <c r="O68" s="1">
        <v>91.8</v>
      </c>
      <c r="P68" s="1">
        <v>85.4</v>
      </c>
      <c r="Q68" s="1">
        <v>11</v>
      </c>
      <c r="R68" s="1">
        <v>7.8</v>
      </c>
      <c r="S68" s="1">
        <v>2.6</v>
      </c>
      <c r="T68" s="1">
        <v>28.6</v>
      </c>
      <c r="U68">
        <v>180</v>
      </c>
      <c r="V68">
        <f t="shared" si="1"/>
        <v>0.10004780061584979</v>
      </c>
    </row>
    <row r="69" spans="1:22" x14ac:dyDescent="0.2">
      <c r="A69" s="1" t="s">
        <v>75</v>
      </c>
      <c r="B69" s="1">
        <v>1</v>
      </c>
      <c r="C69">
        <v>37151</v>
      </c>
      <c r="D69">
        <v>143351</v>
      </c>
      <c r="E69" s="1">
        <v>5.8</v>
      </c>
      <c r="F69" s="1">
        <v>5.7</v>
      </c>
      <c r="G69">
        <f>E69+F69</f>
        <v>11.5</v>
      </c>
      <c r="H69">
        <v>17403</v>
      </c>
      <c r="I69">
        <v>3.06</v>
      </c>
      <c r="J69" s="1">
        <v>1761</v>
      </c>
      <c r="K69">
        <v>6642</v>
      </c>
      <c r="L69">
        <f>J69+K69</f>
        <v>8403</v>
      </c>
      <c r="M69">
        <f>L69/H69*100</f>
        <v>48.28477848646785</v>
      </c>
      <c r="N69" s="1">
        <v>87.6</v>
      </c>
      <c r="O69" s="1">
        <v>94.6</v>
      </c>
      <c r="P69" s="1">
        <v>59.2</v>
      </c>
      <c r="Q69" s="1">
        <v>36.299999999999997</v>
      </c>
      <c r="R69" s="1">
        <v>6.3</v>
      </c>
      <c r="S69" s="1">
        <v>2.1</v>
      </c>
      <c r="T69" s="1">
        <v>20.6</v>
      </c>
      <c r="U69">
        <v>383</v>
      </c>
      <c r="V69">
        <f t="shared" si="1"/>
        <v>0.26717637128446958</v>
      </c>
    </row>
    <row r="70" spans="1:22" x14ac:dyDescent="0.2">
      <c r="A70" s="1" t="s">
        <v>79</v>
      </c>
      <c r="B70" s="1">
        <v>1</v>
      </c>
      <c r="C70">
        <v>37155</v>
      </c>
      <c r="D70">
        <v>131831</v>
      </c>
      <c r="E70" s="1">
        <v>6.7</v>
      </c>
      <c r="F70" s="1">
        <v>7.1</v>
      </c>
      <c r="G70">
        <f>E70+F70</f>
        <v>13.8</v>
      </c>
      <c r="H70">
        <v>9211</v>
      </c>
      <c r="I70">
        <v>3.47</v>
      </c>
      <c r="J70" s="1">
        <v>455</v>
      </c>
      <c r="K70">
        <v>3376</v>
      </c>
      <c r="L70">
        <f>J70+K70</f>
        <v>3831</v>
      </c>
      <c r="M70">
        <f>L70/H70*100</f>
        <v>41.591575290413637</v>
      </c>
      <c r="N70" s="1">
        <v>81.099999999999994</v>
      </c>
      <c r="O70" s="1">
        <v>94.8</v>
      </c>
      <c r="P70" s="1">
        <v>76.2</v>
      </c>
      <c r="Q70" s="1">
        <v>20.3</v>
      </c>
      <c r="R70" s="1">
        <v>6.2</v>
      </c>
      <c r="S70" s="1">
        <v>0.4</v>
      </c>
      <c r="T70" s="1">
        <v>34.4</v>
      </c>
      <c r="U70">
        <v>449</v>
      </c>
      <c r="V70">
        <f t="shared" si="1"/>
        <v>0.3405875704500459</v>
      </c>
    </row>
    <row r="71" spans="1:22" x14ac:dyDescent="0.2">
      <c r="A71" s="1" t="s">
        <v>56</v>
      </c>
      <c r="B71" s="1">
        <v>1</v>
      </c>
      <c r="C71">
        <v>37157</v>
      </c>
      <c r="D71">
        <v>90690</v>
      </c>
      <c r="E71" s="1">
        <v>3.7</v>
      </c>
      <c r="F71" s="1">
        <v>5.8</v>
      </c>
      <c r="G71">
        <f>E71+F71</f>
        <v>9.5</v>
      </c>
      <c r="H71">
        <v>11175</v>
      </c>
      <c r="I71">
        <v>2.92</v>
      </c>
      <c r="J71" s="1">
        <v>1026</v>
      </c>
      <c r="K71">
        <v>3077</v>
      </c>
      <c r="L71">
        <f>J71+K71</f>
        <v>4103</v>
      </c>
      <c r="M71">
        <f>L71/H71*100</f>
        <v>36.715883668903807</v>
      </c>
      <c r="N71" s="1">
        <v>89.1</v>
      </c>
      <c r="O71" s="1">
        <v>94.2</v>
      </c>
      <c r="P71" s="1">
        <v>72.900000000000006</v>
      </c>
      <c r="Q71" s="1">
        <v>23.2</v>
      </c>
      <c r="R71" s="1">
        <v>7.4</v>
      </c>
      <c r="S71" s="1">
        <v>2.2999999999999998</v>
      </c>
      <c r="T71" s="1">
        <v>29.2</v>
      </c>
      <c r="U71">
        <v>41</v>
      </c>
      <c r="V71">
        <f t="shared" si="1"/>
        <v>4.5208953578123275E-2</v>
      </c>
    </row>
    <row r="72" spans="1:22" x14ac:dyDescent="0.2">
      <c r="A72" s="1" t="s">
        <v>43</v>
      </c>
      <c r="B72" s="1">
        <v>1</v>
      </c>
      <c r="C72">
        <v>37159</v>
      </c>
      <c r="D72">
        <v>141262</v>
      </c>
      <c r="E72" s="1">
        <v>4.5999999999999996</v>
      </c>
      <c r="F72" s="1">
        <v>6.3</v>
      </c>
      <c r="G72">
        <f>E72+F72</f>
        <v>10.899999999999999</v>
      </c>
      <c r="H72">
        <v>18088</v>
      </c>
      <c r="I72">
        <v>3.1</v>
      </c>
      <c r="J72" s="1">
        <v>1842</v>
      </c>
      <c r="K72">
        <v>5083</v>
      </c>
      <c r="L72">
        <f>J72+K72</f>
        <v>6925</v>
      </c>
      <c r="M72">
        <f>L72/H72*100</f>
        <v>38.285050862450241</v>
      </c>
      <c r="N72" s="1">
        <v>83.4</v>
      </c>
      <c r="O72" s="1">
        <v>93.9</v>
      </c>
      <c r="P72" s="1">
        <v>86.7</v>
      </c>
      <c r="Q72" s="1">
        <v>10.199999999999999</v>
      </c>
      <c r="R72" s="1">
        <v>7.3</v>
      </c>
      <c r="S72" s="1">
        <v>1.7</v>
      </c>
      <c r="T72" s="1">
        <v>28.5</v>
      </c>
      <c r="U72">
        <v>471</v>
      </c>
      <c r="V72">
        <f t="shared" si="1"/>
        <v>0.33342300123175378</v>
      </c>
    </row>
    <row r="73" spans="1:22" x14ac:dyDescent="0.2">
      <c r="A73" s="1" t="s">
        <v>58</v>
      </c>
      <c r="B73" s="1">
        <v>1</v>
      </c>
      <c r="C73">
        <v>37161</v>
      </c>
      <c r="D73">
        <v>66826</v>
      </c>
      <c r="E73" s="1">
        <v>5.2</v>
      </c>
      <c r="F73" s="1">
        <v>5.6</v>
      </c>
      <c r="G73">
        <f>E73+F73</f>
        <v>10.8</v>
      </c>
      <c r="H73">
        <v>14673</v>
      </c>
      <c r="I73">
        <v>2.97</v>
      </c>
      <c r="J73" s="1">
        <v>1121</v>
      </c>
      <c r="K73">
        <v>3863</v>
      </c>
      <c r="L73">
        <f>J73+K73</f>
        <v>4984</v>
      </c>
      <c r="M73">
        <f>L73/H73*100</f>
        <v>33.967150548626726</v>
      </c>
      <c r="N73" s="1">
        <v>83.1</v>
      </c>
      <c r="O73" s="1">
        <v>92.1</v>
      </c>
      <c r="P73" s="1">
        <v>87.2</v>
      </c>
      <c r="Q73" s="1">
        <v>7</v>
      </c>
      <c r="R73" s="1">
        <v>11.7</v>
      </c>
      <c r="S73" s="1">
        <v>1.3</v>
      </c>
      <c r="T73" s="1">
        <v>31.8</v>
      </c>
      <c r="U73">
        <v>147</v>
      </c>
      <c r="V73">
        <f t="shared" si="1"/>
        <v>0.2199742615149792</v>
      </c>
    </row>
    <row r="74" spans="1:22" x14ac:dyDescent="0.2">
      <c r="A74" s="1" t="s">
        <v>61</v>
      </c>
      <c r="B74" s="1">
        <v>1</v>
      </c>
      <c r="C74">
        <v>3717</v>
      </c>
      <c r="D74">
        <v>71948</v>
      </c>
      <c r="E74" s="1">
        <v>4.7</v>
      </c>
      <c r="F74" s="1">
        <v>6</v>
      </c>
      <c r="G74">
        <f>E74+F74</f>
        <v>10.7</v>
      </c>
      <c r="H74">
        <v>8786</v>
      </c>
      <c r="I74">
        <v>3.07</v>
      </c>
      <c r="J74" s="1">
        <v>621</v>
      </c>
      <c r="K74">
        <v>1721</v>
      </c>
      <c r="L74">
        <f>J74+K74</f>
        <v>2342</v>
      </c>
      <c r="M74">
        <f>L74/H74*100</f>
        <v>26.656043705895744</v>
      </c>
      <c r="N74" s="1">
        <v>80.599999999999994</v>
      </c>
      <c r="O74" s="1">
        <v>94.9</v>
      </c>
      <c r="P74" s="1">
        <v>87.4</v>
      </c>
      <c r="Q74" s="1">
        <v>7.4</v>
      </c>
      <c r="R74" s="1">
        <v>6.2</v>
      </c>
      <c r="S74" s="1">
        <v>3.6</v>
      </c>
      <c r="T74" s="1">
        <v>24.3</v>
      </c>
      <c r="U74">
        <v>46</v>
      </c>
      <c r="V74">
        <f t="shared" si="1"/>
        <v>6.393506421304275E-2</v>
      </c>
    </row>
    <row r="75" spans="1:22" x14ac:dyDescent="0.2">
      <c r="A75" s="1" t="s">
        <v>68</v>
      </c>
      <c r="B75" s="1">
        <v>1</v>
      </c>
      <c r="C75">
        <v>37179</v>
      </c>
      <c r="D75">
        <v>235908</v>
      </c>
      <c r="E75" s="1">
        <v>5.6</v>
      </c>
      <c r="F75" s="1">
        <v>6.7</v>
      </c>
      <c r="G75">
        <f>E75+F75</f>
        <v>12.3</v>
      </c>
      <c r="H75">
        <v>8675</v>
      </c>
      <c r="I75">
        <v>3.41</v>
      </c>
      <c r="J75" s="1">
        <v>581</v>
      </c>
      <c r="K75">
        <v>2037</v>
      </c>
      <c r="L75">
        <f>J75+K75</f>
        <v>2618</v>
      </c>
      <c r="M75">
        <f>L75/H75*100</f>
        <v>30.178674351585016</v>
      </c>
      <c r="N75" s="1">
        <v>80.599999999999994</v>
      </c>
      <c r="O75" s="1">
        <v>96.8</v>
      </c>
      <c r="P75" s="1">
        <v>91.1</v>
      </c>
      <c r="Q75" s="1">
        <v>6.5</v>
      </c>
      <c r="R75" s="1">
        <v>5.7</v>
      </c>
      <c r="S75" s="1">
        <v>0.6</v>
      </c>
      <c r="T75" s="1">
        <v>7.4</v>
      </c>
      <c r="U75">
        <v>296</v>
      </c>
      <c r="V75">
        <f t="shared" si="1"/>
        <v>0.125472641877342</v>
      </c>
    </row>
    <row r="76" spans="1:22" x14ac:dyDescent="0.2">
      <c r="A76" s="1" t="s">
        <v>42</v>
      </c>
      <c r="B76" s="1">
        <v>1</v>
      </c>
      <c r="C76">
        <v>37183</v>
      </c>
      <c r="D76">
        <v>1092305</v>
      </c>
      <c r="E76" s="1">
        <v>6.2</v>
      </c>
      <c r="F76" s="1">
        <v>6.5</v>
      </c>
      <c r="G76">
        <f>E76+F76</f>
        <v>12.7</v>
      </c>
      <c r="H76">
        <v>132235</v>
      </c>
      <c r="I76">
        <v>3.19</v>
      </c>
      <c r="J76" s="1">
        <v>7319</v>
      </c>
      <c r="K76">
        <v>25147</v>
      </c>
      <c r="L76">
        <f>J76+K76</f>
        <v>32466</v>
      </c>
      <c r="M76">
        <f>L76/H76*100</f>
        <v>24.551744999432827</v>
      </c>
      <c r="N76" s="1">
        <v>93.7</v>
      </c>
      <c r="O76" s="1">
        <v>85.5</v>
      </c>
      <c r="P76" s="1">
        <v>67.2</v>
      </c>
      <c r="Q76" s="1">
        <v>22.3</v>
      </c>
      <c r="R76" s="1">
        <v>10.3</v>
      </c>
      <c r="S76" s="1">
        <v>7.2</v>
      </c>
      <c r="T76" s="1">
        <v>10.5</v>
      </c>
      <c r="U76">
        <v>1076</v>
      </c>
      <c r="V76">
        <f t="shared" si="1"/>
        <v>9.8507285053167373E-2</v>
      </c>
    </row>
    <row r="77" spans="1:22" x14ac:dyDescent="0.2">
      <c r="A77" s="1" t="s">
        <v>72</v>
      </c>
      <c r="B77" s="1">
        <v>1</v>
      </c>
      <c r="C77">
        <v>37191</v>
      </c>
      <c r="D77">
        <v>123248</v>
      </c>
      <c r="E77" s="1">
        <v>6.6</v>
      </c>
      <c r="F77" s="1">
        <v>5.0999999999999996</v>
      </c>
      <c r="G77">
        <f>E77+F77</f>
        <v>11.7</v>
      </c>
      <c r="H77">
        <v>12914</v>
      </c>
      <c r="I77">
        <v>2.94</v>
      </c>
      <c r="J77" s="1">
        <v>968</v>
      </c>
      <c r="K77">
        <v>5702</v>
      </c>
      <c r="L77">
        <f>J77+K77</f>
        <v>6670</v>
      </c>
      <c r="M77">
        <f>L77/H77*100</f>
        <v>51.649372773733937</v>
      </c>
      <c r="N77" s="1">
        <v>84.3</v>
      </c>
      <c r="O77" s="1">
        <v>89.7</v>
      </c>
      <c r="P77" s="1">
        <v>66.099999999999994</v>
      </c>
      <c r="Q77" s="1">
        <v>32.700000000000003</v>
      </c>
      <c r="R77" s="1">
        <v>12.3</v>
      </c>
      <c r="S77" s="1">
        <v>1.4</v>
      </c>
      <c r="T77" s="1">
        <v>39.299999999999997</v>
      </c>
      <c r="U77">
        <v>747</v>
      </c>
      <c r="V77">
        <f t="shared" si="1"/>
        <v>0.6060950279112034</v>
      </c>
    </row>
    <row r="78" spans="1:22" x14ac:dyDescent="0.2">
      <c r="A78" s="1" t="s">
        <v>50</v>
      </c>
      <c r="B78" s="1">
        <v>1</v>
      </c>
      <c r="C78">
        <v>37193</v>
      </c>
      <c r="D78">
        <v>68557</v>
      </c>
      <c r="E78" s="1">
        <v>5.6</v>
      </c>
      <c r="F78" s="1">
        <v>5.2</v>
      </c>
      <c r="G78">
        <f>E78+F78</f>
        <v>10.8</v>
      </c>
      <c r="H78">
        <v>22590</v>
      </c>
      <c r="I78">
        <v>2.82</v>
      </c>
      <c r="J78" s="1">
        <v>1814</v>
      </c>
      <c r="K78">
        <v>5314</v>
      </c>
      <c r="L78">
        <f>J78+K78</f>
        <v>7128</v>
      </c>
      <c r="M78">
        <f>L78/H78*100</f>
        <v>31.553784860557769</v>
      </c>
      <c r="N78" s="1">
        <v>91.6</v>
      </c>
      <c r="O78" s="1">
        <v>93.1</v>
      </c>
      <c r="P78" s="1">
        <v>91</v>
      </c>
      <c r="Q78" s="1">
        <v>7.1</v>
      </c>
      <c r="R78" s="1">
        <v>6.7</v>
      </c>
      <c r="S78" s="1">
        <v>1</v>
      </c>
      <c r="T78" s="1">
        <v>41.2</v>
      </c>
      <c r="U78">
        <v>261</v>
      </c>
      <c r="V78">
        <f t="shared" si="1"/>
        <v>0.38070510669953467</v>
      </c>
    </row>
    <row r="79" spans="1:22" x14ac:dyDescent="0.2">
      <c r="A79" s="1" t="s">
        <v>41</v>
      </c>
      <c r="B79" s="1">
        <v>1</v>
      </c>
      <c r="C79">
        <v>37195</v>
      </c>
      <c r="D79">
        <v>81455</v>
      </c>
      <c r="E79" s="1">
        <v>5.9</v>
      </c>
      <c r="F79" s="1">
        <v>6.8</v>
      </c>
      <c r="G79">
        <f>E79+F79</f>
        <v>12.7</v>
      </c>
      <c r="H79">
        <v>57013</v>
      </c>
      <c r="I79">
        <v>3.25</v>
      </c>
      <c r="J79" s="1">
        <v>4143</v>
      </c>
      <c r="K79">
        <v>18164</v>
      </c>
      <c r="L79">
        <f>J79+K79</f>
        <v>22307</v>
      </c>
      <c r="M79">
        <f>L79/H79*100</f>
        <v>39.126164208163047</v>
      </c>
      <c r="N79" s="1">
        <v>89.4</v>
      </c>
      <c r="O79" s="1">
        <v>88.6</v>
      </c>
      <c r="P79" s="1">
        <v>57</v>
      </c>
      <c r="Q79" s="1">
        <v>35.6</v>
      </c>
      <c r="R79" s="1">
        <v>8.1999999999999993</v>
      </c>
      <c r="S79" s="1">
        <v>5.0999999999999996</v>
      </c>
      <c r="T79" s="1">
        <v>33.799999999999997</v>
      </c>
      <c r="U79">
        <v>208</v>
      </c>
      <c r="V79">
        <f t="shared" si="1"/>
        <v>0.25535571788103861</v>
      </c>
    </row>
    <row r="145" spans="19:19" x14ac:dyDescent="0.2">
      <c r="S145">
        <v>187</v>
      </c>
    </row>
    <row r="146" spans="19:19" x14ac:dyDescent="0.2">
      <c r="S146">
        <v>73</v>
      </c>
    </row>
    <row r="147" spans="19:19" x14ac:dyDescent="0.2">
      <c r="S147">
        <v>152</v>
      </c>
    </row>
    <row r="148" spans="19:19" x14ac:dyDescent="0.2">
      <c r="S148">
        <v>167</v>
      </c>
    </row>
  </sheetData>
  <sortState ref="A2:V80">
    <sortCondition ref="B2:B80"/>
    <sortCondition ref="A2:A8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2020-07-09T05:20:31Z</dcterms:created>
  <dcterms:modified xsi:type="dcterms:W3CDTF">2020-07-09T06:31:58Z</dcterms:modified>
</cp:coreProperties>
</file>