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i-takwong/Desktop/ES7/git/PacktPublishing/Mastering-Elasticsearch-7.0/Chapter10/"/>
    </mc:Choice>
  </mc:AlternateContent>
  <xr:revisionPtr revIDLastSave="0" documentId="13_ncr:1_{7CD299FA-933E-7B42-8EC5-CCB52C6A7A93}" xr6:coauthVersionLast="43" xr6:coauthVersionMax="43" xr10:uidLastSave="{00000000-0000-0000-0000-000000000000}"/>
  <bookViews>
    <workbookView xWindow="74600" yWindow="1880" windowWidth="35800" windowHeight="19440" xr2:uid="{35265067-7930-CC4C-8690-CCA1A49A75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0" i="1" l="1"/>
  <c r="D140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U63" i="1"/>
  <c r="U58" i="1"/>
  <c r="U53" i="1"/>
  <c r="U48" i="1"/>
  <c r="U43" i="1"/>
  <c r="U39" i="1"/>
  <c r="U34" i="1"/>
  <c r="U29" i="1"/>
  <c r="U24" i="1"/>
  <c r="U20" i="1"/>
  <c r="U15" i="1"/>
  <c r="U10" i="1"/>
  <c r="U6" i="1"/>
  <c r="U3" i="1"/>
  <c r="S63" i="1"/>
  <c r="S58" i="1"/>
  <c r="S53" i="1"/>
  <c r="S48" i="1"/>
  <c r="S43" i="1"/>
  <c r="S39" i="1"/>
  <c r="S34" i="1"/>
  <c r="S29" i="1"/>
  <c r="S24" i="1"/>
  <c r="S20" i="1"/>
  <c r="S15" i="1"/>
  <c r="S10" i="1"/>
  <c r="S6" i="1"/>
  <c r="S3" i="1"/>
  <c r="Q63" i="1"/>
  <c r="Q58" i="1"/>
  <c r="Q53" i="1"/>
  <c r="Q48" i="1"/>
  <c r="Q43" i="1"/>
  <c r="Q39" i="1"/>
  <c r="Q34" i="1"/>
  <c r="Q29" i="1"/>
  <c r="Q24" i="1"/>
  <c r="Q20" i="1"/>
  <c r="Q15" i="1"/>
  <c r="Q10" i="1"/>
  <c r="Q6" i="1"/>
  <c r="Q3" i="1"/>
  <c r="O63" i="1"/>
  <c r="O58" i="1"/>
  <c r="O53" i="1"/>
  <c r="O48" i="1"/>
  <c r="O43" i="1"/>
  <c r="O39" i="1"/>
  <c r="O34" i="1"/>
  <c r="O29" i="1"/>
  <c r="O24" i="1"/>
  <c r="O20" i="1"/>
  <c r="O15" i="1"/>
  <c r="O10" i="1"/>
  <c r="O6" i="1"/>
  <c r="O3" i="1"/>
  <c r="M63" i="1"/>
  <c r="M58" i="1"/>
  <c r="M53" i="1"/>
  <c r="M48" i="1"/>
  <c r="M43" i="1"/>
  <c r="M39" i="1"/>
  <c r="M34" i="1"/>
  <c r="M29" i="1"/>
  <c r="M24" i="1"/>
  <c r="M20" i="1"/>
  <c r="M15" i="1"/>
  <c r="M10" i="1"/>
  <c r="M6" i="1"/>
  <c r="M3" i="1"/>
  <c r="K63" i="1"/>
  <c r="K58" i="1"/>
  <c r="K53" i="1"/>
  <c r="K48" i="1"/>
  <c r="K43" i="1"/>
  <c r="K39" i="1"/>
  <c r="K34" i="1"/>
  <c r="K29" i="1"/>
  <c r="K24" i="1"/>
  <c r="K20" i="1"/>
  <c r="K15" i="1"/>
  <c r="K10" i="1"/>
  <c r="K6" i="1"/>
  <c r="K3" i="1"/>
  <c r="I63" i="1"/>
  <c r="I58" i="1"/>
  <c r="I53" i="1"/>
  <c r="I48" i="1"/>
  <c r="I43" i="1"/>
  <c r="I39" i="1"/>
  <c r="I34" i="1"/>
  <c r="I29" i="1"/>
  <c r="I24" i="1"/>
  <c r="I20" i="1"/>
  <c r="I15" i="1"/>
  <c r="I10" i="1"/>
  <c r="I6" i="1"/>
  <c r="I3" i="1"/>
  <c r="G63" i="1"/>
  <c r="G58" i="1"/>
  <c r="G53" i="1"/>
  <c r="G48" i="1"/>
  <c r="G43" i="1"/>
  <c r="G39" i="1"/>
  <c r="G34" i="1"/>
  <c r="G29" i="1"/>
  <c r="G24" i="1"/>
  <c r="G20" i="1"/>
  <c r="G15" i="1"/>
  <c r="G10" i="1"/>
  <c r="G6" i="1"/>
  <c r="G3" i="1"/>
  <c r="C63" i="1"/>
  <c r="C58" i="1"/>
  <c r="C53" i="1"/>
  <c r="C48" i="1"/>
  <c r="C43" i="1"/>
  <c r="C39" i="1"/>
  <c r="C34" i="1"/>
  <c r="C29" i="1"/>
  <c r="C24" i="1"/>
  <c r="C20" i="1"/>
  <c r="C15" i="1"/>
  <c r="C10" i="1"/>
  <c r="C6" i="1"/>
  <c r="C3" i="1"/>
  <c r="E63" i="1"/>
  <c r="E58" i="1"/>
  <c r="E53" i="1"/>
  <c r="E48" i="1"/>
  <c r="E43" i="1"/>
  <c r="E39" i="1"/>
  <c r="E34" i="1"/>
  <c r="E29" i="1"/>
  <c r="E24" i="1"/>
  <c r="E20" i="1"/>
  <c r="E15" i="1"/>
  <c r="E10" i="1"/>
  <c r="E6" i="1"/>
  <c r="E3" i="1"/>
</calcChain>
</file>

<file path=xl/sharedStrings.xml><?xml version="1.0" encoding="utf-8"?>
<sst xmlns="http://schemas.openxmlformats.org/spreadsheetml/2006/main" count="49" uniqueCount="33">
  <si>
    <t>Diversified_Emerging_Mkts</t>
  </si>
  <si>
    <t>Date</t>
  </si>
  <si>
    <t>Large_Blend</t>
  </si>
  <si>
    <t>Miscellaneous Region</t>
  </si>
  <si>
    <t>Europe Stock</t>
  </si>
  <si>
    <t>Technology</t>
  </si>
  <si>
    <t>Foreign Large Blend</t>
  </si>
  <si>
    <t>China Region</t>
  </si>
  <si>
    <t>High Yield Bond</t>
  </si>
  <si>
    <t>Ultrashort Bond</t>
  </si>
  <si>
    <t>Allocation</t>
  </si>
  <si>
    <t>First Day of the Week</t>
  </si>
  <si>
    <t>1st derivative</t>
  </si>
  <si>
    <t>2n derivative</t>
  </si>
  <si>
    <t>5_trading_day_moving_avg</t>
  </si>
  <si>
    <t>10_trading_day_moving_avg</t>
  </si>
  <si>
    <t>cv</t>
  </si>
  <si>
    <t xml:space="preserve"> </t>
  </si>
  <si>
    <t>std_deviation_upper_bound</t>
  </si>
  <si>
    <t>std_deviation_lower_bound</t>
  </si>
  <si>
    <t>average</t>
  </si>
  <si>
    <t>1%</t>
  </si>
  <si>
    <t>5%</t>
  </si>
  <si>
    <t>25%</t>
  </si>
  <si>
    <t>50%</t>
  </si>
  <si>
    <t>75%</t>
  </si>
  <si>
    <t>95%</t>
  </si>
  <si>
    <t>15%</t>
  </si>
  <si>
    <t>85%</t>
  </si>
  <si>
    <t>rfem-tp</t>
  </si>
  <si>
    <t>20_trading_days_moving_avg</t>
  </si>
  <si>
    <t>BBU</t>
  </si>
  <si>
    <t>BBL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</si>
</sst>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1" fontId="0" fillId="0" borderId="0" xfId="0" applyNumberFormat="1"/>
    <xf numFmtId="49" fontId="0" fillId="0" borderId="0" xfId="0" applyNumberForma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15095844845386E-2"/>
          <c:y val="0.11254490366123589"/>
          <c:w val="0.80332174103237097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Sheet1!$A$3:$A$63</c:f>
              <c:numCache>
                <c:formatCode>m/d/yy</c:formatCode>
                <c:ptCount val="61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43465</c:v>
                </c:pt>
                <c:pt idx="4">
                  <c:v>43467</c:v>
                </c:pt>
                <c:pt idx="5">
                  <c:v>43468</c:v>
                </c:pt>
                <c:pt idx="6">
                  <c:v>43469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  <c:pt idx="25">
                  <c:v>43497</c:v>
                </c:pt>
                <c:pt idx="26">
                  <c:v>43500</c:v>
                </c:pt>
                <c:pt idx="27">
                  <c:v>43501</c:v>
                </c:pt>
                <c:pt idx="28">
                  <c:v>43502</c:v>
                </c:pt>
                <c:pt idx="29">
                  <c:v>43503</c:v>
                </c:pt>
                <c:pt idx="30">
                  <c:v>43504</c:v>
                </c:pt>
                <c:pt idx="31">
                  <c:v>43507</c:v>
                </c:pt>
                <c:pt idx="32">
                  <c:v>43508</c:v>
                </c:pt>
                <c:pt idx="33">
                  <c:v>43509</c:v>
                </c:pt>
                <c:pt idx="34">
                  <c:v>43510</c:v>
                </c:pt>
                <c:pt idx="35">
                  <c:v>43511</c:v>
                </c:pt>
                <c:pt idx="36">
                  <c:v>43515</c:v>
                </c:pt>
                <c:pt idx="37">
                  <c:v>43516</c:v>
                </c:pt>
                <c:pt idx="38">
                  <c:v>43517</c:v>
                </c:pt>
                <c:pt idx="39">
                  <c:v>43518</c:v>
                </c:pt>
                <c:pt idx="40">
                  <c:v>43521</c:v>
                </c:pt>
                <c:pt idx="41">
                  <c:v>43522</c:v>
                </c:pt>
                <c:pt idx="42">
                  <c:v>43523</c:v>
                </c:pt>
                <c:pt idx="43">
                  <c:v>43524</c:v>
                </c:pt>
                <c:pt idx="44">
                  <c:v>43525</c:v>
                </c:pt>
                <c:pt idx="45">
                  <c:v>43528</c:v>
                </c:pt>
                <c:pt idx="46">
                  <c:v>43529</c:v>
                </c:pt>
                <c:pt idx="47">
                  <c:v>43530</c:v>
                </c:pt>
                <c:pt idx="48">
                  <c:v>43531</c:v>
                </c:pt>
                <c:pt idx="49">
                  <c:v>43532</c:v>
                </c:pt>
                <c:pt idx="50">
                  <c:v>43535</c:v>
                </c:pt>
                <c:pt idx="51">
                  <c:v>43536</c:v>
                </c:pt>
                <c:pt idx="52">
                  <c:v>43537</c:v>
                </c:pt>
                <c:pt idx="53">
                  <c:v>43538</c:v>
                </c:pt>
                <c:pt idx="54">
                  <c:v>43539</c:v>
                </c:pt>
                <c:pt idx="55">
                  <c:v>43542</c:v>
                </c:pt>
                <c:pt idx="56">
                  <c:v>43543</c:v>
                </c:pt>
                <c:pt idx="57">
                  <c:v>43544</c:v>
                </c:pt>
                <c:pt idx="58">
                  <c:v>43545</c:v>
                </c:pt>
                <c:pt idx="59">
                  <c:v>43546</c:v>
                </c:pt>
                <c:pt idx="60">
                  <c:v>43549</c:v>
                </c:pt>
              </c:numCache>
            </c:numRef>
          </c:xVal>
          <c:yVal>
            <c:numRef>
              <c:f>Sheet1!$B$3:$B$63</c:f>
              <c:numCache>
                <c:formatCode>#,##0</c:formatCode>
                <c:ptCount val="61"/>
                <c:pt idx="0">
                  <c:v>218175.87668048899</c:v>
                </c:pt>
                <c:pt idx="1">
                  <c:v>-17636.246536826198</c:v>
                </c:pt>
                <c:pt idx="2">
                  <c:v>98258.227418688999</c:v>
                </c:pt>
                <c:pt idx="3">
                  <c:v>-16969.915327962401</c:v>
                </c:pt>
                <c:pt idx="4">
                  <c:v>16644.056433584599</c:v>
                </c:pt>
                <c:pt idx="5">
                  <c:v>-69307.384041830897</c:v>
                </c:pt>
                <c:pt idx="6">
                  <c:v>143595.904988672</c:v>
                </c:pt>
                <c:pt idx="7">
                  <c:v>4555.3227536776603</c:v>
                </c:pt>
                <c:pt idx="8">
                  <c:v>11579.4251637417</c:v>
                </c:pt>
                <c:pt idx="9">
                  <c:v>63676.728468747802</c:v>
                </c:pt>
                <c:pt idx="10">
                  <c:v>57465.245732632902</c:v>
                </c:pt>
                <c:pt idx="11">
                  <c:v>-24928.846510127802</c:v>
                </c:pt>
                <c:pt idx="12">
                  <c:v>-26707.690474886102</c:v>
                </c:pt>
                <c:pt idx="13">
                  <c:v>19461.727848848499</c:v>
                </c:pt>
                <c:pt idx="14">
                  <c:v>49410.375344269902</c:v>
                </c:pt>
                <c:pt idx="15">
                  <c:v>13302.753742094999</c:v>
                </c:pt>
                <c:pt idx="16">
                  <c:v>28420.787493274001</c:v>
                </c:pt>
                <c:pt idx="17">
                  <c:v>-152221.61752389901</c:v>
                </c:pt>
                <c:pt idx="18">
                  <c:v>72481.523825429307</c:v>
                </c:pt>
                <c:pt idx="19">
                  <c:v>25684.768513325602</c:v>
                </c:pt>
                <c:pt idx="20">
                  <c:v>54434.525694155098</c:v>
                </c:pt>
                <c:pt idx="21">
                  <c:v>-35364.605567365797</c:v>
                </c:pt>
                <c:pt idx="22">
                  <c:v>7235.5266075647596</c:v>
                </c:pt>
                <c:pt idx="23">
                  <c:v>97501.728727264301</c:v>
                </c:pt>
                <c:pt idx="24">
                  <c:v>105211.928207641</c:v>
                </c:pt>
                <c:pt idx="25">
                  <c:v>-41247.817469976799</c:v>
                </c:pt>
                <c:pt idx="26">
                  <c:v>5848.4649136514599</c:v>
                </c:pt>
                <c:pt idx="27">
                  <c:v>161571.40985071199</c:v>
                </c:pt>
                <c:pt idx="28">
                  <c:v>-68058.240424731703</c:v>
                </c:pt>
                <c:pt idx="29">
                  <c:v>-33766.204376508402</c:v>
                </c:pt>
                <c:pt idx="30">
                  <c:v>-34071.9585435353</c:v>
                </c:pt>
                <c:pt idx="31">
                  <c:v>-15122.0123879701</c:v>
                </c:pt>
                <c:pt idx="32">
                  <c:v>84519.698483132699</c:v>
                </c:pt>
                <c:pt idx="33">
                  <c:v>-84081.729377986805</c:v>
                </c:pt>
                <c:pt idx="34">
                  <c:v>11530.192710577599</c:v>
                </c:pt>
                <c:pt idx="35">
                  <c:v>2204.2426260269699</c:v>
                </c:pt>
                <c:pt idx="36">
                  <c:v>55190.170000993603</c:v>
                </c:pt>
                <c:pt idx="37">
                  <c:v>18684.401636795599</c:v>
                </c:pt>
                <c:pt idx="38">
                  <c:v>-6633.5528057799602</c:v>
                </c:pt>
                <c:pt idx="39">
                  <c:v>38480.855432752498</c:v>
                </c:pt>
                <c:pt idx="40">
                  <c:v>35973.085835258396</c:v>
                </c:pt>
                <c:pt idx="41">
                  <c:v>-8669.04687844822</c:v>
                </c:pt>
                <c:pt idx="42">
                  <c:v>-25567.400782681001</c:v>
                </c:pt>
                <c:pt idx="43">
                  <c:v>-27901.8321567559</c:v>
                </c:pt>
                <c:pt idx="44">
                  <c:v>3048.2286899543601</c:v>
                </c:pt>
                <c:pt idx="45">
                  <c:v>6707.1909438266803</c:v>
                </c:pt>
                <c:pt idx="46">
                  <c:v>29208.176407339</c:v>
                </c:pt>
                <c:pt idx="47">
                  <c:v>-17434.826277055301</c:v>
                </c:pt>
                <c:pt idx="48">
                  <c:v>-43659.796466983797</c:v>
                </c:pt>
                <c:pt idx="49">
                  <c:v>-12635.213135837999</c:v>
                </c:pt>
                <c:pt idx="50">
                  <c:v>180886.69955624201</c:v>
                </c:pt>
                <c:pt idx="51">
                  <c:v>40024.607126819203</c:v>
                </c:pt>
                <c:pt idx="52">
                  <c:v>3259.0072393646501</c:v>
                </c:pt>
                <c:pt idx="53">
                  <c:v>-11739.694017977199</c:v>
                </c:pt>
                <c:pt idx="54">
                  <c:v>34786.187716070497</c:v>
                </c:pt>
                <c:pt idx="55">
                  <c:v>40551.286690484703</c:v>
                </c:pt>
                <c:pt idx="56">
                  <c:v>717.50294162600699</c:v>
                </c:pt>
                <c:pt idx="57">
                  <c:v>6675.8160702716496</c:v>
                </c:pt>
                <c:pt idx="58">
                  <c:v>-382.08895299513802</c:v>
                </c:pt>
                <c:pt idx="59">
                  <c:v>-95839.339289303796</c:v>
                </c:pt>
                <c:pt idx="60">
                  <c:v>12325.914149062201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9D-8F41-8A2A-78E23B14A850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Large_Blend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Sheet1!$A$3:$A$63</c:f>
              <c:numCache>
                <c:formatCode>m/d/yy</c:formatCode>
                <c:ptCount val="61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43465</c:v>
                </c:pt>
                <c:pt idx="4">
                  <c:v>43467</c:v>
                </c:pt>
                <c:pt idx="5">
                  <c:v>43468</c:v>
                </c:pt>
                <c:pt idx="6">
                  <c:v>43469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  <c:pt idx="25">
                  <c:v>43497</c:v>
                </c:pt>
                <c:pt idx="26">
                  <c:v>43500</c:v>
                </c:pt>
                <c:pt idx="27">
                  <c:v>43501</c:v>
                </c:pt>
                <c:pt idx="28">
                  <c:v>43502</c:v>
                </c:pt>
                <c:pt idx="29">
                  <c:v>43503</c:v>
                </c:pt>
                <c:pt idx="30">
                  <c:v>43504</c:v>
                </c:pt>
                <c:pt idx="31">
                  <c:v>43507</c:v>
                </c:pt>
                <c:pt idx="32">
                  <c:v>43508</c:v>
                </c:pt>
                <c:pt idx="33">
                  <c:v>43509</c:v>
                </c:pt>
                <c:pt idx="34">
                  <c:v>43510</c:v>
                </c:pt>
                <c:pt idx="35">
                  <c:v>43511</c:v>
                </c:pt>
                <c:pt idx="36">
                  <c:v>43515</c:v>
                </c:pt>
                <c:pt idx="37">
                  <c:v>43516</c:v>
                </c:pt>
                <c:pt idx="38">
                  <c:v>43517</c:v>
                </c:pt>
                <c:pt idx="39">
                  <c:v>43518</c:v>
                </c:pt>
                <c:pt idx="40">
                  <c:v>43521</c:v>
                </c:pt>
                <c:pt idx="41">
                  <c:v>43522</c:v>
                </c:pt>
                <c:pt idx="42">
                  <c:v>43523</c:v>
                </c:pt>
                <c:pt idx="43">
                  <c:v>43524</c:v>
                </c:pt>
                <c:pt idx="44">
                  <c:v>43525</c:v>
                </c:pt>
                <c:pt idx="45">
                  <c:v>43528</c:v>
                </c:pt>
                <c:pt idx="46">
                  <c:v>43529</c:v>
                </c:pt>
                <c:pt idx="47">
                  <c:v>43530</c:v>
                </c:pt>
                <c:pt idx="48">
                  <c:v>43531</c:v>
                </c:pt>
                <c:pt idx="49">
                  <c:v>43532</c:v>
                </c:pt>
                <c:pt idx="50">
                  <c:v>43535</c:v>
                </c:pt>
                <c:pt idx="51">
                  <c:v>43536</c:v>
                </c:pt>
                <c:pt idx="52">
                  <c:v>43537</c:v>
                </c:pt>
                <c:pt idx="53">
                  <c:v>43538</c:v>
                </c:pt>
                <c:pt idx="54">
                  <c:v>43539</c:v>
                </c:pt>
                <c:pt idx="55">
                  <c:v>43542</c:v>
                </c:pt>
                <c:pt idx="56">
                  <c:v>43543</c:v>
                </c:pt>
                <c:pt idx="57">
                  <c:v>43544</c:v>
                </c:pt>
                <c:pt idx="58">
                  <c:v>43545</c:v>
                </c:pt>
                <c:pt idx="59">
                  <c:v>43546</c:v>
                </c:pt>
                <c:pt idx="60">
                  <c:v>43549</c:v>
                </c:pt>
              </c:numCache>
            </c:numRef>
          </c:xVal>
          <c:yVal>
            <c:numRef>
              <c:f>Sheet1!$D$3:$D$63</c:f>
              <c:numCache>
                <c:formatCode>#,##0</c:formatCode>
                <c:ptCount val="61"/>
                <c:pt idx="0">
                  <c:v>1444645.10264724</c:v>
                </c:pt>
                <c:pt idx="1">
                  <c:v>254751.15821240199</c:v>
                </c:pt>
                <c:pt idx="2">
                  <c:v>-29355.281784319501</c:v>
                </c:pt>
                <c:pt idx="3">
                  <c:v>209533.46825491599</c:v>
                </c:pt>
                <c:pt idx="4">
                  <c:v>-12879.073657987599</c:v>
                </c:pt>
                <c:pt idx="5">
                  <c:v>-239131.547511888</c:v>
                </c:pt>
                <c:pt idx="6">
                  <c:v>414420.147605206</c:v>
                </c:pt>
                <c:pt idx="7">
                  <c:v>127008.960371255</c:v>
                </c:pt>
                <c:pt idx="8">
                  <c:v>1168013.74707554</c:v>
                </c:pt>
                <c:pt idx="9">
                  <c:v>87697.6392942768</c:v>
                </c:pt>
                <c:pt idx="10">
                  <c:v>40852.949984153398</c:v>
                </c:pt>
                <c:pt idx="11">
                  <c:v>-34450.8619958411</c:v>
                </c:pt>
                <c:pt idx="12">
                  <c:v>-55226.881342129498</c:v>
                </c:pt>
                <c:pt idx="13">
                  <c:v>79394.774797485297</c:v>
                </c:pt>
                <c:pt idx="14">
                  <c:v>21954.039000327499</c:v>
                </c:pt>
                <c:pt idx="15">
                  <c:v>73286.671339275505</c:v>
                </c:pt>
                <c:pt idx="16">
                  <c:v>148323.07258539699</c:v>
                </c:pt>
                <c:pt idx="17">
                  <c:v>-269885.92017792299</c:v>
                </c:pt>
                <c:pt idx="18">
                  <c:v>9331.2501214897002</c:v>
                </c:pt>
                <c:pt idx="19">
                  <c:v>13542.646887699701</c:v>
                </c:pt>
                <c:pt idx="20">
                  <c:v>91958.3685671516</c:v>
                </c:pt>
                <c:pt idx="21">
                  <c:v>-54612.023153590802</c:v>
                </c:pt>
                <c:pt idx="22">
                  <c:v>-6995.1517934125905</c:v>
                </c:pt>
                <c:pt idx="23">
                  <c:v>130649.16689373201</c:v>
                </c:pt>
                <c:pt idx="24">
                  <c:v>152460.45672184799</c:v>
                </c:pt>
                <c:pt idx="25">
                  <c:v>39125.133640270898</c:v>
                </c:pt>
                <c:pt idx="26">
                  <c:v>81565.7117063818</c:v>
                </c:pt>
                <c:pt idx="27">
                  <c:v>114787.265086878</c:v>
                </c:pt>
                <c:pt idx="28">
                  <c:v>-19722.2073936011</c:v>
                </c:pt>
                <c:pt idx="29">
                  <c:v>-105067.048912365</c:v>
                </c:pt>
                <c:pt idx="30">
                  <c:v>21902.3419769547</c:v>
                </c:pt>
                <c:pt idx="31">
                  <c:v>11613.1102907117</c:v>
                </c:pt>
                <c:pt idx="32">
                  <c:v>116987.111470876</c:v>
                </c:pt>
                <c:pt idx="33">
                  <c:v>48157.535949532401</c:v>
                </c:pt>
                <c:pt idx="34">
                  <c:v>-19749.734259283901</c:v>
                </c:pt>
                <c:pt idx="35">
                  <c:v>135472.29403589599</c:v>
                </c:pt>
                <c:pt idx="36">
                  <c:v>5361.37201216843</c:v>
                </c:pt>
                <c:pt idx="37">
                  <c:v>35205.637834510497</c:v>
                </c:pt>
                <c:pt idx="38">
                  <c:v>-40204.201820314898</c:v>
                </c:pt>
                <c:pt idx="39">
                  <c:v>73049.6803920354</c:v>
                </c:pt>
                <c:pt idx="40">
                  <c:v>11230.2633887263</c:v>
                </c:pt>
                <c:pt idx="41">
                  <c:v>-43164.033834386602</c:v>
                </c:pt>
                <c:pt idx="42">
                  <c:v>4508.0003218302199</c:v>
                </c:pt>
                <c:pt idx="43">
                  <c:v>-33869.310845316897</c:v>
                </c:pt>
                <c:pt idx="44">
                  <c:v>74878.610769901905</c:v>
                </c:pt>
                <c:pt idx="45">
                  <c:v>-77006.277513655106</c:v>
                </c:pt>
                <c:pt idx="46">
                  <c:v>-11645.746250971801</c:v>
                </c:pt>
                <c:pt idx="47">
                  <c:v>-50438.660350825099</c:v>
                </c:pt>
                <c:pt idx="48">
                  <c:v>-103814.517237133</c:v>
                </c:pt>
                <c:pt idx="49">
                  <c:v>-17804.338483304298</c:v>
                </c:pt>
                <c:pt idx="50">
                  <c:v>173213.64960387899</c:v>
                </c:pt>
                <c:pt idx="51">
                  <c:v>99963.603434832505</c:v>
                </c:pt>
                <c:pt idx="52">
                  <c:v>50678.818300912397</c:v>
                </c:pt>
                <c:pt idx="53">
                  <c:v>-3890.2142364091301</c:v>
                </c:pt>
                <c:pt idx="54">
                  <c:v>72304.274173631202</c:v>
                </c:pt>
                <c:pt idx="55">
                  <c:v>16233.710090705301</c:v>
                </c:pt>
                <c:pt idx="56">
                  <c:v>-3645.6564900139301</c:v>
                </c:pt>
                <c:pt idx="57">
                  <c:v>-31725.812904904898</c:v>
                </c:pt>
                <c:pt idx="58">
                  <c:v>97265.045800138803</c:v>
                </c:pt>
                <c:pt idx="59">
                  <c:v>-300399.84919253201</c:v>
                </c:pt>
                <c:pt idx="60">
                  <c:v>-4455.2796527151204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9D-8F41-8A2A-78E23B14A850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Miscellaneous Region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Sheet1!$A$3:$A$63</c:f>
              <c:numCache>
                <c:formatCode>m/d/yy</c:formatCode>
                <c:ptCount val="61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43465</c:v>
                </c:pt>
                <c:pt idx="4">
                  <c:v>43467</c:v>
                </c:pt>
                <c:pt idx="5">
                  <c:v>43468</c:v>
                </c:pt>
                <c:pt idx="6">
                  <c:v>43469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  <c:pt idx="25">
                  <c:v>43497</c:v>
                </c:pt>
                <c:pt idx="26">
                  <c:v>43500</c:v>
                </c:pt>
                <c:pt idx="27">
                  <c:v>43501</c:v>
                </c:pt>
                <c:pt idx="28">
                  <c:v>43502</c:v>
                </c:pt>
                <c:pt idx="29">
                  <c:v>43503</c:v>
                </c:pt>
                <c:pt idx="30">
                  <c:v>43504</c:v>
                </c:pt>
                <c:pt idx="31">
                  <c:v>43507</c:v>
                </c:pt>
                <c:pt idx="32">
                  <c:v>43508</c:v>
                </c:pt>
                <c:pt idx="33">
                  <c:v>43509</c:v>
                </c:pt>
                <c:pt idx="34">
                  <c:v>43510</c:v>
                </c:pt>
                <c:pt idx="35">
                  <c:v>43511</c:v>
                </c:pt>
                <c:pt idx="36">
                  <c:v>43515</c:v>
                </c:pt>
                <c:pt idx="37">
                  <c:v>43516</c:v>
                </c:pt>
                <c:pt idx="38">
                  <c:v>43517</c:v>
                </c:pt>
                <c:pt idx="39">
                  <c:v>43518</c:v>
                </c:pt>
                <c:pt idx="40">
                  <c:v>43521</c:v>
                </c:pt>
                <c:pt idx="41">
                  <c:v>43522</c:v>
                </c:pt>
                <c:pt idx="42">
                  <c:v>43523</c:v>
                </c:pt>
                <c:pt idx="43">
                  <c:v>43524</c:v>
                </c:pt>
                <c:pt idx="44">
                  <c:v>43525</c:v>
                </c:pt>
                <c:pt idx="45">
                  <c:v>43528</c:v>
                </c:pt>
                <c:pt idx="46">
                  <c:v>43529</c:v>
                </c:pt>
                <c:pt idx="47">
                  <c:v>43530</c:v>
                </c:pt>
                <c:pt idx="48">
                  <c:v>43531</c:v>
                </c:pt>
                <c:pt idx="49">
                  <c:v>43532</c:v>
                </c:pt>
                <c:pt idx="50">
                  <c:v>43535</c:v>
                </c:pt>
                <c:pt idx="51">
                  <c:v>43536</c:v>
                </c:pt>
                <c:pt idx="52">
                  <c:v>43537</c:v>
                </c:pt>
                <c:pt idx="53">
                  <c:v>43538</c:v>
                </c:pt>
                <c:pt idx="54">
                  <c:v>43539</c:v>
                </c:pt>
                <c:pt idx="55">
                  <c:v>43542</c:v>
                </c:pt>
                <c:pt idx="56">
                  <c:v>43543</c:v>
                </c:pt>
                <c:pt idx="57">
                  <c:v>43544</c:v>
                </c:pt>
                <c:pt idx="58">
                  <c:v>43545</c:v>
                </c:pt>
                <c:pt idx="59">
                  <c:v>43546</c:v>
                </c:pt>
                <c:pt idx="60">
                  <c:v>43549</c:v>
                </c:pt>
              </c:numCache>
            </c:numRef>
          </c:xVal>
          <c:yVal>
            <c:numRef>
              <c:f>Sheet1!$F$3:$F$63</c:f>
              <c:numCache>
                <c:formatCode>0</c:formatCode>
                <c:ptCount val="61"/>
                <c:pt idx="0">
                  <c:v>95440.496873978904</c:v>
                </c:pt>
                <c:pt idx="1">
                  <c:v>-42247.369572914402</c:v>
                </c:pt>
                <c:pt idx="2">
                  <c:v>61494.749450304596</c:v>
                </c:pt>
                <c:pt idx="3">
                  <c:v>11728.688896088101</c:v>
                </c:pt>
                <c:pt idx="4">
                  <c:v>-18719.105567818799</c:v>
                </c:pt>
                <c:pt idx="5">
                  <c:v>-3498.08134034462</c:v>
                </c:pt>
                <c:pt idx="6">
                  <c:v>99253.213098546199</c:v>
                </c:pt>
                <c:pt idx="7">
                  <c:v>-1753.56720246906</c:v>
                </c:pt>
                <c:pt idx="8">
                  <c:v>19715.502507549299</c:v>
                </c:pt>
                <c:pt idx="9">
                  <c:v>57116.884198686203</c:v>
                </c:pt>
                <c:pt idx="10">
                  <c:v>15949.118446677099</c:v>
                </c:pt>
                <c:pt idx="11">
                  <c:v>-8742.0619832794491</c:v>
                </c:pt>
                <c:pt idx="12">
                  <c:v>-10024.769687676</c:v>
                </c:pt>
                <c:pt idx="13">
                  <c:v>9570.0054318542898</c:v>
                </c:pt>
                <c:pt idx="14">
                  <c:v>12303.5784625867</c:v>
                </c:pt>
                <c:pt idx="15">
                  <c:v>12850.2390735094</c:v>
                </c:pt>
                <c:pt idx="16">
                  <c:v>24223.9369251475</c:v>
                </c:pt>
                <c:pt idx="17">
                  <c:v>-38045.000490513201</c:v>
                </c:pt>
                <c:pt idx="18">
                  <c:v>14220.6429956089</c:v>
                </c:pt>
                <c:pt idx="19">
                  <c:v>3680.3069071842801</c:v>
                </c:pt>
                <c:pt idx="20">
                  <c:v>440.64430478100502</c:v>
                </c:pt>
                <c:pt idx="21">
                  <c:v>-7344.4220803132503</c:v>
                </c:pt>
                <c:pt idx="22">
                  <c:v>11020.2357725687</c:v>
                </c:pt>
                <c:pt idx="23">
                  <c:v>61384.972955449797</c:v>
                </c:pt>
                <c:pt idx="24">
                  <c:v>5848.6846390398396</c:v>
                </c:pt>
                <c:pt idx="25">
                  <c:v>-26814.642279592699</c:v>
                </c:pt>
                <c:pt idx="26">
                  <c:v>10057.604381751</c:v>
                </c:pt>
                <c:pt idx="27">
                  <c:v>42769.268021428201</c:v>
                </c:pt>
                <c:pt idx="28">
                  <c:v>-11719.628580049601</c:v>
                </c:pt>
                <c:pt idx="29">
                  <c:v>-64297.837318153499</c:v>
                </c:pt>
                <c:pt idx="30">
                  <c:v>-876.80220059691203</c:v>
                </c:pt>
                <c:pt idx="31">
                  <c:v>-9032.5278253523302</c:v>
                </c:pt>
                <c:pt idx="32">
                  <c:v>19427.322340303301</c:v>
                </c:pt>
                <c:pt idx="33">
                  <c:v>-40524.605803901497</c:v>
                </c:pt>
                <c:pt idx="34">
                  <c:v>20195.993980883301</c:v>
                </c:pt>
                <c:pt idx="35">
                  <c:v>82273.938776088602</c:v>
                </c:pt>
                <c:pt idx="36">
                  <c:v>7897.7560246171697</c:v>
                </c:pt>
                <c:pt idx="37">
                  <c:v>27099.421222478799</c:v>
                </c:pt>
                <c:pt idx="38">
                  <c:v>-7711.3610528154604</c:v>
                </c:pt>
                <c:pt idx="39">
                  <c:v>8755.2858571718807</c:v>
                </c:pt>
                <c:pt idx="40">
                  <c:v>11497.5599080011</c:v>
                </c:pt>
                <c:pt idx="41">
                  <c:v>16839.217768372298</c:v>
                </c:pt>
                <c:pt idx="42">
                  <c:v>-16474.060973850199</c:v>
                </c:pt>
                <c:pt idx="43">
                  <c:v>-7236.2885833703504</c:v>
                </c:pt>
                <c:pt idx="44">
                  <c:v>7391.8582685397796</c:v>
                </c:pt>
                <c:pt idx="45">
                  <c:v>-3234.7060052704501</c:v>
                </c:pt>
                <c:pt idx="46">
                  <c:v>2336.2993711720001</c:v>
                </c:pt>
                <c:pt idx="47">
                  <c:v>-15100.4134438234</c:v>
                </c:pt>
                <c:pt idx="48">
                  <c:v>-39499.6182257256</c:v>
                </c:pt>
                <c:pt idx="49">
                  <c:v>-12480.1805262408</c:v>
                </c:pt>
                <c:pt idx="50">
                  <c:v>13865.893792417901</c:v>
                </c:pt>
                <c:pt idx="51">
                  <c:v>-3594.0287403115699</c:v>
                </c:pt>
                <c:pt idx="52">
                  <c:v>21865.906012700802</c:v>
                </c:pt>
                <c:pt idx="53">
                  <c:v>17952.840903550899</c:v>
                </c:pt>
                <c:pt idx="54">
                  <c:v>20887.814470365302</c:v>
                </c:pt>
                <c:pt idx="55">
                  <c:v>23461.197562559199</c:v>
                </c:pt>
                <c:pt idx="56">
                  <c:v>4093.9429693667598</c:v>
                </c:pt>
                <c:pt idx="57">
                  <c:v>38260.1006072155</c:v>
                </c:pt>
                <c:pt idx="58">
                  <c:v>3001.7594777710401</c:v>
                </c:pt>
                <c:pt idx="59">
                  <c:v>-99905.451572484002</c:v>
                </c:pt>
                <c:pt idx="60">
                  <c:v>17857.417860027901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9D-8F41-8A2A-78E23B14A850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Europe Stock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Sheet1!$A$3:$A$63</c:f>
              <c:numCache>
                <c:formatCode>m/d/yy</c:formatCode>
                <c:ptCount val="61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43465</c:v>
                </c:pt>
                <c:pt idx="4">
                  <c:v>43467</c:v>
                </c:pt>
                <c:pt idx="5">
                  <c:v>43468</c:v>
                </c:pt>
                <c:pt idx="6">
                  <c:v>43469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  <c:pt idx="25">
                  <c:v>43497</c:v>
                </c:pt>
                <c:pt idx="26">
                  <c:v>43500</c:v>
                </c:pt>
                <c:pt idx="27">
                  <c:v>43501</c:v>
                </c:pt>
                <c:pt idx="28">
                  <c:v>43502</c:v>
                </c:pt>
                <c:pt idx="29">
                  <c:v>43503</c:v>
                </c:pt>
                <c:pt idx="30">
                  <c:v>43504</c:v>
                </c:pt>
                <c:pt idx="31">
                  <c:v>43507</c:v>
                </c:pt>
                <c:pt idx="32">
                  <c:v>43508</c:v>
                </c:pt>
                <c:pt idx="33">
                  <c:v>43509</c:v>
                </c:pt>
                <c:pt idx="34">
                  <c:v>43510</c:v>
                </c:pt>
                <c:pt idx="35">
                  <c:v>43511</c:v>
                </c:pt>
                <c:pt idx="36">
                  <c:v>43515</c:v>
                </c:pt>
                <c:pt idx="37">
                  <c:v>43516</c:v>
                </c:pt>
                <c:pt idx="38">
                  <c:v>43517</c:v>
                </c:pt>
                <c:pt idx="39">
                  <c:v>43518</c:v>
                </c:pt>
                <c:pt idx="40">
                  <c:v>43521</c:v>
                </c:pt>
                <c:pt idx="41">
                  <c:v>43522</c:v>
                </c:pt>
                <c:pt idx="42">
                  <c:v>43523</c:v>
                </c:pt>
                <c:pt idx="43">
                  <c:v>43524</c:v>
                </c:pt>
                <c:pt idx="44">
                  <c:v>43525</c:v>
                </c:pt>
                <c:pt idx="45">
                  <c:v>43528</c:v>
                </c:pt>
                <c:pt idx="46">
                  <c:v>43529</c:v>
                </c:pt>
                <c:pt idx="47">
                  <c:v>43530</c:v>
                </c:pt>
                <c:pt idx="48">
                  <c:v>43531</c:v>
                </c:pt>
                <c:pt idx="49">
                  <c:v>43532</c:v>
                </c:pt>
                <c:pt idx="50">
                  <c:v>43535</c:v>
                </c:pt>
                <c:pt idx="51">
                  <c:v>43536</c:v>
                </c:pt>
                <c:pt idx="52">
                  <c:v>43537</c:v>
                </c:pt>
                <c:pt idx="53">
                  <c:v>43538</c:v>
                </c:pt>
                <c:pt idx="54">
                  <c:v>43539</c:v>
                </c:pt>
                <c:pt idx="55">
                  <c:v>43542</c:v>
                </c:pt>
                <c:pt idx="56">
                  <c:v>43543</c:v>
                </c:pt>
                <c:pt idx="57">
                  <c:v>43544</c:v>
                </c:pt>
                <c:pt idx="58">
                  <c:v>43545</c:v>
                </c:pt>
                <c:pt idx="59">
                  <c:v>43546</c:v>
                </c:pt>
                <c:pt idx="60">
                  <c:v>43549</c:v>
                </c:pt>
              </c:numCache>
            </c:numRef>
          </c:xVal>
          <c:yVal>
            <c:numRef>
              <c:f>Sheet1!$H$3:$H$63</c:f>
              <c:numCache>
                <c:formatCode>0</c:formatCode>
                <c:ptCount val="61"/>
                <c:pt idx="0">
                  <c:v>1289132.8343451901</c:v>
                </c:pt>
                <c:pt idx="1">
                  <c:v>-172888.33496136</c:v>
                </c:pt>
                <c:pt idx="2">
                  <c:v>320180.82676038501</c:v>
                </c:pt>
                <c:pt idx="3">
                  <c:v>283243.18781472801</c:v>
                </c:pt>
                <c:pt idx="4">
                  <c:v>-81290.958612867704</c:v>
                </c:pt>
                <c:pt idx="5">
                  <c:v>-269104.84015040903</c:v>
                </c:pt>
                <c:pt idx="6">
                  <c:v>780101.42432810494</c:v>
                </c:pt>
                <c:pt idx="7">
                  <c:v>48367.922425653102</c:v>
                </c:pt>
                <c:pt idx="8">
                  <c:v>183938.47820874499</c:v>
                </c:pt>
                <c:pt idx="9">
                  <c:v>575095.37403209903</c:v>
                </c:pt>
                <c:pt idx="10">
                  <c:v>32341.731183870299</c:v>
                </c:pt>
                <c:pt idx="11">
                  <c:v>-174668.17716509799</c:v>
                </c:pt>
                <c:pt idx="12">
                  <c:v>-80440.935858028097</c:v>
                </c:pt>
                <c:pt idx="13">
                  <c:v>23348.812741098001</c:v>
                </c:pt>
                <c:pt idx="14">
                  <c:v>65106.369300374499</c:v>
                </c:pt>
                <c:pt idx="15">
                  <c:v>53879.331962425902</c:v>
                </c:pt>
                <c:pt idx="16">
                  <c:v>344937.99496127298</c:v>
                </c:pt>
                <c:pt idx="17">
                  <c:v>-643878.50049226999</c:v>
                </c:pt>
                <c:pt idx="18">
                  <c:v>264887.905836177</c:v>
                </c:pt>
                <c:pt idx="19">
                  <c:v>71877.089108472093</c:v>
                </c:pt>
                <c:pt idx="20">
                  <c:v>304305.42575603101</c:v>
                </c:pt>
                <c:pt idx="21">
                  <c:v>-68786.578257812696</c:v>
                </c:pt>
                <c:pt idx="22">
                  <c:v>105869.546071848</c:v>
                </c:pt>
                <c:pt idx="23">
                  <c:v>177714.104357845</c:v>
                </c:pt>
                <c:pt idx="24">
                  <c:v>-216056.50657893499</c:v>
                </c:pt>
                <c:pt idx="25">
                  <c:v>36042.018762437801</c:v>
                </c:pt>
                <c:pt idx="26">
                  <c:v>89952.955466660307</c:v>
                </c:pt>
                <c:pt idx="27">
                  <c:v>175900.02639919901</c:v>
                </c:pt>
                <c:pt idx="28">
                  <c:v>-70528.6578946308</c:v>
                </c:pt>
                <c:pt idx="29">
                  <c:v>-484240.76309969398</c:v>
                </c:pt>
                <c:pt idx="30">
                  <c:v>-69900.509934520203</c:v>
                </c:pt>
                <c:pt idx="31">
                  <c:v>5383.5839552301904</c:v>
                </c:pt>
                <c:pt idx="32">
                  <c:v>196766.756453454</c:v>
                </c:pt>
                <c:pt idx="33">
                  <c:v>24800.602821406599</c:v>
                </c:pt>
                <c:pt idx="34">
                  <c:v>-102590.763209401</c:v>
                </c:pt>
                <c:pt idx="35">
                  <c:v>459322.284438573</c:v>
                </c:pt>
                <c:pt idx="36">
                  <c:v>113718.171627338</c:v>
                </c:pt>
                <c:pt idx="37">
                  <c:v>187341.54116142399</c:v>
                </c:pt>
                <c:pt idx="38">
                  <c:v>-40229.395535425298</c:v>
                </c:pt>
                <c:pt idx="39">
                  <c:v>33444.771167487503</c:v>
                </c:pt>
                <c:pt idx="40">
                  <c:v>15903.747513644201</c:v>
                </c:pt>
                <c:pt idx="41">
                  <c:v>86684.9874871996</c:v>
                </c:pt>
                <c:pt idx="42">
                  <c:v>-62026.743586858502</c:v>
                </c:pt>
                <c:pt idx="43">
                  <c:v>149996.429351559</c:v>
                </c:pt>
                <c:pt idx="44">
                  <c:v>124113.252490062</c:v>
                </c:pt>
                <c:pt idx="45">
                  <c:v>-87115.964800298898</c:v>
                </c:pt>
                <c:pt idx="46">
                  <c:v>4051.5194494485499</c:v>
                </c:pt>
                <c:pt idx="47">
                  <c:v>-78041.426924123603</c:v>
                </c:pt>
                <c:pt idx="48">
                  <c:v>-475993.83566014603</c:v>
                </c:pt>
                <c:pt idx="49">
                  <c:v>40327.366541004099</c:v>
                </c:pt>
                <c:pt idx="50">
                  <c:v>104646.738082396</c:v>
                </c:pt>
                <c:pt idx="51">
                  <c:v>-978.72818671183802</c:v>
                </c:pt>
                <c:pt idx="52">
                  <c:v>294825.59744717099</c:v>
                </c:pt>
                <c:pt idx="53">
                  <c:v>69077.185186700997</c:v>
                </c:pt>
                <c:pt idx="54">
                  <c:v>259247.15656311499</c:v>
                </c:pt>
                <c:pt idx="55">
                  <c:v>55165.772101894203</c:v>
                </c:pt>
                <c:pt idx="56">
                  <c:v>165278.78799620201</c:v>
                </c:pt>
                <c:pt idx="57">
                  <c:v>-46294.356594683697</c:v>
                </c:pt>
                <c:pt idx="58">
                  <c:v>-242531.11382057899</c:v>
                </c:pt>
                <c:pt idx="59">
                  <c:v>-1483822.2952643901</c:v>
                </c:pt>
                <c:pt idx="60">
                  <c:v>10618.040332012501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9D-8F41-8A2A-78E23B14A850}"/>
            </c:ext>
          </c:extLst>
        </c:ser>
        <c:ser>
          <c:idx val="4"/>
          <c:order val="4"/>
          <c:tx>
            <c:strRef>
              <c:f>Sheet1!$J$2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Sheet1!$A$3:$A$63</c:f>
              <c:numCache>
                <c:formatCode>m/d/yy</c:formatCode>
                <c:ptCount val="61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43465</c:v>
                </c:pt>
                <c:pt idx="4">
                  <c:v>43467</c:v>
                </c:pt>
                <c:pt idx="5">
                  <c:v>43468</c:v>
                </c:pt>
                <c:pt idx="6">
                  <c:v>43469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  <c:pt idx="25">
                  <c:v>43497</c:v>
                </c:pt>
                <c:pt idx="26">
                  <c:v>43500</c:v>
                </c:pt>
                <c:pt idx="27">
                  <c:v>43501</c:v>
                </c:pt>
                <c:pt idx="28">
                  <c:v>43502</c:v>
                </c:pt>
                <c:pt idx="29">
                  <c:v>43503</c:v>
                </c:pt>
                <c:pt idx="30">
                  <c:v>43504</c:v>
                </c:pt>
                <c:pt idx="31">
                  <c:v>43507</c:v>
                </c:pt>
                <c:pt idx="32">
                  <c:v>43508</c:v>
                </c:pt>
                <c:pt idx="33">
                  <c:v>43509</c:v>
                </c:pt>
                <c:pt idx="34">
                  <c:v>43510</c:v>
                </c:pt>
                <c:pt idx="35">
                  <c:v>43511</c:v>
                </c:pt>
                <c:pt idx="36">
                  <c:v>43515</c:v>
                </c:pt>
                <c:pt idx="37">
                  <c:v>43516</c:v>
                </c:pt>
                <c:pt idx="38">
                  <c:v>43517</c:v>
                </c:pt>
                <c:pt idx="39">
                  <c:v>43518</c:v>
                </c:pt>
                <c:pt idx="40">
                  <c:v>43521</c:v>
                </c:pt>
                <c:pt idx="41">
                  <c:v>43522</c:v>
                </c:pt>
                <c:pt idx="42">
                  <c:v>43523</c:v>
                </c:pt>
                <c:pt idx="43">
                  <c:v>43524</c:v>
                </c:pt>
                <c:pt idx="44">
                  <c:v>43525</c:v>
                </c:pt>
                <c:pt idx="45">
                  <c:v>43528</c:v>
                </c:pt>
                <c:pt idx="46">
                  <c:v>43529</c:v>
                </c:pt>
                <c:pt idx="47">
                  <c:v>43530</c:v>
                </c:pt>
                <c:pt idx="48">
                  <c:v>43531</c:v>
                </c:pt>
                <c:pt idx="49">
                  <c:v>43532</c:v>
                </c:pt>
                <c:pt idx="50">
                  <c:v>43535</c:v>
                </c:pt>
                <c:pt idx="51">
                  <c:v>43536</c:v>
                </c:pt>
                <c:pt idx="52">
                  <c:v>43537</c:v>
                </c:pt>
                <c:pt idx="53">
                  <c:v>43538</c:v>
                </c:pt>
                <c:pt idx="54">
                  <c:v>43539</c:v>
                </c:pt>
                <c:pt idx="55">
                  <c:v>43542</c:v>
                </c:pt>
                <c:pt idx="56">
                  <c:v>43543</c:v>
                </c:pt>
                <c:pt idx="57">
                  <c:v>43544</c:v>
                </c:pt>
                <c:pt idx="58">
                  <c:v>43545</c:v>
                </c:pt>
                <c:pt idx="59">
                  <c:v>43546</c:v>
                </c:pt>
                <c:pt idx="60">
                  <c:v>43549</c:v>
                </c:pt>
              </c:numCache>
            </c:numRef>
          </c:xVal>
          <c:yVal>
            <c:numRef>
              <c:f>Sheet1!$J$3:$J$64</c:f>
              <c:numCache>
                <c:formatCode>0</c:formatCode>
                <c:ptCount val="62"/>
                <c:pt idx="0">
                  <c:v>1281626.0557107399</c:v>
                </c:pt>
                <c:pt idx="1">
                  <c:v>206666.06850654801</c:v>
                </c:pt>
                <c:pt idx="2">
                  <c:v>-13811.725092118701</c:v>
                </c:pt>
                <c:pt idx="3">
                  <c:v>129786.558211984</c:v>
                </c:pt>
                <c:pt idx="4">
                  <c:v>67249.458857638499</c:v>
                </c:pt>
                <c:pt idx="5">
                  <c:v>-447954.81580533698</c:v>
                </c:pt>
                <c:pt idx="6">
                  <c:v>584020.82312706695</c:v>
                </c:pt>
                <c:pt idx="7">
                  <c:v>309789.94444876898</c:v>
                </c:pt>
                <c:pt idx="8">
                  <c:v>211087.33443937701</c:v>
                </c:pt>
                <c:pt idx="9">
                  <c:v>123575.445958254</c:v>
                </c:pt>
                <c:pt idx="10">
                  <c:v>61613.480546112201</c:v>
                </c:pt>
                <c:pt idx="11">
                  <c:v>16270.6817480051</c:v>
                </c:pt>
                <c:pt idx="12">
                  <c:v>-84064.966304334695</c:v>
                </c:pt>
                <c:pt idx="13">
                  <c:v>228970.33914249501</c:v>
                </c:pt>
                <c:pt idx="14">
                  <c:v>-23935.570778437199</c:v>
                </c:pt>
                <c:pt idx="15">
                  <c:v>101452.27149029799</c:v>
                </c:pt>
                <c:pt idx="16">
                  <c:v>248407.242037374</c:v>
                </c:pt>
                <c:pt idx="17">
                  <c:v>-315221.52359653602</c:v>
                </c:pt>
                <c:pt idx="18">
                  <c:v>-18580.200698706001</c:v>
                </c:pt>
                <c:pt idx="19">
                  <c:v>197624.05395655701</c:v>
                </c:pt>
                <c:pt idx="20">
                  <c:v>365872.42354694498</c:v>
                </c:pt>
                <c:pt idx="21">
                  <c:v>-135029.06172191101</c:v>
                </c:pt>
                <c:pt idx="22">
                  <c:v>-181251.66789367201</c:v>
                </c:pt>
                <c:pt idx="23">
                  <c:v>224824.726587796</c:v>
                </c:pt>
                <c:pt idx="24">
                  <c:v>590844.01525993296</c:v>
                </c:pt>
                <c:pt idx="25">
                  <c:v>71630.704337397401</c:v>
                </c:pt>
                <c:pt idx="26">
                  <c:v>225069.73927840401</c:v>
                </c:pt>
                <c:pt idx="27">
                  <c:v>184762.611413684</c:v>
                </c:pt>
                <c:pt idx="28">
                  <c:v>18856.112687146098</c:v>
                </c:pt>
                <c:pt idx="29">
                  <c:v>-334956.98169818998</c:v>
                </c:pt>
                <c:pt idx="30">
                  <c:v>100552.22113097701</c:v>
                </c:pt>
                <c:pt idx="31">
                  <c:v>10817.8954781993</c:v>
                </c:pt>
                <c:pt idx="32">
                  <c:v>216080.11219808101</c:v>
                </c:pt>
                <c:pt idx="33">
                  <c:v>-5258.9672783012002</c:v>
                </c:pt>
                <c:pt idx="34">
                  <c:v>38822.167142281403</c:v>
                </c:pt>
                <c:pt idx="35">
                  <c:v>27725.931325158199</c:v>
                </c:pt>
                <c:pt idx="36">
                  <c:v>48753.809468402702</c:v>
                </c:pt>
                <c:pt idx="37">
                  <c:v>-21809.921756305299</c:v>
                </c:pt>
                <c:pt idx="38">
                  <c:v>-48580.693780358502</c:v>
                </c:pt>
                <c:pt idx="39">
                  <c:v>230529.41097997199</c:v>
                </c:pt>
                <c:pt idx="40">
                  <c:v>60435.5438805913</c:v>
                </c:pt>
                <c:pt idx="41">
                  <c:v>-22642.876518236299</c:v>
                </c:pt>
                <c:pt idx="42">
                  <c:v>9723.4563779444798</c:v>
                </c:pt>
                <c:pt idx="43">
                  <c:v>-49438.963326031502</c:v>
                </c:pt>
                <c:pt idx="44">
                  <c:v>95060.082598668596</c:v>
                </c:pt>
                <c:pt idx="45">
                  <c:v>-213436.802170426</c:v>
                </c:pt>
                <c:pt idx="46">
                  <c:v>7975.7138722562604</c:v>
                </c:pt>
                <c:pt idx="47">
                  <c:v>-140421.69035371399</c:v>
                </c:pt>
                <c:pt idx="48">
                  <c:v>-162382.441192778</c:v>
                </c:pt>
                <c:pt idx="49">
                  <c:v>-31147.1707539454</c:v>
                </c:pt>
                <c:pt idx="50">
                  <c:v>258256.27595024201</c:v>
                </c:pt>
                <c:pt idx="51">
                  <c:v>27464.8775392106</c:v>
                </c:pt>
                <c:pt idx="52">
                  <c:v>68312.565960804306</c:v>
                </c:pt>
                <c:pt idx="53">
                  <c:v>3152.7599859762599</c:v>
                </c:pt>
                <c:pt idx="54">
                  <c:v>69020.589164311503</c:v>
                </c:pt>
                <c:pt idx="55">
                  <c:v>-1176.16400515897</c:v>
                </c:pt>
                <c:pt idx="56">
                  <c:v>49237.981851956298</c:v>
                </c:pt>
                <c:pt idx="57">
                  <c:v>101168.65875761901</c:v>
                </c:pt>
                <c:pt idx="58">
                  <c:v>262250.98953818099</c:v>
                </c:pt>
                <c:pt idx="59">
                  <c:v>-413543.623572235</c:v>
                </c:pt>
                <c:pt idx="60">
                  <c:v>-31459.208075062401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9D-8F41-8A2A-78E23B14A850}"/>
            </c:ext>
          </c:extLst>
        </c:ser>
        <c:ser>
          <c:idx val="5"/>
          <c:order val="5"/>
          <c:tx>
            <c:strRef>
              <c:f>Sheet1!$L$2</c:f>
              <c:strCache>
                <c:ptCount val="1"/>
                <c:pt idx="0">
                  <c:v>Foreign Large Blend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Sheet1!$A$3:$A$63</c:f>
              <c:numCache>
                <c:formatCode>m/d/yy</c:formatCode>
                <c:ptCount val="61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43465</c:v>
                </c:pt>
                <c:pt idx="4">
                  <c:v>43467</c:v>
                </c:pt>
                <c:pt idx="5">
                  <c:v>43468</c:v>
                </c:pt>
                <c:pt idx="6">
                  <c:v>43469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  <c:pt idx="25">
                  <c:v>43497</c:v>
                </c:pt>
                <c:pt idx="26">
                  <c:v>43500</c:v>
                </c:pt>
                <c:pt idx="27">
                  <c:v>43501</c:v>
                </c:pt>
                <c:pt idx="28">
                  <c:v>43502</c:v>
                </c:pt>
                <c:pt idx="29">
                  <c:v>43503</c:v>
                </c:pt>
                <c:pt idx="30">
                  <c:v>43504</c:v>
                </c:pt>
                <c:pt idx="31">
                  <c:v>43507</c:v>
                </c:pt>
                <c:pt idx="32">
                  <c:v>43508</c:v>
                </c:pt>
                <c:pt idx="33">
                  <c:v>43509</c:v>
                </c:pt>
                <c:pt idx="34">
                  <c:v>43510</c:v>
                </c:pt>
                <c:pt idx="35">
                  <c:v>43511</c:v>
                </c:pt>
                <c:pt idx="36">
                  <c:v>43515</c:v>
                </c:pt>
                <c:pt idx="37">
                  <c:v>43516</c:v>
                </c:pt>
                <c:pt idx="38">
                  <c:v>43517</c:v>
                </c:pt>
                <c:pt idx="39">
                  <c:v>43518</c:v>
                </c:pt>
                <c:pt idx="40">
                  <c:v>43521</c:v>
                </c:pt>
                <c:pt idx="41">
                  <c:v>43522</c:v>
                </c:pt>
                <c:pt idx="42">
                  <c:v>43523</c:v>
                </c:pt>
                <c:pt idx="43">
                  <c:v>43524</c:v>
                </c:pt>
                <c:pt idx="44">
                  <c:v>43525</c:v>
                </c:pt>
                <c:pt idx="45">
                  <c:v>43528</c:v>
                </c:pt>
                <c:pt idx="46">
                  <c:v>43529</c:v>
                </c:pt>
                <c:pt idx="47">
                  <c:v>43530</c:v>
                </c:pt>
                <c:pt idx="48">
                  <c:v>43531</c:v>
                </c:pt>
                <c:pt idx="49">
                  <c:v>43532</c:v>
                </c:pt>
                <c:pt idx="50">
                  <c:v>43535</c:v>
                </c:pt>
                <c:pt idx="51">
                  <c:v>43536</c:v>
                </c:pt>
                <c:pt idx="52">
                  <c:v>43537</c:v>
                </c:pt>
                <c:pt idx="53">
                  <c:v>43538</c:v>
                </c:pt>
                <c:pt idx="54">
                  <c:v>43539</c:v>
                </c:pt>
                <c:pt idx="55">
                  <c:v>43542</c:v>
                </c:pt>
                <c:pt idx="56">
                  <c:v>43543</c:v>
                </c:pt>
                <c:pt idx="57">
                  <c:v>43544</c:v>
                </c:pt>
                <c:pt idx="58">
                  <c:v>43545</c:v>
                </c:pt>
                <c:pt idx="59">
                  <c:v>43546</c:v>
                </c:pt>
                <c:pt idx="60">
                  <c:v>43549</c:v>
                </c:pt>
              </c:numCache>
            </c:numRef>
          </c:xVal>
          <c:yVal>
            <c:numRef>
              <c:f>Sheet1!$L$3:$L$63</c:f>
              <c:numCache>
                <c:formatCode>0</c:formatCode>
                <c:ptCount val="61"/>
                <c:pt idx="0">
                  <c:v>564902.37439606304</c:v>
                </c:pt>
                <c:pt idx="1">
                  <c:v>-4314.1827574937997</c:v>
                </c:pt>
                <c:pt idx="2">
                  <c:v>104517.250959055</c:v>
                </c:pt>
                <c:pt idx="3">
                  <c:v>49552.603485600797</c:v>
                </c:pt>
                <c:pt idx="4">
                  <c:v>-21948.2293485722</c:v>
                </c:pt>
                <c:pt idx="5">
                  <c:v>-31385.181432655001</c:v>
                </c:pt>
                <c:pt idx="6">
                  <c:v>122463.175522126</c:v>
                </c:pt>
                <c:pt idx="7">
                  <c:v>33306.315184015701</c:v>
                </c:pt>
                <c:pt idx="8">
                  <c:v>406807.24581232801</c:v>
                </c:pt>
                <c:pt idx="9">
                  <c:v>106326.484713003</c:v>
                </c:pt>
                <c:pt idx="10">
                  <c:v>70209.5205474018</c:v>
                </c:pt>
                <c:pt idx="11">
                  <c:v>-43675.9219861854</c:v>
                </c:pt>
                <c:pt idx="12">
                  <c:v>-26962.0612772516</c:v>
                </c:pt>
                <c:pt idx="13">
                  <c:v>72691.916836691002</c:v>
                </c:pt>
                <c:pt idx="14">
                  <c:v>19993.6120383944</c:v>
                </c:pt>
                <c:pt idx="15">
                  <c:v>24224.9506204305</c:v>
                </c:pt>
                <c:pt idx="16">
                  <c:v>119551.10251901099</c:v>
                </c:pt>
                <c:pt idx="17">
                  <c:v>-126429.497195959</c:v>
                </c:pt>
                <c:pt idx="18">
                  <c:v>28240.198271638401</c:v>
                </c:pt>
                <c:pt idx="19">
                  <c:v>14223.5566799097</c:v>
                </c:pt>
                <c:pt idx="20">
                  <c:v>98950.777608430901</c:v>
                </c:pt>
                <c:pt idx="21">
                  <c:v>-27274.238376744499</c:v>
                </c:pt>
                <c:pt idx="22">
                  <c:v>36107.117642298501</c:v>
                </c:pt>
                <c:pt idx="23">
                  <c:v>52412.330710470596</c:v>
                </c:pt>
                <c:pt idx="24">
                  <c:v>-86.380754158133598</c:v>
                </c:pt>
                <c:pt idx="25">
                  <c:v>-2043.2824582711301</c:v>
                </c:pt>
                <c:pt idx="26">
                  <c:v>12697.077583070801</c:v>
                </c:pt>
                <c:pt idx="27">
                  <c:v>39934.595534133703</c:v>
                </c:pt>
                <c:pt idx="28">
                  <c:v>-31652.953152257898</c:v>
                </c:pt>
                <c:pt idx="29">
                  <c:v>-57872.354115445101</c:v>
                </c:pt>
                <c:pt idx="30">
                  <c:v>-19814.361996312098</c:v>
                </c:pt>
                <c:pt idx="31">
                  <c:v>-7976.8835470597196</c:v>
                </c:pt>
                <c:pt idx="32">
                  <c:v>152970.94137136199</c:v>
                </c:pt>
                <c:pt idx="33">
                  <c:v>13296.6916361281</c:v>
                </c:pt>
                <c:pt idx="34">
                  <c:v>-110.957260506693</c:v>
                </c:pt>
                <c:pt idx="35">
                  <c:v>47427.267229549499</c:v>
                </c:pt>
                <c:pt idx="36">
                  <c:v>112541.010572204</c:v>
                </c:pt>
                <c:pt idx="37">
                  <c:v>25216.798824408001</c:v>
                </c:pt>
                <c:pt idx="38">
                  <c:v>-10860.9137436806</c:v>
                </c:pt>
                <c:pt idx="39">
                  <c:v>11702.283318199199</c:v>
                </c:pt>
                <c:pt idx="40">
                  <c:v>19669.155650123201</c:v>
                </c:pt>
                <c:pt idx="41">
                  <c:v>33377.2942085787</c:v>
                </c:pt>
                <c:pt idx="42">
                  <c:v>-13147.525603722301</c:v>
                </c:pt>
                <c:pt idx="43">
                  <c:v>-27560.839952441798</c:v>
                </c:pt>
                <c:pt idx="44">
                  <c:v>20452.8936251429</c:v>
                </c:pt>
                <c:pt idx="45">
                  <c:v>-68369.941664096899</c:v>
                </c:pt>
                <c:pt idx="46">
                  <c:v>6850.1736954087301</c:v>
                </c:pt>
                <c:pt idx="47">
                  <c:v>-18173.6414238004</c:v>
                </c:pt>
                <c:pt idx="48">
                  <c:v>-49723.373433426001</c:v>
                </c:pt>
                <c:pt idx="49">
                  <c:v>-2578.2376531981799</c:v>
                </c:pt>
                <c:pt idx="50">
                  <c:v>105106.677404489</c:v>
                </c:pt>
                <c:pt idx="51">
                  <c:v>5622.7524308112297</c:v>
                </c:pt>
                <c:pt idx="52">
                  <c:v>29526.489279324102</c:v>
                </c:pt>
                <c:pt idx="53">
                  <c:v>-4115.2165537250603</c:v>
                </c:pt>
                <c:pt idx="54">
                  <c:v>38722.020156562299</c:v>
                </c:pt>
                <c:pt idx="55">
                  <c:v>25589.3389193164</c:v>
                </c:pt>
                <c:pt idx="56">
                  <c:v>10216.057392737799</c:v>
                </c:pt>
                <c:pt idx="57">
                  <c:v>-7.2156941477442098</c:v>
                </c:pt>
                <c:pt idx="58">
                  <c:v>7347.5169332813202</c:v>
                </c:pt>
                <c:pt idx="59">
                  <c:v>-88551.236914999696</c:v>
                </c:pt>
                <c:pt idx="60">
                  <c:v>4259.2480051801504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9D-8F41-8A2A-78E23B14A850}"/>
            </c:ext>
          </c:extLst>
        </c:ser>
        <c:ser>
          <c:idx val="6"/>
          <c:order val="6"/>
          <c:tx>
            <c:strRef>
              <c:f>Sheet1!$N$2</c:f>
              <c:strCache>
                <c:ptCount val="1"/>
                <c:pt idx="0">
                  <c:v>China Region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Sheet1!$A$3:$A$63</c:f>
              <c:numCache>
                <c:formatCode>m/d/yy</c:formatCode>
                <c:ptCount val="61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43465</c:v>
                </c:pt>
                <c:pt idx="4">
                  <c:v>43467</c:v>
                </c:pt>
                <c:pt idx="5">
                  <c:v>43468</c:v>
                </c:pt>
                <c:pt idx="6">
                  <c:v>43469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  <c:pt idx="25">
                  <c:v>43497</c:v>
                </c:pt>
                <c:pt idx="26">
                  <c:v>43500</c:v>
                </c:pt>
                <c:pt idx="27">
                  <c:v>43501</c:v>
                </c:pt>
                <c:pt idx="28">
                  <c:v>43502</c:v>
                </c:pt>
                <c:pt idx="29">
                  <c:v>43503</c:v>
                </c:pt>
                <c:pt idx="30">
                  <c:v>43504</c:v>
                </c:pt>
                <c:pt idx="31">
                  <c:v>43507</c:v>
                </c:pt>
                <c:pt idx="32">
                  <c:v>43508</c:v>
                </c:pt>
                <c:pt idx="33">
                  <c:v>43509</c:v>
                </c:pt>
                <c:pt idx="34">
                  <c:v>43510</c:v>
                </c:pt>
                <c:pt idx="35">
                  <c:v>43511</c:v>
                </c:pt>
                <c:pt idx="36">
                  <c:v>43515</c:v>
                </c:pt>
                <c:pt idx="37">
                  <c:v>43516</c:v>
                </c:pt>
                <c:pt idx="38">
                  <c:v>43517</c:v>
                </c:pt>
                <c:pt idx="39">
                  <c:v>43518</c:v>
                </c:pt>
                <c:pt idx="40">
                  <c:v>43521</c:v>
                </c:pt>
                <c:pt idx="41">
                  <c:v>43522</c:v>
                </c:pt>
                <c:pt idx="42">
                  <c:v>43523</c:v>
                </c:pt>
                <c:pt idx="43">
                  <c:v>43524</c:v>
                </c:pt>
                <c:pt idx="44">
                  <c:v>43525</c:v>
                </c:pt>
                <c:pt idx="45">
                  <c:v>43528</c:v>
                </c:pt>
                <c:pt idx="46">
                  <c:v>43529</c:v>
                </c:pt>
                <c:pt idx="47">
                  <c:v>43530</c:v>
                </c:pt>
                <c:pt idx="48">
                  <c:v>43531</c:v>
                </c:pt>
                <c:pt idx="49">
                  <c:v>43532</c:v>
                </c:pt>
                <c:pt idx="50">
                  <c:v>43535</c:v>
                </c:pt>
                <c:pt idx="51">
                  <c:v>43536</c:v>
                </c:pt>
                <c:pt idx="52">
                  <c:v>43537</c:v>
                </c:pt>
                <c:pt idx="53">
                  <c:v>43538</c:v>
                </c:pt>
                <c:pt idx="54">
                  <c:v>43539</c:v>
                </c:pt>
                <c:pt idx="55">
                  <c:v>43542</c:v>
                </c:pt>
                <c:pt idx="56">
                  <c:v>43543</c:v>
                </c:pt>
                <c:pt idx="57">
                  <c:v>43544</c:v>
                </c:pt>
                <c:pt idx="58">
                  <c:v>43545</c:v>
                </c:pt>
                <c:pt idx="59">
                  <c:v>43546</c:v>
                </c:pt>
                <c:pt idx="60">
                  <c:v>43549</c:v>
                </c:pt>
              </c:numCache>
            </c:numRef>
          </c:xVal>
          <c:yVal>
            <c:numRef>
              <c:f>Sheet1!$N$3:$N$63</c:f>
              <c:numCache>
                <c:formatCode>0</c:formatCode>
                <c:ptCount val="61"/>
                <c:pt idx="0">
                  <c:v>1934206.39347951</c:v>
                </c:pt>
                <c:pt idx="1">
                  <c:v>-611763.64248508494</c:v>
                </c:pt>
                <c:pt idx="2">
                  <c:v>618215.34876759804</c:v>
                </c:pt>
                <c:pt idx="3">
                  <c:v>-144089.80006005301</c:v>
                </c:pt>
                <c:pt idx="4">
                  <c:v>-559111.53929319303</c:v>
                </c:pt>
                <c:pt idx="5">
                  <c:v>-1824517.58559554</c:v>
                </c:pt>
                <c:pt idx="6">
                  <c:v>2887908.97043197</c:v>
                </c:pt>
                <c:pt idx="7">
                  <c:v>553870.58897016104</c:v>
                </c:pt>
                <c:pt idx="8">
                  <c:v>303756.80064253497</c:v>
                </c:pt>
                <c:pt idx="9">
                  <c:v>1502553.7396339001</c:v>
                </c:pt>
                <c:pt idx="10">
                  <c:v>537337.68701502797</c:v>
                </c:pt>
                <c:pt idx="11">
                  <c:v>-217687.35369170801</c:v>
                </c:pt>
                <c:pt idx="12">
                  <c:v>-577960.56419237901</c:v>
                </c:pt>
                <c:pt idx="13">
                  <c:v>623498.20679742901</c:v>
                </c:pt>
                <c:pt idx="14">
                  <c:v>885095.89816116705</c:v>
                </c:pt>
                <c:pt idx="15">
                  <c:v>412232.498666397</c:v>
                </c:pt>
                <c:pt idx="16">
                  <c:v>1223707.09456647</c:v>
                </c:pt>
                <c:pt idx="17">
                  <c:v>-1465372.47808033</c:v>
                </c:pt>
                <c:pt idx="18">
                  <c:v>324104.286904765</c:v>
                </c:pt>
                <c:pt idx="19">
                  <c:v>702773.15418296098</c:v>
                </c:pt>
                <c:pt idx="20">
                  <c:v>2064785.5041229699</c:v>
                </c:pt>
                <c:pt idx="21">
                  <c:v>-838786.37595649797</c:v>
                </c:pt>
                <c:pt idx="22">
                  <c:v>-393919.57688655599</c:v>
                </c:pt>
                <c:pt idx="23">
                  <c:v>3063938.9882688499</c:v>
                </c:pt>
                <c:pt idx="24">
                  <c:v>2457069.9887529002</c:v>
                </c:pt>
                <c:pt idx="25">
                  <c:v>-590255.90194580203</c:v>
                </c:pt>
                <c:pt idx="26">
                  <c:v>275054.41166262701</c:v>
                </c:pt>
                <c:pt idx="27">
                  <c:v>836825.42747250199</c:v>
                </c:pt>
                <c:pt idx="28">
                  <c:v>-543672.48457994603</c:v>
                </c:pt>
                <c:pt idx="29">
                  <c:v>-1003212.0239323</c:v>
                </c:pt>
                <c:pt idx="30">
                  <c:v>53394.373864272602</c:v>
                </c:pt>
                <c:pt idx="31">
                  <c:v>18023.186861697501</c:v>
                </c:pt>
                <c:pt idx="32">
                  <c:v>364601.60073122103</c:v>
                </c:pt>
                <c:pt idx="33">
                  <c:v>461058.48544535402</c:v>
                </c:pt>
                <c:pt idx="34">
                  <c:v>-305066.39983743598</c:v>
                </c:pt>
                <c:pt idx="35">
                  <c:v>-230776.61840586099</c:v>
                </c:pt>
                <c:pt idx="36">
                  <c:v>781768.99863166304</c:v>
                </c:pt>
                <c:pt idx="37">
                  <c:v>490361.301367509</c:v>
                </c:pt>
                <c:pt idx="38">
                  <c:v>-11334.335909670601</c:v>
                </c:pt>
                <c:pt idx="39">
                  <c:v>784132.06695546198</c:v>
                </c:pt>
                <c:pt idx="40">
                  <c:v>1086044.31210499</c:v>
                </c:pt>
                <c:pt idx="41">
                  <c:v>-310861.22015318897</c:v>
                </c:pt>
                <c:pt idx="42">
                  <c:v>-1065754.80757484</c:v>
                </c:pt>
                <c:pt idx="43">
                  <c:v>-638825.50236109097</c:v>
                </c:pt>
                <c:pt idx="44">
                  <c:v>685683.41599910299</c:v>
                </c:pt>
                <c:pt idx="45">
                  <c:v>629251.71823729004</c:v>
                </c:pt>
                <c:pt idx="46">
                  <c:v>728736.27610523696</c:v>
                </c:pt>
                <c:pt idx="47">
                  <c:v>-480246.02182879602</c:v>
                </c:pt>
                <c:pt idx="48">
                  <c:v>-2522354.2749375799</c:v>
                </c:pt>
                <c:pt idx="49">
                  <c:v>-1076615.8966659501</c:v>
                </c:pt>
                <c:pt idx="50">
                  <c:v>1009642.92426494</c:v>
                </c:pt>
                <c:pt idx="51">
                  <c:v>355501.11939080001</c:v>
                </c:pt>
                <c:pt idx="52">
                  <c:v>-108289.64009343099</c:v>
                </c:pt>
                <c:pt idx="53">
                  <c:v>-339919.65521887102</c:v>
                </c:pt>
                <c:pt idx="54">
                  <c:v>632261.130160689</c:v>
                </c:pt>
                <c:pt idx="55">
                  <c:v>568753.57194849802</c:v>
                </c:pt>
                <c:pt idx="56">
                  <c:v>193462.60320427499</c:v>
                </c:pt>
                <c:pt idx="57">
                  <c:v>-369135.54886422597</c:v>
                </c:pt>
                <c:pt idx="58">
                  <c:v>416836.376997213</c:v>
                </c:pt>
                <c:pt idx="59">
                  <c:v>-2860495.4951242302</c:v>
                </c:pt>
                <c:pt idx="60">
                  <c:v>54638.073062148404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19D-8F41-8A2A-78E23B14A850}"/>
            </c:ext>
          </c:extLst>
        </c:ser>
        <c:ser>
          <c:idx val="7"/>
          <c:order val="7"/>
          <c:tx>
            <c:strRef>
              <c:f>Sheet1!$P$2</c:f>
              <c:strCache>
                <c:ptCount val="1"/>
                <c:pt idx="0">
                  <c:v>High Yield Bond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Sheet1!$A$3:$A$63</c:f>
              <c:numCache>
                <c:formatCode>m/d/yy</c:formatCode>
                <c:ptCount val="61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43465</c:v>
                </c:pt>
                <c:pt idx="4">
                  <c:v>43467</c:v>
                </c:pt>
                <c:pt idx="5">
                  <c:v>43468</c:v>
                </c:pt>
                <c:pt idx="6">
                  <c:v>43469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  <c:pt idx="25">
                  <c:v>43497</c:v>
                </c:pt>
                <c:pt idx="26">
                  <c:v>43500</c:v>
                </c:pt>
                <c:pt idx="27">
                  <c:v>43501</c:v>
                </c:pt>
                <c:pt idx="28">
                  <c:v>43502</c:v>
                </c:pt>
                <c:pt idx="29">
                  <c:v>43503</c:v>
                </c:pt>
                <c:pt idx="30">
                  <c:v>43504</c:v>
                </c:pt>
                <c:pt idx="31">
                  <c:v>43507</c:v>
                </c:pt>
                <c:pt idx="32">
                  <c:v>43508</c:v>
                </c:pt>
                <c:pt idx="33">
                  <c:v>43509</c:v>
                </c:pt>
                <c:pt idx="34">
                  <c:v>43510</c:v>
                </c:pt>
                <c:pt idx="35">
                  <c:v>43511</c:v>
                </c:pt>
                <c:pt idx="36">
                  <c:v>43515</c:v>
                </c:pt>
                <c:pt idx="37">
                  <c:v>43516</c:v>
                </c:pt>
                <c:pt idx="38">
                  <c:v>43517</c:v>
                </c:pt>
                <c:pt idx="39">
                  <c:v>43518</c:v>
                </c:pt>
                <c:pt idx="40">
                  <c:v>43521</c:v>
                </c:pt>
                <c:pt idx="41">
                  <c:v>43522</c:v>
                </c:pt>
                <c:pt idx="42">
                  <c:v>43523</c:v>
                </c:pt>
                <c:pt idx="43">
                  <c:v>43524</c:v>
                </c:pt>
                <c:pt idx="44">
                  <c:v>43525</c:v>
                </c:pt>
                <c:pt idx="45">
                  <c:v>43528</c:v>
                </c:pt>
                <c:pt idx="46">
                  <c:v>43529</c:v>
                </c:pt>
                <c:pt idx="47">
                  <c:v>43530</c:v>
                </c:pt>
                <c:pt idx="48">
                  <c:v>43531</c:v>
                </c:pt>
                <c:pt idx="49">
                  <c:v>43532</c:v>
                </c:pt>
                <c:pt idx="50">
                  <c:v>43535</c:v>
                </c:pt>
                <c:pt idx="51">
                  <c:v>43536</c:v>
                </c:pt>
                <c:pt idx="52">
                  <c:v>43537</c:v>
                </c:pt>
                <c:pt idx="53">
                  <c:v>43538</c:v>
                </c:pt>
                <c:pt idx="54">
                  <c:v>43539</c:v>
                </c:pt>
                <c:pt idx="55">
                  <c:v>43542</c:v>
                </c:pt>
                <c:pt idx="56">
                  <c:v>43543</c:v>
                </c:pt>
                <c:pt idx="57">
                  <c:v>43544</c:v>
                </c:pt>
                <c:pt idx="58">
                  <c:v>43545</c:v>
                </c:pt>
                <c:pt idx="59">
                  <c:v>43546</c:v>
                </c:pt>
                <c:pt idx="60">
                  <c:v>43549</c:v>
                </c:pt>
              </c:numCache>
            </c:numRef>
          </c:xVal>
          <c:yVal>
            <c:numRef>
              <c:f>Sheet1!$P$3:$P$63</c:f>
              <c:numCache>
                <c:formatCode>0</c:formatCode>
                <c:ptCount val="61"/>
                <c:pt idx="0">
                  <c:v>268143.80322940199</c:v>
                </c:pt>
                <c:pt idx="1">
                  <c:v>-23693.390814112001</c:v>
                </c:pt>
                <c:pt idx="2">
                  <c:v>12694.262904204999</c:v>
                </c:pt>
                <c:pt idx="3">
                  <c:v>30773.674718689599</c:v>
                </c:pt>
                <c:pt idx="4">
                  <c:v>-10933.3934331848</c:v>
                </c:pt>
                <c:pt idx="5">
                  <c:v>-1983.84782911045</c:v>
                </c:pt>
                <c:pt idx="6">
                  <c:v>953175.35762095405</c:v>
                </c:pt>
                <c:pt idx="7">
                  <c:v>180777.605740392</c:v>
                </c:pt>
                <c:pt idx="8">
                  <c:v>115290.38243096101</c:v>
                </c:pt>
                <c:pt idx="9">
                  <c:v>19344.739955605401</c:v>
                </c:pt>
                <c:pt idx="10">
                  <c:v>269065.31797146902</c:v>
                </c:pt>
                <c:pt idx="11">
                  <c:v>-48417.580532717497</c:v>
                </c:pt>
                <c:pt idx="12">
                  <c:v>-33539.843436850097</c:v>
                </c:pt>
                <c:pt idx="13">
                  <c:v>34851.414230884497</c:v>
                </c:pt>
                <c:pt idx="14">
                  <c:v>11004.582852658301</c:v>
                </c:pt>
                <c:pt idx="15">
                  <c:v>25702.864539839698</c:v>
                </c:pt>
                <c:pt idx="16">
                  <c:v>27654.0346686714</c:v>
                </c:pt>
                <c:pt idx="17">
                  <c:v>-52349.546370311102</c:v>
                </c:pt>
                <c:pt idx="18">
                  <c:v>12223.166839772801</c:v>
                </c:pt>
                <c:pt idx="19">
                  <c:v>7707.4486993295104</c:v>
                </c:pt>
                <c:pt idx="20">
                  <c:v>20108.391103490201</c:v>
                </c:pt>
                <c:pt idx="21">
                  <c:v>-10559.6445052699</c:v>
                </c:pt>
                <c:pt idx="22">
                  <c:v>-24381.0796210505</c:v>
                </c:pt>
                <c:pt idx="23">
                  <c:v>195354.437796691</c:v>
                </c:pt>
                <c:pt idx="24">
                  <c:v>52713.054855796501</c:v>
                </c:pt>
                <c:pt idx="25">
                  <c:v>-25305.799164507502</c:v>
                </c:pt>
                <c:pt idx="26">
                  <c:v>48204.910316280999</c:v>
                </c:pt>
                <c:pt idx="27">
                  <c:v>70462.453277403896</c:v>
                </c:pt>
                <c:pt idx="28">
                  <c:v>-14220.041143692601</c:v>
                </c:pt>
                <c:pt idx="29">
                  <c:v>-19200.042576928601</c:v>
                </c:pt>
                <c:pt idx="30">
                  <c:v>-2919.5620659511701</c:v>
                </c:pt>
                <c:pt idx="31">
                  <c:v>4928.7047183145696</c:v>
                </c:pt>
                <c:pt idx="32">
                  <c:v>55962.425743336702</c:v>
                </c:pt>
                <c:pt idx="33">
                  <c:v>-12746.910878565701</c:v>
                </c:pt>
                <c:pt idx="34">
                  <c:v>-3330.0295146375101</c:v>
                </c:pt>
                <c:pt idx="35">
                  <c:v>17630.7548099872</c:v>
                </c:pt>
                <c:pt idx="36">
                  <c:v>2683.63014386431</c:v>
                </c:pt>
                <c:pt idx="37">
                  <c:v>7722.0294492859302</c:v>
                </c:pt>
                <c:pt idx="38">
                  <c:v>-749.436436761869</c:v>
                </c:pt>
                <c:pt idx="39">
                  <c:v>6250.3914724865399</c:v>
                </c:pt>
                <c:pt idx="40">
                  <c:v>5492.5405624150299</c:v>
                </c:pt>
                <c:pt idx="41">
                  <c:v>7268.4761557846796</c:v>
                </c:pt>
                <c:pt idx="42">
                  <c:v>6722.6605489337799</c:v>
                </c:pt>
                <c:pt idx="43">
                  <c:v>-2382.5097383387001</c:v>
                </c:pt>
                <c:pt idx="44">
                  <c:v>26528.270460508698</c:v>
                </c:pt>
                <c:pt idx="45">
                  <c:v>-12141.678679266</c:v>
                </c:pt>
                <c:pt idx="46">
                  <c:v>2177.9929113414801</c:v>
                </c:pt>
                <c:pt idx="47">
                  <c:v>-28753.335241278299</c:v>
                </c:pt>
                <c:pt idx="48">
                  <c:v>-28086.370627023502</c:v>
                </c:pt>
                <c:pt idx="49">
                  <c:v>-52536.115737717802</c:v>
                </c:pt>
                <c:pt idx="50">
                  <c:v>30596.018284482401</c:v>
                </c:pt>
                <c:pt idx="51">
                  <c:v>11748.8735668016</c:v>
                </c:pt>
                <c:pt idx="52">
                  <c:v>23937.2282624377</c:v>
                </c:pt>
                <c:pt idx="53">
                  <c:v>-409.24807068708401</c:v>
                </c:pt>
                <c:pt idx="54">
                  <c:v>3755.1765251848801</c:v>
                </c:pt>
                <c:pt idx="55">
                  <c:v>-830.89516116143204</c:v>
                </c:pt>
                <c:pt idx="56">
                  <c:v>1971.8286862427401</c:v>
                </c:pt>
                <c:pt idx="57">
                  <c:v>42617.059012755199</c:v>
                </c:pt>
                <c:pt idx="58">
                  <c:v>49897.5153656189</c:v>
                </c:pt>
                <c:pt idx="59">
                  <c:v>-35813.172654167698</c:v>
                </c:pt>
                <c:pt idx="60">
                  <c:v>-1845.8903375949501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19D-8F41-8A2A-78E23B14A850}"/>
            </c:ext>
          </c:extLst>
        </c:ser>
        <c:ser>
          <c:idx val="8"/>
          <c:order val="8"/>
          <c:tx>
            <c:strRef>
              <c:f>Sheet1!$R$2</c:f>
              <c:strCache>
                <c:ptCount val="1"/>
                <c:pt idx="0">
                  <c:v>Ultrashort Bond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Sheet1!$A$3:$A$63</c:f>
              <c:numCache>
                <c:formatCode>m/d/yy</c:formatCode>
                <c:ptCount val="61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43465</c:v>
                </c:pt>
                <c:pt idx="4">
                  <c:v>43467</c:v>
                </c:pt>
                <c:pt idx="5">
                  <c:v>43468</c:v>
                </c:pt>
                <c:pt idx="6">
                  <c:v>43469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  <c:pt idx="25">
                  <c:v>43497</c:v>
                </c:pt>
                <c:pt idx="26">
                  <c:v>43500</c:v>
                </c:pt>
                <c:pt idx="27">
                  <c:v>43501</c:v>
                </c:pt>
                <c:pt idx="28">
                  <c:v>43502</c:v>
                </c:pt>
                <c:pt idx="29">
                  <c:v>43503</c:v>
                </c:pt>
                <c:pt idx="30">
                  <c:v>43504</c:v>
                </c:pt>
                <c:pt idx="31">
                  <c:v>43507</c:v>
                </c:pt>
                <c:pt idx="32">
                  <c:v>43508</c:v>
                </c:pt>
                <c:pt idx="33">
                  <c:v>43509</c:v>
                </c:pt>
                <c:pt idx="34">
                  <c:v>43510</c:v>
                </c:pt>
                <c:pt idx="35">
                  <c:v>43511</c:v>
                </c:pt>
                <c:pt idx="36">
                  <c:v>43515</c:v>
                </c:pt>
                <c:pt idx="37">
                  <c:v>43516</c:v>
                </c:pt>
                <c:pt idx="38">
                  <c:v>43517</c:v>
                </c:pt>
                <c:pt idx="39">
                  <c:v>43518</c:v>
                </c:pt>
                <c:pt idx="40">
                  <c:v>43521</c:v>
                </c:pt>
                <c:pt idx="41">
                  <c:v>43522</c:v>
                </c:pt>
                <c:pt idx="42">
                  <c:v>43523</c:v>
                </c:pt>
                <c:pt idx="43">
                  <c:v>43524</c:v>
                </c:pt>
                <c:pt idx="44">
                  <c:v>43525</c:v>
                </c:pt>
                <c:pt idx="45">
                  <c:v>43528</c:v>
                </c:pt>
                <c:pt idx="46">
                  <c:v>43529</c:v>
                </c:pt>
                <c:pt idx="47">
                  <c:v>43530</c:v>
                </c:pt>
                <c:pt idx="48">
                  <c:v>43531</c:v>
                </c:pt>
                <c:pt idx="49">
                  <c:v>43532</c:v>
                </c:pt>
                <c:pt idx="50">
                  <c:v>43535</c:v>
                </c:pt>
                <c:pt idx="51">
                  <c:v>43536</c:v>
                </c:pt>
                <c:pt idx="52">
                  <c:v>43537</c:v>
                </c:pt>
                <c:pt idx="53">
                  <c:v>43538</c:v>
                </c:pt>
                <c:pt idx="54">
                  <c:v>43539</c:v>
                </c:pt>
                <c:pt idx="55">
                  <c:v>43542</c:v>
                </c:pt>
                <c:pt idx="56">
                  <c:v>43543</c:v>
                </c:pt>
                <c:pt idx="57">
                  <c:v>43544</c:v>
                </c:pt>
                <c:pt idx="58">
                  <c:v>43545</c:v>
                </c:pt>
                <c:pt idx="59">
                  <c:v>43546</c:v>
                </c:pt>
                <c:pt idx="60">
                  <c:v>43549</c:v>
                </c:pt>
              </c:numCache>
            </c:numRef>
          </c:xVal>
          <c:yVal>
            <c:numRef>
              <c:f>Sheet1!$R$3:$R$63</c:f>
              <c:numCache>
                <c:formatCode>0</c:formatCode>
                <c:ptCount val="61"/>
                <c:pt idx="0">
                  <c:v>18726.926517485499</c:v>
                </c:pt>
                <c:pt idx="1">
                  <c:v>43105.922231992903</c:v>
                </c:pt>
                <c:pt idx="2">
                  <c:v>17663.441403449298</c:v>
                </c:pt>
                <c:pt idx="3">
                  <c:v>14439.9335965587</c:v>
                </c:pt>
                <c:pt idx="4">
                  <c:v>-103463.717550449</c:v>
                </c:pt>
                <c:pt idx="5">
                  <c:v>31635.491513818699</c:v>
                </c:pt>
                <c:pt idx="6">
                  <c:v>9381.4175625012704</c:v>
                </c:pt>
                <c:pt idx="7">
                  <c:v>-2215.9733700566499</c:v>
                </c:pt>
                <c:pt idx="8">
                  <c:v>33884.733526002099</c:v>
                </c:pt>
                <c:pt idx="9">
                  <c:v>31007.3871807715</c:v>
                </c:pt>
                <c:pt idx="10">
                  <c:v>13287.6411032368</c:v>
                </c:pt>
                <c:pt idx="11">
                  <c:v>18395.463859801799</c:v>
                </c:pt>
                <c:pt idx="12">
                  <c:v>5435.5503768976696</c:v>
                </c:pt>
                <c:pt idx="13">
                  <c:v>38591.929013765803</c:v>
                </c:pt>
                <c:pt idx="14">
                  <c:v>5808.8890058310899</c:v>
                </c:pt>
                <c:pt idx="15">
                  <c:v>13781.9525519651</c:v>
                </c:pt>
                <c:pt idx="16">
                  <c:v>48670.787431855599</c:v>
                </c:pt>
                <c:pt idx="17">
                  <c:v>10803.6229266476</c:v>
                </c:pt>
                <c:pt idx="18">
                  <c:v>11836.722967014901</c:v>
                </c:pt>
                <c:pt idx="19">
                  <c:v>19120.3853990405</c:v>
                </c:pt>
                <c:pt idx="20">
                  <c:v>6210.9758955757097</c:v>
                </c:pt>
                <c:pt idx="21">
                  <c:v>9956.1299498203407</c:v>
                </c:pt>
                <c:pt idx="22">
                  <c:v>16906.5838016741</c:v>
                </c:pt>
                <c:pt idx="23">
                  <c:v>19010.350787564101</c:v>
                </c:pt>
                <c:pt idx="24">
                  <c:v>6917.9980911440198</c:v>
                </c:pt>
                <c:pt idx="25">
                  <c:v>18144.378607299601</c:v>
                </c:pt>
                <c:pt idx="26">
                  <c:v>8585.7667772115601</c:v>
                </c:pt>
                <c:pt idx="27">
                  <c:v>21028.686317392101</c:v>
                </c:pt>
                <c:pt idx="28">
                  <c:v>17573.459297043901</c:v>
                </c:pt>
                <c:pt idx="29">
                  <c:v>14699.0087920553</c:v>
                </c:pt>
                <c:pt idx="30">
                  <c:v>4005.8187593654702</c:v>
                </c:pt>
                <c:pt idx="31">
                  <c:v>3540.98005910443</c:v>
                </c:pt>
                <c:pt idx="32">
                  <c:v>12368.245495429999</c:v>
                </c:pt>
                <c:pt idx="33">
                  <c:v>5140.6279041858998</c:v>
                </c:pt>
                <c:pt idx="34">
                  <c:v>4772.9587798393304</c:v>
                </c:pt>
                <c:pt idx="35">
                  <c:v>21238.223864843101</c:v>
                </c:pt>
                <c:pt idx="36">
                  <c:v>167.38321789470501</c:v>
                </c:pt>
                <c:pt idx="37">
                  <c:v>6387.4912579312204</c:v>
                </c:pt>
                <c:pt idx="38">
                  <c:v>6138.3832155666296</c:v>
                </c:pt>
                <c:pt idx="39">
                  <c:v>15212.440173404601</c:v>
                </c:pt>
                <c:pt idx="40">
                  <c:v>-756.11062654701504</c:v>
                </c:pt>
                <c:pt idx="41">
                  <c:v>13736.547680161701</c:v>
                </c:pt>
                <c:pt idx="42">
                  <c:v>10105.0745362415</c:v>
                </c:pt>
                <c:pt idx="43">
                  <c:v>13571.5520680097</c:v>
                </c:pt>
                <c:pt idx="44">
                  <c:v>13931.7927959974</c:v>
                </c:pt>
                <c:pt idx="45">
                  <c:v>4167.1361682562801</c:v>
                </c:pt>
                <c:pt idx="46">
                  <c:v>4701.3470801693602</c:v>
                </c:pt>
                <c:pt idx="47">
                  <c:v>13593.337318580199</c:v>
                </c:pt>
                <c:pt idx="48">
                  <c:v>7256.08893784461</c:v>
                </c:pt>
                <c:pt idx="49">
                  <c:v>14775.2169974311</c:v>
                </c:pt>
                <c:pt idx="50">
                  <c:v>3111.06493634253</c:v>
                </c:pt>
                <c:pt idx="51">
                  <c:v>5660.3624762432801</c:v>
                </c:pt>
                <c:pt idx="52">
                  <c:v>7751.1428525270803</c:v>
                </c:pt>
                <c:pt idx="53">
                  <c:v>-11.819665832445001</c:v>
                </c:pt>
                <c:pt idx="54">
                  <c:v>5529.5674447122701</c:v>
                </c:pt>
                <c:pt idx="55">
                  <c:v>7895.2573060743698</c:v>
                </c:pt>
                <c:pt idx="56">
                  <c:v>6290.9167343870504</c:v>
                </c:pt>
                <c:pt idx="57">
                  <c:v>3828.5817894245201</c:v>
                </c:pt>
                <c:pt idx="58">
                  <c:v>10685.988309957</c:v>
                </c:pt>
                <c:pt idx="59">
                  <c:v>-4084.2347209651398</c:v>
                </c:pt>
                <c:pt idx="60">
                  <c:v>3285.0836765726499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19D-8F41-8A2A-78E23B14A850}"/>
            </c:ext>
          </c:extLst>
        </c:ser>
        <c:ser>
          <c:idx val="9"/>
          <c:order val="9"/>
          <c:tx>
            <c:strRef>
              <c:f>Sheet1!$T$2</c:f>
              <c:strCache>
                <c:ptCount val="1"/>
                <c:pt idx="0">
                  <c:v>Allocation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Sheet1!$A$3:$A$63</c:f>
              <c:numCache>
                <c:formatCode>m/d/yy</c:formatCode>
                <c:ptCount val="61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43465</c:v>
                </c:pt>
                <c:pt idx="4">
                  <c:v>43467</c:v>
                </c:pt>
                <c:pt idx="5">
                  <c:v>43468</c:v>
                </c:pt>
                <c:pt idx="6">
                  <c:v>43469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  <c:pt idx="25">
                  <c:v>43497</c:v>
                </c:pt>
                <c:pt idx="26">
                  <c:v>43500</c:v>
                </c:pt>
                <c:pt idx="27">
                  <c:v>43501</c:v>
                </c:pt>
                <c:pt idx="28">
                  <c:v>43502</c:v>
                </c:pt>
                <c:pt idx="29">
                  <c:v>43503</c:v>
                </c:pt>
                <c:pt idx="30">
                  <c:v>43504</c:v>
                </c:pt>
                <c:pt idx="31">
                  <c:v>43507</c:v>
                </c:pt>
                <c:pt idx="32">
                  <c:v>43508</c:v>
                </c:pt>
                <c:pt idx="33">
                  <c:v>43509</c:v>
                </c:pt>
                <c:pt idx="34">
                  <c:v>43510</c:v>
                </c:pt>
                <c:pt idx="35">
                  <c:v>43511</c:v>
                </c:pt>
                <c:pt idx="36">
                  <c:v>43515</c:v>
                </c:pt>
                <c:pt idx="37">
                  <c:v>43516</c:v>
                </c:pt>
                <c:pt idx="38">
                  <c:v>43517</c:v>
                </c:pt>
                <c:pt idx="39">
                  <c:v>43518</c:v>
                </c:pt>
                <c:pt idx="40">
                  <c:v>43521</c:v>
                </c:pt>
                <c:pt idx="41">
                  <c:v>43522</c:v>
                </c:pt>
                <c:pt idx="42">
                  <c:v>43523</c:v>
                </c:pt>
                <c:pt idx="43">
                  <c:v>43524</c:v>
                </c:pt>
                <c:pt idx="44">
                  <c:v>43525</c:v>
                </c:pt>
                <c:pt idx="45">
                  <c:v>43528</c:v>
                </c:pt>
                <c:pt idx="46">
                  <c:v>43529</c:v>
                </c:pt>
                <c:pt idx="47">
                  <c:v>43530</c:v>
                </c:pt>
                <c:pt idx="48">
                  <c:v>43531</c:v>
                </c:pt>
                <c:pt idx="49">
                  <c:v>43532</c:v>
                </c:pt>
                <c:pt idx="50">
                  <c:v>43535</c:v>
                </c:pt>
                <c:pt idx="51">
                  <c:v>43536</c:v>
                </c:pt>
                <c:pt idx="52">
                  <c:v>43537</c:v>
                </c:pt>
                <c:pt idx="53">
                  <c:v>43538</c:v>
                </c:pt>
                <c:pt idx="54">
                  <c:v>43539</c:v>
                </c:pt>
                <c:pt idx="55">
                  <c:v>43542</c:v>
                </c:pt>
                <c:pt idx="56">
                  <c:v>43543</c:v>
                </c:pt>
                <c:pt idx="57">
                  <c:v>43544</c:v>
                </c:pt>
                <c:pt idx="58">
                  <c:v>43545</c:v>
                </c:pt>
                <c:pt idx="59">
                  <c:v>43546</c:v>
                </c:pt>
                <c:pt idx="60">
                  <c:v>43549</c:v>
                </c:pt>
              </c:numCache>
            </c:numRef>
          </c:xVal>
          <c:yVal>
            <c:numRef>
              <c:f>Sheet1!$T$3:$T$63</c:f>
              <c:numCache>
                <c:formatCode>0</c:formatCode>
                <c:ptCount val="61"/>
                <c:pt idx="0">
                  <c:v>188708.94110408</c:v>
                </c:pt>
                <c:pt idx="1">
                  <c:v>22093.5940965062</c:v>
                </c:pt>
                <c:pt idx="2">
                  <c:v>53883.311132118601</c:v>
                </c:pt>
                <c:pt idx="3">
                  <c:v>16751.345638143801</c:v>
                </c:pt>
                <c:pt idx="4">
                  <c:v>21298.127027799499</c:v>
                </c:pt>
                <c:pt idx="5">
                  <c:v>-51897.8882797107</c:v>
                </c:pt>
                <c:pt idx="6">
                  <c:v>44064.954421320101</c:v>
                </c:pt>
                <c:pt idx="7">
                  <c:v>21766.6084457779</c:v>
                </c:pt>
                <c:pt idx="8">
                  <c:v>9527.4385569223305</c:v>
                </c:pt>
                <c:pt idx="9">
                  <c:v>10009.047275905599</c:v>
                </c:pt>
                <c:pt idx="10">
                  <c:v>4390.5117819939796</c:v>
                </c:pt>
                <c:pt idx="11">
                  <c:v>-14843.6216465282</c:v>
                </c:pt>
                <c:pt idx="12">
                  <c:v>-10090.3240717151</c:v>
                </c:pt>
                <c:pt idx="13">
                  <c:v>6751.5699787783797</c:v>
                </c:pt>
                <c:pt idx="14">
                  <c:v>6580.5073454286903</c:v>
                </c:pt>
                <c:pt idx="15">
                  <c:v>2773.9071846841098</c:v>
                </c:pt>
                <c:pt idx="16">
                  <c:v>19114.123524000701</c:v>
                </c:pt>
                <c:pt idx="17">
                  <c:v>-38441.5200317411</c:v>
                </c:pt>
                <c:pt idx="18">
                  <c:v>5094.2263797709102</c:v>
                </c:pt>
                <c:pt idx="19">
                  <c:v>16762.1116899361</c:v>
                </c:pt>
                <c:pt idx="20">
                  <c:v>8524.2705165346597</c:v>
                </c:pt>
                <c:pt idx="21">
                  <c:v>-18996.182268839701</c:v>
                </c:pt>
                <c:pt idx="22">
                  <c:v>6514.5848673317296</c:v>
                </c:pt>
                <c:pt idx="23">
                  <c:v>16318.633938168299</c:v>
                </c:pt>
                <c:pt idx="24">
                  <c:v>25839.7889406457</c:v>
                </c:pt>
                <c:pt idx="25">
                  <c:v>-471.951453889986</c:v>
                </c:pt>
                <c:pt idx="26">
                  <c:v>3037.6916668538802</c:v>
                </c:pt>
                <c:pt idx="27">
                  <c:v>5920.4325735047396</c:v>
                </c:pt>
                <c:pt idx="28">
                  <c:v>-11802.171096137899</c:v>
                </c:pt>
                <c:pt idx="29">
                  <c:v>-5520.1721789203502</c:v>
                </c:pt>
                <c:pt idx="30">
                  <c:v>-120.579825154971</c:v>
                </c:pt>
                <c:pt idx="31">
                  <c:v>533.30625038773599</c:v>
                </c:pt>
                <c:pt idx="32">
                  <c:v>15498.7641859208</c:v>
                </c:pt>
                <c:pt idx="33">
                  <c:v>1140.63628930917</c:v>
                </c:pt>
                <c:pt idx="34">
                  <c:v>777.878707586122</c:v>
                </c:pt>
                <c:pt idx="35">
                  <c:v>4321.0962128969104</c:v>
                </c:pt>
                <c:pt idx="36">
                  <c:v>4920.0796625563598</c:v>
                </c:pt>
                <c:pt idx="37">
                  <c:v>447.405050338911</c:v>
                </c:pt>
                <c:pt idx="38">
                  <c:v>-2449.3750312689999</c:v>
                </c:pt>
                <c:pt idx="39">
                  <c:v>6898.05796259215</c:v>
                </c:pt>
                <c:pt idx="40">
                  <c:v>1720.02641192437</c:v>
                </c:pt>
                <c:pt idx="41">
                  <c:v>943.17906678561098</c:v>
                </c:pt>
                <c:pt idx="42">
                  <c:v>-1864.7565285081801</c:v>
                </c:pt>
                <c:pt idx="43">
                  <c:v>-940.57105800323097</c:v>
                </c:pt>
                <c:pt idx="44">
                  <c:v>1854.9125527283099</c:v>
                </c:pt>
                <c:pt idx="45">
                  <c:v>-1065.2865197751601</c:v>
                </c:pt>
                <c:pt idx="46">
                  <c:v>124.460938789615</c:v>
                </c:pt>
                <c:pt idx="47">
                  <c:v>-2987.4957907755902</c:v>
                </c:pt>
                <c:pt idx="48">
                  <c:v>-3530.0767743127099</c:v>
                </c:pt>
                <c:pt idx="49">
                  <c:v>-176.01061546024201</c:v>
                </c:pt>
                <c:pt idx="50">
                  <c:v>6826.4802208957899</c:v>
                </c:pt>
                <c:pt idx="51">
                  <c:v>2903.3587730611998</c:v>
                </c:pt>
                <c:pt idx="52">
                  <c:v>2199.4359136359499</c:v>
                </c:pt>
                <c:pt idx="53">
                  <c:v>13.8954924872876</c:v>
                </c:pt>
                <c:pt idx="54">
                  <c:v>3629.1411033485601</c:v>
                </c:pt>
                <c:pt idx="55">
                  <c:v>14271.8524296253</c:v>
                </c:pt>
                <c:pt idx="56">
                  <c:v>-1218.4496829919501</c:v>
                </c:pt>
                <c:pt idx="57">
                  <c:v>4162.2733557056599</c:v>
                </c:pt>
                <c:pt idx="58">
                  <c:v>1588.01879315171</c:v>
                </c:pt>
                <c:pt idx="59">
                  <c:v>-4245.0341866953004</c:v>
                </c:pt>
                <c:pt idx="60">
                  <c:v>-1681.83637473812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19D-8F41-8A2A-78E23B14A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09087"/>
        <c:axId val="332910767"/>
      </c:scatterChart>
      <c:valAx>
        <c:axId val="33290908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10767"/>
        <c:crosses val="autoZero"/>
        <c:crossBetween val="midCat"/>
      </c:valAx>
      <c:valAx>
        <c:axId val="3329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0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190406186438972E-2"/>
          <c:y val="1.5648204230881396E-2"/>
          <c:w val="0.88310463110269788"/>
          <c:h val="0.937321937321937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Diversified_Emerging_Mkts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Sheet1!$A$71:$A$84</c:f>
              <c:numCache>
                <c:formatCode>m/d/yy</c:formatCode>
                <c:ptCount val="14"/>
                <c:pt idx="0">
                  <c:v>43458</c:v>
                </c:pt>
                <c:pt idx="1">
                  <c:v>43465</c:v>
                </c:pt>
                <c:pt idx="2">
                  <c:v>43472</c:v>
                </c:pt>
                <c:pt idx="3">
                  <c:v>43479</c:v>
                </c:pt>
                <c:pt idx="4">
                  <c:v>43486</c:v>
                </c:pt>
                <c:pt idx="5">
                  <c:v>43493</c:v>
                </c:pt>
                <c:pt idx="6">
                  <c:v>43500</c:v>
                </c:pt>
                <c:pt idx="7">
                  <c:v>43507</c:v>
                </c:pt>
                <c:pt idx="8">
                  <c:v>43514</c:v>
                </c:pt>
                <c:pt idx="9">
                  <c:v>43521</c:v>
                </c:pt>
                <c:pt idx="10">
                  <c:v>43528</c:v>
                </c:pt>
                <c:pt idx="11">
                  <c:v>43535</c:v>
                </c:pt>
                <c:pt idx="12">
                  <c:v>43542</c:v>
                </c:pt>
                <c:pt idx="13">
                  <c:v>43549</c:v>
                </c:pt>
              </c:numCache>
            </c:numRef>
          </c:xVal>
          <c:yVal>
            <c:numRef>
              <c:f>Sheet1!$B$71:$B$84</c:f>
              <c:numCache>
                <c:formatCode>0</c:formatCode>
                <c:ptCount val="14"/>
                <c:pt idx="0">
                  <c:v>99599.285854117261</c:v>
                </c:pt>
                <c:pt idx="1">
                  <c:v>18490.665513115826</c:v>
                </c:pt>
                <c:pt idx="2">
                  <c:v>22469.575121734455</c:v>
                </c:pt>
                <c:pt idx="3">
                  <c:v>16777.59079072026</c:v>
                </c:pt>
                <c:pt idx="4">
                  <c:v>94.800127252749007</c:v>
                </c:pt>
                <c:pt idx="5">
                  <c:v>26667.352101025499</c:v>
                </c:pt>
                <c:pt idx="6">
                  <c:v>6304.694283917609</c:v>
                </c:pt>
                <c:pt idx="7">
                  <c:v>-189.92158924392706</c:v>
                </c:pt>
                <c:pt idx="8">
                  <c:v>26430.46856619043</c:v>
                </c:pt>
                <c:pt idx="9">
                  <c:v>-4623.3930585344733</c:v>
                </c:pt>
                <c:pt idx="10">
                  <c:v>-7562.8937057422827</c:v>
                </c:pt>
                <c:pt idx="11">
                  <c:v>49443.361524103835</c:v>
                </c:pt>
                <c:pt idx="12">
                  <c:v>-9655.364507983315</c:v>
                </c:pt>
                <c:pt idx="13">
                  <c:v>12325.914149062201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9A-0E4C-B321-FB0695EEA12B}"/>
            </c:ext>
          </c:extLst>
        </c:ser>
        <c:ser>
          <c:idx val="1"/>
          <c:order val="1"/>
          <c:tx>
            <c:strRef>
              <c:f>Sheet1!$D$70</c:f>
              <c:strCache>
                <c:ptCount val="1"/>
                <c:pt idx="0">
                  <c:v>Large_Blend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Sheet1!$A$71:$A$84</c:f>
              <c:numCache>
                <c:formatCode>m/d/yy</c:formatCode>
                <c:ptCount val="14"/>
                <c:pt idx="0">
                  <c:v>43458</c:v>
                </c:pt>
                <c:pt idx="1">
                  <c:v>43465</c:v>
                </c:pt>
                <c:pt idx="2">
                  <c:v>43472</c:v>
                </c:pt>
                <c:pt idx="3">
                  <c:v>43479</c:v>
                </c:pt>
                <c:pt idx="4">
                  <c:v>43486</c:v>
                </c:pt>
                <c:pt idx="5">
                  <c:v>43493</c:v>
                </c:pt>
                <c:pt idx="6">
                  <c:v>43500</c:v>
                </c:pt>
                <c:pt idx="7">
                  <c:v>43507</c:v>
                </c:pt>
                <c:pt idx="8">
                  <c:v>43514</c:v>
                </c:pt>
                <c:pt idx="9">
                  <c:v>43521</c:v>
                </c:pt>
                <c:pt idx="10">
                  <c:v>43528</c:v>
                </c:pt>
                <c:pt idx="11">
                  <c:v>43535</c:v>
                </c:pt>
                <c:pt idx="12">
                  <c:v>43542</c:v>
                </c:pt>
                <c:pt idx="13">
                  <c:v>43549</c:v>
                </c:pt>
              </c:numCache>
            </c:numRef>
          </c:xVal>
          <c:yVal>
            <c:numRef>
              <c:f>Sheet1!$D$71:$D$84</c:f>
              <c:numCache>
                <c:formatCode>0</c:formatCode>
                <c:ptCount val="14"/>
                <c:pt idx="0">
                  <c:v>556680.3263584408</c:v>
                </c:pt>
                <c:pt idx="1">
                  <c:v>92985.748672561604</c:v>
                </c:pt>
                <c:pt idx="2">
                  <c:v>277824.48694587679</c:v>
                </c:pt>
                <c:pt idx="3">
                  <c:v>53546.335276071157</c:v>
                </c:pt>
                <c:pt idx="4">
                  <c:v>-38763.413650395501</c:v>
                </c:pt>
                <c:pt idx="5">
                  <c:v>52125.516461769505</c:v>
                </c:pt>
                <c:pt idx="6">
                  <c:v>18693.212492849678</c:v>
                </c:pt>
                <c:pt idx="7">
                  <c:v>58496.063497546435</c:v>
                </c:pt>
                <c:pt idx="8">
                  <c:v>18353.122104599857</c:v>
                </c:pt>
                <c:pt idx="9">
                  <c:v>2716.7059601509854</c:v>
                </c:pt>
                <c:pt idx="10">
                  <c:v>-52141.90796717786</c:v>
                </c:pt>
                <c:pt idx="11">
                  <c:v>78454.026255369201</c:v>
                </c:pt>
                <c:pt idx="12">
                  <c:v>-44454.512539321346</c:v>
                </c:pt>
                <c:pt idx="13">
                  <c:v>-4455.2796527151204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9A-0E4C-B321-FB0695EEA12B}"/>
            </c:ext>
          </c:extLst>
        </c:ser>
        <c:ser>
          <c:idx val="2"/>
          <c:order val="2"/>
          <c:tx>
            <c:strRef>
              <c:f>Sheet1!$F$70</c:f>
              <c:strCache>
                <c:ptCount val="1"/>
                <c:pt idx="0">
                  <c:v>Miscellaneous Region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Sheet1!$A$71:$A$84</c:f>
              <c:numCache>
                <c:formatCode>m/d/yy</c:formatCode>
                <c:ptCount val="14"/>
                <c:pt idx="0">
                  <c:v>43458</c:v>
                </c:pt>
                <c:pt idx="1">
                  <c:v>43465</c:v>
                </c:pt>
                <c:pt idx="2">
                  <c:v>43472</c:v>
                </c:pt>
                <c:pt idx="3">
                  <c:v>43479</c:v>
                </c:pt>
                <c:pt idx="4">
                  <c:v>43486</c:v>
                </c:pt>
                <c:pt idx="5">
                  <c:v>43493</c:v>
                </c:pt>
                <c:pt idx="6">
                  <c:v>43500</c:v>
                </c:pt>
                <c:pt idx="7">
                  <c:v>43507</c:v>
                </c:pt>
                <c:pt idx="8">
                  <c:v>43514</c:v>
                </c:pt>
                <c:pt idx="9">
                  <c:v>43521</c:v>
                </c:pt>
                <c:pt idx="10">
                  <c:v>43528</c:v>
                </c:pt>
                <c:pt idx="11">
                  <c:v>43535</c:v>
                </c:pt>
                <c:pt idx="12">
                  <c:v>43542</c:v>
                </c:pt>
                <c:pt idx="13">
                  <c:v>43549</c:v>
                </c:pt>
              </c:numCache>
            </c:numRef>
          </c:xVal>
          <c:yVal>
            <c:numRef>
              <c:f>Sheet1!$F$71:$F$84</c:f>
              <c:numCache>
                <c:formatCode>0</c:formatCode>
                <c:ptCount val="14"/>
                <c:pt idx="0">
                  <c:v>38229.292250456368</c:v>
                </c:pt>
                <c:pt idx="1">
                  <c:v>22191.17877161772</c:v>
                </c:pt>
                <c:pt idx="2">
                  <c:v>16457.175193432817</c:v>
                </c:pt>
                <c:pt idx="3">
                  <c:v>9784.5980410843786</c:v>
                </c:pt>
                <c:pt idx="4">
                  <c:v>-4925.8515707347542</c:v>
                </c:pt>
                <c:pt idx="5">
                  <c:v>8818.9658014304769</c:v>
                </c:pt>
                <c:pt idx="6">
                  <c:v>-4813.4791391241624</c:v>
                </c:pt>
                <c:pt idx="7">
                  <c:v>14468.024293604274</c:v>
                </c:pt>
                <c:pt idx="8">
                  <c:v>9010.2755128630979</c:v>
                </c:pt>
                <c:pt idx="9">
                  <c:v>2403.6572775385262</c:v>
                </c:pt>
                <c:pt idx="10">
                  <c:v>-13595.723765977649</c:v>
                </c:pt>
                <c:pt idx="11">
                  <c:v>14195.685287744669</c:v>
                </c:pt>
                <c:pt idx="12">
                  <c:v>-6217.6901911143013</c:v>
                </c:pt>
                <c:pt idx="13">
                  <c:v>17857.417860027901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9A-0E4C-B321-FB0695EEA12B}"/>
            </c:ext>
          </c:extLst>
        </c:ser>
        <c:ser>
          <c:idx val="3"/>
          <c:order val="3"/>
          <c:tx>
            <c:strRef>
              <c:f>Sheet1!$H$70</c:f>
              <c:strCache>
                <c:ptCount val="1"/>
                <c:pt idx="0">
                  <c:v>Europe Stock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Sheet1!$A$71:$A$84</c:f>
              <c:numCache>
                <c:formatCode>m/d/yy</c:formatCode>
                <c:ptCount val="14"/>
                <c:pt idx="0">
                  <c:v>43458</c:v>
                </c:pt>
                <c:pt idx="1">
                  <c:v>43465</c:v>
                </c:pt>
                <c:pt idx="2">
                  <c:v>43472</c:v>
                </c:pt>
                <c:pt idx="3">
                  <c:v>43479</c:v>
                </c:pt>
                <c:pt idx="4">
                  <c:v>43486</c:v>
                </c:pt>
                <c:pt idx="5">
                  <c:v>43493</c:v>
                </c:pt>
                <c:pt idx="6">
                  <c:v>43500</c:v>
                </c:pt>
                <c:pt idx="7">
                  <c:v>43507</c:v>
                </c:pt>
                <c:pt idx="8">
                  <c:v>43514</c:v>
                </c:pt>
                <c:pt idx="9">
                  <c:v>43521</c:v>
                </c:pt>
                <c:pt idx="10">
                  <c:v>43528</c:v>
                </c:pt>
                <c:pt idx="11">
                  <c:v>43535</c:v>
                </c:pt>
                <c:pt idx="12">
                  <c:v>43542</c:v>
                </c:pt>
                <c:pt idx="13">
                  <c:v>43549</c:v>
                </c:pt>
              </c:numCache>
            </c:numRef>
          </c:xVal>
          <c:yVal>
            <c:numRef>
              <c:f>Sheet1!$H$71:$H$84</c:f>
              <c:numCache>
                <c:formatCode>0</c:formatCode>
                <c:ptCount val="14"/>
                <c:pt idx="0">
                  <c:v>478808.44204807165</c:v>
                </c:pt>
                <c:pt idx="1">
                  <c:v>178237.20334488904</c:v>
                </c:pt>
                <c:pt idx="2">
                  <c:v>133015.0657370539</c:v>
                </c:pt>
                <c:pt idx="3">
                  <c:v>81366.314621428653</c:v>
                </c:pt>
                <c:pt idx="4">
                  <c:v>-702.01994789746823</c:v>
                </c:pt>
                <c:pt idx="5">
                  <c:v>6956.5168710766247</c:v>
                </c:pt>
                <c:pt idx="6">
                  <c:v>-71763.389812597146</c:v>
                </c:pt>
                <c:pt idx="7">
                  <c:v>116736.49289185255</c:v>
                </c:pt>
                <c:pt idx="8">
                  <c:v>73568.772105206051</c:v>
                </c:pt>
                <c:pt idx="9">
                  <c:v>62934.334651121266</c:v>
                </c:pt>
                <c:pt idx="10">
                  <c:v>-119354.46827882319</c:v>
                </c:pt>
                <c:pt idx="11">
                  <c:v>145363.58981853424</c:v>
                </c:pt>
                <c:pt idx="12">
                  <c:v>-310440.64111631131</c:v>
                </c:pt>
                <c:pt idx="13">
                  <c:v>10618.040332012501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9A-0E4C-B321-FB0695EEA12B}"/>
            </c:ext>
          </c:extLst>
        </c:ser>
        <c:ser>
          <c:idx val="4"/>
          <c:order val="4"/>
          <c:tx>
            <c:strRef>
              <c:f>Sheet1!$J$70</c:f>
              <c:strCache>
                <c:ptCount val="1"/>
                <c:pt idx="0">
                  <c:v>Technology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Sheet1!$A$71:$A$84</c:f>
              <c:numCache>
                <c:formatCode>m/d/yy</c:formatCode>
                <c:ptCount val="14"/>
                <c:pt idx="0">
                  <c:v>43458</c:v>
                </c:pt>
                <c:pt idx="1">
                  <c:v>43465</c:v>
                </c:pt>
                <c:pt idx="2">
                  <c:v>43472</c:v>
                </c:pt>
                <c:pt idx="3">
                  <c:v>43479</c:v>
                </c:pt>
                <c:pt idx="4">
                  <c:v>43486</c:v>
                </c:pt>
                <c:pt idx="5">
                  <c:v>43493</c:v>
                </c:pt>
                <c:pt idx="6">
                  <c:v>43500</c:v>
                </c:pt>
                <c:pt idx="7">
                  <c:v>43507</c:v>
                </c:pt>
                <c:pt idx="8">
                  <c:v>43514</c:v>
                </c:pt>
                <c:pt idx="9">
                  <c:v>43521</c:v>
                </c:pt>
                <c:pt idx="10">
                  <c:v>43528</c:v>
                </c:pt>
                <c:pt idx="11">
                  <c:v>43535</c:v>
                </c:pt>
                <c:pt idx="12">
                  <c:v>43542</c:v>
                </c:pt>
                <c:pt idx="13">
                  <c:v>43549</c:v>
                </c:pt>
              </c:numCache>
            </c:numRef>
          </c:xVal>
          <c:yVal>
            <c:numRef>
              <c:f>Sheet1!$J$71:$J$84</c:f>
              <c:numCache>
                <c:formatCode>0</c:formatCode>
                <c:ptCount val="14"/>
                <c:pt idx="0">
                  <c:v>491493.46637505642</c:v>
                </c:pt>
                <c:pt idx="1">
                  <c:v>83275.506097838108</c:v>
                </c:pt>
                <c:pt idx="2">
                  <c:v>144467.37742810344</c:v>
                </c:pt>
                <c:pt idx="3">
                  <c:v>94165.863117479021</c:v>
                </c:pt>
                <c:pt idx="4">
                  <c:v>57423.688302064998</c:v>
                </c:pt>
                <c:pt idx="5">
                  <c:v>114203.74331390866</c:v>
                </c:pt>
                <c:pt idx="6">
                  <c:v>38856.740562404229</c:v>
                </c:pt>
                <c:pt idx="7">
                  <c:v>57637.427773083749</c:v>
                </c:pt>
                <c:pt idx="8">
                  <c:v>52223.151227927723</c:v>
                </c:pt>
                <c:pt idx="9">
                  <c:v>18627.448602587316</c:v>
                </c:pt>
                <c:pt idx="10">
                  <c:v>-107882.47811972143</c:v>
                </c:pt>
                <c:pt idx="11">
                  <c:v>85241.413720108947</c:v>
                </c:pt>
                <c:pt idx="12">
                  <c:v>-412.43148592753568</c:v>
                </c:pt>
                <c:pt idx="13">
                  <c:v>-31459.208075062401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79A-0E4C-B321-FB0695EEA12B}"/>
            </c:ext>
          </c:extLst>
        </c:ser>
        <c:ser>
          <c:idx val="5"/>
          <c:order val="5"/>
          <c:tx>
            <c:strRef>
              <c:f>Sheet1!$L$70</c:f>
              <c:strCache>
                <c:ptCount val="1"/>
                <c:pt idx="0">
                  <c:v>Foreign Large Blend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Sheet1!$A$71:$A$84</c:f>
              <c:numCache>
                <c:formatCode>m/d/yy</c:formatCode>
                <c:ptCount val="14"/>
                <c:pt idx="0">
                  <c:v>43458</c:v>
                </c:pt>
                <c:pt idx="1">
                  <c:v>43465</c:v>
                </c:pt>
                <c:pt idx="2">
                  <c:v>43472</c:v>
                </c:pt>
                <c:pt idx="3">
                  <c:v>43479</c:v>
                </c:pt>
                <c:pt idx="4">
                  <c:v>43486</c:v>
                </c:pt>
                <c:pt idx="5">
                  <c:v>43493</c:v>
                </c:pt>
                <c:pt idx="6">
                  <c:v>43500</c:v>
                </c:pt>
                <c:pt idx="7">
                  <c:v>43507</c:v>
                </c:pt>
                <c:pt idx="8">
                  <c:v>43514</c:v>
                </c:pt>
                <c:pt idx="9">
                  <c:v>43521</c:v>
                </c:pt>
                <c:pt idx="10">
                  <c:v>43528</c:v>
                </c:pt>
                <c:pt idx="11">
                  <c:v>43535</c:v>
                </c:pt>
                <c:pt idx="12">
                  <c:v>43542</c:v>
                </c:pt>
                <c:pt idx="13">
                  <c:v>43549</c:v>
                </c:pt>
              </c:numCache>
            </c:numRef>
          </c:xVal>
          <c:yVal>
            <c:numRef>
              <c:f>Sheet1!$L$71:$L$84</c:f>
              <c:numCache>
                <c:formatCode>0</c:formatCode>
                <c:ptCount val="14"/>
                <c:pt idx="0">
                  <c:v>221701.81419920808</c:v>
                </c:pt>
                <c:pt idx="1">
                  <c:v>29670.592056624897</c:v>
                </c:pt>
                <c:pt idx="2">
                  <c:v>114594.72885411263</c:v>
                </c:pt>
                <c:pt idx="3">
                  <c:v>41899.904147455061</c:v>
                </c:pt>
                <c:pt idx="4">
                  <c:v>3746.2588410049975</c:v>
                </c:pt>
                <c:pt idx="5">
                  <c:v>11823.109352719066</c:v>
                </c:pt>
                <c:pt idx="6">
                  <c:v>-11341.599229362118</c:v>
                </c:pt>
                <c:pt idx="7">
                  <c:v>41121.411885894631</c:v>
                </c:pt>
                <c:pt idx="8">
                  <c:v>34649.794742782644</c:v>
                </c:pt>
                <c:pt idx="9">
                  <c:v>6558.1955855361421</c:v>
                </c:pt>
                <c:pt idx="10">
                  <c:v>-26399.004095822551</c:v>
                </c:pt>
                <c:pt idx="11">
                  <c:v>34972.544543492309</c:v>
                </c:pt>
                <c:pt idx="12">
                  <c:v>-9081.1078727623826</c:v>
                </c:pt>
                <c:pt idx="13">
                  <c:v>4259.2480051801504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79A-0E4C-B321-FB0695EEA12B}"/>
            </c:ext>
          </c:extLst>
        </c:ser>
        <c:ser>
          <c:idx val="6"/>
          <c:order val="6"/>
          <c:tx>
            <c:strRef>
              <c:f>Sheet1!$N$70</c:f>
              <c:strCache>
                <c:ptCount val="1"/>
                <c:pt idx="0">
                  <c:v>China Region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Sheet1!$A$71:$A$84</c:f>
              <c:numCache>
                <c:formatCode>m/d/yy</c:formatCode>
                <c:ptCount val="14"/>
                <c:pt idx="0">
                  <c:v>43458</c:v>
                </c:pt>
                <c:pt idx="1">
                  <c:v>43465</c:v>
                </c:pt>
                <c:pt idx="2">
                  <c:v>43472</c:v>
                </c:pt>
                <c:pt idx="3">
                  <c:v>43479</c:v>
                </c:pt>
                <c:pt idx="4">
                  <c:v>43486</c:v>
                </c:pt>
                <c:pt idx="5">
                  <c:v>43493</c:v>
                </c:pt>
                <c:pt idx="6">
                  <c:v>43500</c:v>
                </c:pt>
                <c:pt idx="7">
                  <c:v>43507</c:v>
                </c:pt>
                <c:pt idx="8">
                  <c:v>43514</c:v>
                </c:pt>
                <c:pt idx="9">
                  <c:v>43521</c:v>
                </c:pt>
                <c:pt idx="10">
                  <c:v>43528</c:v>
                </c:pt>
                <c:pt idx="11">
                  <c:v>43535</c:v>
                </c:pt>
                <c:pt idx="12">
                  <c:v>43542</c:v>
                </c:pt>
                <c:pt idx="13">
                  <c:v>43549</c:v>
                </c:pt>
              </c:numCache>
            </c:numRef>
          </c:xVal>
          <c:yVal>
            <c:numRef>
              <c:f>Sheet1!$N$71:$N$84</c:f>
              <c:numCache>
                <c:formatCode>0</c:formatCode>
                <c:ptCount val="14"/>
                <c:pt idx="0">
                  <c:v>646886.03325400769</c:v>
                </c:pt>
                <c:pt idx="1">
                  <c:v>90047.511370796012</c:v>
                </c:pt>
                <c:pt idx="2">
                  <c:v>535966.29251398321</c:v>
                </c:pt>
                <c:pt idx="3">
                  <c:v>513314.62679981685</c:v>
                </c:pt>
                <c:pt idx="4">
                  <c:v>406572.6167825915</c:v>
                </c:pt>
                <c:pt idx="5">
                  <c:v>739609.42444657884</c:v>
                </c:pt>
                <c:pt idx="6">
                  <c:v>-76322.059102568892</c:v>
                </c:pt>
                <c:pt idx="7">
                  <c:v>61568.050958995125</c:v>
                </c:pt>
                <c:pt idx="8">
                  <c:v>511232.00776124082</c:v>
                </c:pt>
                <c:pt idx="9">
                  <c:v>-48742.760397005404</c:v>
                </c:pt>
                <c:pt idx="10">
                  <c:v>-544245.63981795986</c:v>
                </c:pt>
                <c:pt idx="11">
                  <c:v>309839.17570082546</c:v>
                </c:pt>
                <c:pt idx="12">
                  <c:v>-410115.69836769404</c:v>
                </c:pt>
                <c:pt idx="13">
                  <c:v>54638.073062148404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79A-0E4C-B321-FB0695EEA12B}"/>
            </c:ext>
          </c:extLst>
        </c:ser>
        <c:ser>
          <c:idx val="7"/>
          <c:order val="7"/>
          <c:tx>
            <c:strRef>
              <c:f>Sheet1!$P$70</c:f>
              <c:strCache>
                <c:ptCount val="1"/>
                <c:pt idx="0">
                  <c:v>High Yield Bond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Sheet1!$A$71:$A$84</c:f>
              <c:numCache>
                <c:formatCode>m/d/yy</c:formatCode>
                <c:ptCount val="14"/>
                <c:pt idx="0">
                  <c:v>43458</c:v>
                </c:pt>
                <c:pt idx="1">
                  <c:v>43465</c:v>
                </c:pt>
                <c:pt idx="2">
                  <c:v>43472</c:v>
                </c:pt>
                <c:pt idx="3">
                  <c:v>43479</c:v>
                </c:pt>
                <c:pt idx="4">
                  <c:v>43486</c:v>
                </c:pt>
                <c:pt idx="5">
                  <c:v>43493</c:v>
                </c:pt>
                <c:pt idx="6">
                  <c:v>43500</c:v>
                </c:pt>
                <c:pt idx="7">
                  <c:v>43507</c:v>
                </c:pt>
                <c:pt idx="8">
                  <c:v>43514</c:v>
                </c:pt>
                <c:pt idx="9">
                  <c:v>43521</c:v>
                </c:pt>
                <c:pt idx="10">
                  <c:v>43528</c:v>
                </c:pt>
                <c:pt idx="11">
                  <c:v>43535</c:v>
                </c:pt>
                <c:pt idx="12">
                  <c:v>43542</c:v>
                </c:pt>
                <c:pt idx="13">
                  <c:v>43549</c:v>
                </c:pt>
              </c:numCache>
            </c:numRef>
          </c:xVal>
          <c:yVal>
            <c:numRef>
              <c:f>Sheet1!$P$71:$P$84</c:f>
              <c:numCache>
                <c:formatCode>0</c:formatCode>
                <c:ptCount val="14"/>
                <c:pt idx="0">
                  <c:v>85714.891773165</c:v>
                </c:pt>
                <c:pt idx="1">
                  <c:v>242757.9477693371</c:v>
                </c:pt>
                <c:pt idx="2">
                  <c:v>107212.09311314198</c:v>
                </c:pt>
                <c:pt idx="3">
                  <c:v>13134.610571040761</c:v>
                </c:pt>
                <c:pt idx="4">
                  <c:v>-3077.6349319296478</c:v>
                </c:pt>
                <c:pt idx="5">
                  <c:v>37564.193872331918</c:v>
                </c:pt>
                <c:pt idx="6">
                  <c:v>16465.543561422506</c:v>
                </c:pt>
                <c:pt idx="7">
                  <c:v>12488.988975687053</c:v>
                </c:pt>
                <c:pt idx="8">
                  <c:v>3976.6536572187279</c:v>
                </c:pt>
                <c:pt idx="9">
                  <c:v>8725.8875978606993</c:v>
                </c:pt>
                <c:pt idx="10">
                  <c:v>-23867.901474788825</c:v>
                </c:pt>
                <c:pt idx="11">
                  <c:v>13925.6097136439</c:v>
                </c:pt>
                <c:pt idx="12">
                  <c:v>11568.467049857541</c:v>
                </c:pt>
                <c:pt idx="13">
                  <c:v>-1845.8903375949501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79A-0E4C-B321-FB0695EEA12B}"/>
            </c:ext>
          </c:extLst>
        </c:ser>
        <c:ser>
          <c:idx val="8"/>
          <c:order val="8"/>
          <c:tx>
            <c:strRef>
              <c:f>Sheet1!$R$70</c:f>
              <c:strCache>
                <c:ptCount val="1"/>
                <c:pt idx="0">
                  <c:v>Ultrashort Bond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Sheet1!$A$71:$A$84</c:f>
              <c:numCache>
                <c:formatCode>m/d/yy</c:formatCode>
                <c:ptCount val="14"/>
                <c:pt idx="0">
                  <c:v>43458</c:v>
                </c:pt>
                <c:pt idx="1">
                  <c:v>43465</c:v>
                </c:pt>
                <c:pt idx="2">
                  <c:v>43472</c:v>
                </c:pt>
                <c:pt idx="3">
                  <c:v>43479</c:v>
                </c:pt>
                <c:pt idx="4">
                  <c:v>43486</c:v>
                </c:pt>
                <c:pt idx="5">
                  <c:v>43493</c:v>
                </c:pt>
                <c:pt idx="6">
                  <c:v>43500</c:v>
                </c:pt>
                <c:pt idx="7">
                  <c:v>43507</c:v>
                </c:pt>
                <c:pt idx="8">
                  <c:v>43514</c:v>
                </c:pt>
                <c:pt idx="9">
                  <c:v>43521</c:v>
                </c:pt>
                <c:pt idx="10">
                  <c:v>43528</c:v>
                </c:pt>
                <c:pt idx="11">
                  <c:v>43535</c:v>
                </c:pt>
                <c:pt idx="12">
                  <c:v>43542</c:v>
                </c:pt>
                <c:pt idx="13">
                  <c:v>43549</c:v>
                </c:pt>
              </c:numCache>
            </c:numRef>
          </c:xVal>
          <c:yVal>
            <c:numRef>
              <c:f>Sheet1!$R$71:$R$84</c:f>
              <c:numCache>
                <c:formatCode>0</c:formatCode>
                <c:ptCount val="14"/>
                <c:pt idx="0">
                  <c:v>26498.763384309234</c:v>
                </c:pt>
                <c:pt idx="1">
                  <c:v>-12001.718719392584</c:v>
                </c:pt>
                <c:pt idx="2">
                  <c:v>18871.850459951111</c:v>
                </c:pt>
                <c:pt idx="3">
                  <c:v>22457.821676063053</c:v>
                </c:pt>
                <c:pt idx="4">
                  <c:v>11992.926797069678</c:v>
                </c:pt>
                <c:pt idx="5">
                  <c:v>14187.088247500433</c:v>
                </c:pt>
                <c:pt idx="6">
                  <c:v>13178.547988613665</c:v>
                </c:pt>
                <c:pt idx="7">
                  <c:v>9412.2072206805515</c:v>
                </c:pt>
                <c:pt idx="8">
                  <c:v>6976.4244661992889</c:v>
                </c:pt>
                <c:pt idx="9">
                  <c:v>10117.771290772658</c:v>
                </c:pt>
                <c:pt idx="10">
                  <c:v>8898.6253004563096</c:v>
                </c:pt>
                <c:pt idx="11">
                  <c:v>4408.0636087985422</c:v>
                </c:pt>
                <c:pt idx="12">
                  <c:v>4923.3018837755608</c:v>
                </c:pt>
                <c:pt idx="13">
                  <c:v>3285.0836765726499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79A-0E4C-B321-FB0695EEA12B}"/>
            </c:ext>
          </c:extLst>
        </c:ser>
        <c:ser>
          <c:idx val="9"/>
          <c:order val="9"/>
          <c:tx>
            <c:strRef>
              <c:f>Sheet1!$T$70</c:f>
              <c:strCache>
                <c:ptCount val="1"/>
                <c:pt idx="0">
                  <c:v>Allocation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Sheet1!$A$71:$A$84</c:f>
              <c:numCache>
                <c:formatCode>m/d/yy</c:formatCode>
                <c:ptCount val="14"/>
                <c:pt idx="0">
                  <c:v>43458</c:v>
                </c:pt>
                <c:pt idx="1">
                  <c:v>43465</c:v>
                </c:pt>
                <c:pt idx="2">
                  <c:v>43472</c:v>
                </c:pt>
                <c:pt idx="3">
                  <c:v>43479</c:v>
                </c:pt>
                <c:pt idx="4">
                  <c:v>43486</c:v>
                </c:pt>
                <c:pt idx="5">
                  <c:v>43493</c:v>
                </c:pt>
                <c:pt idx="6">
                  <c:v>43500</c:v>
                </c:pt>
                <c:pt idx="7">
                  <c:v>43507</c:v>
                </c:pt>
                <c:pt idx="8">
                  <c:v>43514</c:v>
                </c:pt>
                <c:pt idx="9">
                  <c:v>43521</c:v>
                </c:pt>
                <c:pt idx="10">
                  <c:v>43528</c:v>
                </c:pt>
                <c:pt idx="11">
                  <c:v>43535</c:v>
                </c:pt>
                <c:pt idx="12">
                  <c:v>43542</c:v>
                </c:pt>
                <c:pt idx="13">
                  <c:v>43549</c:v>
                </c:pt>
              </c:numCache>
            </c:numRef>
          </c:xVal>
          <c:yVal>
            <c:numRef>
              <c:f>Sheet1!$T$71:$T$84</c:f>
              <c:numCache>
                <c:formatCode>0</c:formatCode>
                <c:ptCount val="14"/>
                <c:pt idx="0">
                  <c:v>88228.615444234922</c:v>
                </c:pt>
                <c:pt idx="1">
                  <c:v>7554.1347018881752</c:v>
                </c:pt>
                <c:pt idx="2">
                  <c:v>6169.9968828143219</c:v>
                </c:pt>
                <c:pt idx="3">
                  <c:v>5025.9567922353563</c:v>
                </c:pt>
                <c:pt idx="4">
                  <c:v>-2015.2278613748576</c:v>
                </c:pt>
                <c:pt idx="5">
                  <c:v>5840.9748046832083</c:v>
                </c:pt>
                <c:pt idx="6">
                  <c:v>-1696.95977197092</c:v>
                </c:pt>
                <c:pt idx="7">
                  <c:v>4454.3363292201475</c:v>
                </c:pt>
                <c:pt idx="8">
                  <c:v>2454.0419110546054</c:v>
                </c:pt>
                <c:pt idx="9">
                  <c:v>342.558088985376</c:v>
                </c:pt>
                <c:pt idx="10">
                  <c:v>-1526.8817523068174</c:v>
                </c:pt>
                <c:pt idx="11">
                  <c:v>3114.4623006857573</c:v>
                </c:pt>
                <c:pt idx="12">
                  <c:v>2911.7321417590838</c:v>
                </c:pt>
                <c:pt idx="13">
                  <c:v>-1681.83637473812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79A-0E4C-B321-FB0695EEA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55103"/>
        <c:axId val="346456783"/>
      </c:scatterChart>
      <c:valAx>
        <c:axId val="34645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First Day of the Week 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56783"/>
        <c:crosses val="autoZero"/>
        <c:crossBetween val="midCat"/>
      </c:valAx>
      <c:valAx>
        <c:axId val="3464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Average</a:t>
                </a:r>
                <a:r>
                  <a:rPr lang="en-US" baseline="0"/>
                  <a:t> Weekly Trading Momentum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55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15095844845386E-2"/>
          <c:y val="0.11254490366123589"/>
          <c:w val="0.80332174103237097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Sheet1!$A$3:$A$63</c:f>
              <c:numCache>
                <c:formatCode>m/d/yy</c:formatCode>
                <c:ptCount val="61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43465</c:v>
                </c:pt>
                <c:pt idx="4">
                  <c:v>43467</c:v>
                </c:pt>
                <c:pt idx="5">
                  <c:v>43468</c:v>
                </c:pt>
                <c:pt idx="6">
                  <c:v>43469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  <c:pt idx="25">
                  <c:v>43497</c:v>
                </c:pt>
                <c:pt idx="26">
                  <c:v>43500</c:v>
                </c:pt>
                <c:pt idx="27">
                  <c:v>43501</c:v>
                </c:pt>
                <c:pt idx="28">
                  <c:v>43502</c:v>
                </c:pt>
                <c:pt idx="29">
                  <c:v>43503</c:v>
                </c:pt>
                <c:pt idx="30">
                  <c:v>43504</c:v>
                </c:pt>
                <c:pt idx="31">
                  <c:v>43507</c:v>
                </c:pt>
                <c:pt idx="32">
                  <c:v>43508</c:v>
                </c:pt>
                <c:pt idx="33">
                  <c:v>43509</c:v>
                </c:pt>
                <c:pt idx="34">
                  <c:v>43510</c:v>
                </c:pt>
                <c:pt idx="35">
                  <c:v>43511</c:v>
                </c:pt>
                <c:pt idx="36">
                  <c:v>43515</c:v>
                </c:pt>
                <c:pt idx="37">
                  <c:v>43516</c:v>
                </c:pt>
                <c:pt idx="38">
                  <c:v>43517</c:v>
                </c:pt>
                <c:pt idx="39">
                  <c:v>43518</c:v>
                </c:pt>
                <c:pt idx="40">
                  <c:v>43521</c:v>
                </c:pt>
                <c:pt idx="41">
                  <c:v>43522</c:v>
                </c:pt>
                <c:pt idx="42">
                  <c:v>43523</c:v>
                </c:pt>
                <c:pt idx="43">
                  <c:v>43524</c:v>
                </c:pt>
                <c:pt idx="44">
                  <c:v>43525</c:v>
                </c:pt>
                <c:pt idx="45">
                  <c:v>43528</c:v>
                </c:pt>
                <c:pt idx="46">
                  <c:v>43529</c:v>
                </c:pt>
                <c:pt idx="47">
                  <c:v>43530</c:v>
                </c:pt>
                <c:pt idx="48">
                  <c:v>43531</c:v>
                </c:pt>
                <c:pt idx="49">
                  <c:v>43532</c:v>
                </c:pt>
                <c:pt idx="50">
                  <c:v>43535</c:v>
                </c:pt>
                <c:pt idx="51">
                  <c:v>43536</c:v>
                </c:pt>
                <c:pt idx="52">
                  <c:v>43537</c:v>
                </c:pt>
                <c:pt idx="53">
                  <c:v>43538</c:v>
                </c:pt>
                <c:pt idx="54">
                  <c:v>43539</c:v>
                </c:pt>
                <c:pt idx="55">
                  <c:v>43542</c:v>
                </c:pt>
                <c:pt idx="56">
                  <c:v>43543</c:v>
                </c:pt>
                <c:pt idx="57">
                  <c:v>43544</c:v>
                </c:pt>
                <c:pt idx="58">
                  <c:v>43545</c:v>
                </c:pt>
                <c:pt idx="59">
                  <c:v>43546</c:v>
                </c:pt>
                <c:pt idx="60">
                  <c:v>43549</c:v>
                </c:pt>
              </c:numCache>
            </c:numRef>
          </c:xVal>
          <c:yVal>
            <c:numRef>
              <c:f>Sheet1!$B$3:$B$63</c:f>
              <c:numCache>
                <c:formatCode>#,##0</c:formatCode>
                <c:ptCount val="61"/>
                <c:pt idx="0">
                  <c:v>218175.87668048899</c:v>
                </c:pt>
                <c:pt idx="1">
                  <c:v>-17636.246536826198</c:v>
                </c:pt>
                <c:pt idx="2">
                  <c:v>98258.227418688999</c:v>
                </c:pt>
                <c:pt idx="3">
                  <c:v>-16969.915327962401</c:v>
                </c:pt>
                <c:pt idx="4">
                  <c:v>16644.056433584599</c:v>
                </c:pt>
                <c:pt idx="5">
                  <c:v>-69307.384041830897</c:v>
                </c:pt>
                <c:pt idx="6">
                  <c:v>143595.904988672</c:v>
                </c:pt>
                <c:pt idx="7">
                  <c:v>4555.3227536776603</c:v>
                </c:pt>
                <c:pt idx="8">
                  <c:v>11579.4251637417</c:v>
                </c:pt>
                <c:pt idx="9">
                  <c:v>63676.728468747802</c:v>
                </c:pt>
                <c:pt idx="10">
                  <c:v>57465.245732632902</c:v>
                </c:pt>
                <c:pt idx="11">
                  <c:v>-24928.846510127802</c:v>
                </c:pt>
                <c:pt idx="12">
                  <c:v>-26707.690474886102</c:v>
                </c:pt>
                <c:pt idx="13">
                  <c:v>19461.727848848499</c:v>
                </c:pt>
                <c:pt idx="14">
                  <c:v>49410.375344269902</c:v>
                </c:pt>
                <c:pt idx="15">
                  <c:v>13302.753742094999</c:v>
                </c:pt>
                <c:pt idx="16">
                  <c:v>28420.787493274001</c:v>
                </c:pt>
                <c:pt idx="17">
                  <c:v>-152221.61752389901</c:v>
                </c:pt>
                <c:pt idx="18">
                  <c:v>72481.523825429307</c:v>
                </c:pt>
                <c:pt idx="19">
                  <c:v>25684.768513325602</c:v>
                </c:pt>
                <c:pt idx="20">
                  <c:v>54434.525694155098</c:v>
                </c:pt>
                <c:pt idx="21">
                  <c:v>-35364.605567365797</c:v>
                </c:pt>
                <c:pt idx="22">
                  <c:v>7235.5266075647596</c:v>
                </c:pt>
                <c:pt idx="23">
                  <c:v>97501.728727264301</c:v>
                </c:pt>
                <c:pt idx="24">
                  <c:v>105211.928207641</c:v>
                </c:pt>
                <c:pt idx="25">
                  <c:v>-41247.817469976799</c:v>
                </c:pt>
                <c:pt idx="26">
                  <c:v>5848.4649136514599</c:v>
                </c:pt>
                <c:pt idx="27">
                  <c:v>161571.40985071199</c:v>
                </c:pt>
                <c:pt idx="28">
                  <c:v>-68058.240424731703</c:v>
                </c:pt>
                <c:pt idx="29">
                  <c:v>-33766.204376508402</c:v>
                </c:pt>
                <c:pt idx="30">
                  <c:v>-34071.9585435353</c:v>
                </c:pt>
                <c:pt idx="31">
                  <c:v>-15122.0123879701</c:v>
                </c:pt>
                <c:pt idx="32">
                  <c:v>84519.698483132699</c:v>
                </c:pt>
                <c:pt idx="33">
                  <c:v>-84081.729377986805</c:v>
                </c:pt>
                <c:pt idx="34">
                  <c:v>11530.192710577599</c:v>
                </c:pt>
                <c:pt idx="35">
                  <c:v>2204.2426260269699</c:v>
                </c:pt>
                <c:pt idx="36">
                  <c:v>55190.170000993603</c:v>
                </c:pt>
                <c:pt idx="37">
                  <c:v>18684.401636795599</c:v>
                </c:pt>
                <c:pt idx="38">
                  <c:v>-6633.5528057799602</c:v>
                </c:pt>
                <c:pt idx="39">
                  <c:v>38480.855432752498</c:v>
                </c:pt>
                <c:pt idx="40">
                  <c:v>35973.085835258396</c:v>
                </c:pt>
                <c:pt idx="41">
                  <c:v>-8669.04687844822</c:v>
                </c:pt>
                <c:pt idx="42">
                  <c:v>-25567.400782681001</c:v>
                </c:pt>
                <c:pt idx="43">
                  <c:v>-27901.8321567559</c:v>
                </c:pt>
                <c:pt idx="44">
                  <c:v>3048.2286899543601</c:v>
                </c:pt>
                <c:pt idx="45">
                  <c:v>6707.1909438266803</c:v>
                </c:pt>
                <c:pt idx="46">
                  <c:v>29208.176407339</c:v>
                </c:pt>
                <c:pt idx="47">
                  <c:v>-17434.826277055301</c:v>
                </c:pt>
                <c:pt idx="48">
                  <c:v>-43659.796466983797</c:v>
                </c:pt>
                <c:pt idx="49">
                  <c:v>-12635.213135837999</c:v>
                </c:pt>
                <c:pt idx="50">
                  <c:v>180886.69955624201</c:v>
                </c:pt>
                <c:pt idx="51">
                  <c:v>40024.607126819203</c:v>
                </c:pt>
                <c:pt idx="52">
                  <c:v>3259.0072393646501</c:v>
                </c:pt>
                <c:pt idx="53">
                  <c:v>-11739.694017977199</c:v>
                </c:pt>
                <c:pt idx="54">
                  <c:v>34786.187716070497</c:v>
                </c:pt>
                <c:pt idx="55">
                  <c:v>40551.286690484703</c:v>
                </c:pt>
                <c:pt idx="56">
                  <c:v>717.50294162600699</c:v>
                </c:pt>
                <c:pt idx="57">
                  <c:v>6675.8160702716496</c:v>
                </c:pt>
                <c:pt idx="58">
                  <c:v>-382.08895299513802</c:v>
                </c:pt>
                <c:pt idx="59">
                  <c:v>-95839.339289303796</c:v>
                </c:pt>
                <c:pt idx="60">
                  <c:v>12325.914149062201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78-6B4A-8782-AAF26644595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Large_Blend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Sheet1!$A$3:$A$63</c:f>
              <c:numCache>
                <c:formatCode>m/d/yy</c:formatCode>
                <c:ptCount val="61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43465</c:v>
                </c:pt>
                <c:pt idx="4">
                  <c:v>43467</c:v>
                </c:pt>
                <c:pt idx="5">
                  <c:v>43468</c:v>
                </c:pt>
                <c:pt idx="6">
                  <c:v>43469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  <c:pt idx="25">
                  <c:v>43497</c:v>
                </c:pt>
                <c:pt idx="26">
                  <c:v>43500</c:v>
                </c:pt>
                <c:pt idx="27">
                  <c:v>43501</c:v>
                </c:pt>
                <c:pt idx="28">
                  <c:v>43502</c:v>
                </c:pt>
                <c:pt idx="29">
                  <c:v>43503</c:v>
                </c:pt>
                <c:pt idx="30">
                  <c:v>43504</c:v>
                </c:pt>
                <c:pt idx="31">
                  <c:v>43507</c:v>
                </c:pt>
                <c:pt idx="32">
                  <c:v>43508</c:v>
                </c:pt>
                <c:pt idx="33">
                  <c:v>43509</c:v>
                </c:pt>
                <c:pt idx="34">
                  <c:v>43510</c:v>
                </c:pt>
                <c:pt idx="35">
                  <c:v>43511</c:v>
                </c:pt>
                <c:pt idx="36">
                  <c:v>43515</c:v>
                </c:pt>
                <c:pt idx="37">
                  <c:v>43516</c:v>
                </c:pt>
                <c:pt idx="38">
                  <c:v>43517</c:v>
                </c:pt>
                <c:pt idx="39">
                  <c:v>43518</c:v>
                </c:pt>
                <c:pt idx="40">
                  <c:v>43521</c:v>
                </c:pt>
                <c:pt idx="41">
                  <c:v>43522</c:v>
                </c:pt>
                <c:pt idx="42">
                  <c:v>43523</c:v>
                </c:pt>
                <c:pt idx="43">
                  <c:v>43524</c:v>
                </c:pt>
                <c:pt idx="44">
                  <c:v>43525</c:v>
                </c:pt>
                <c:pt idx="45">
                  <c:v>43528</c:v>
                </c:pt>
                <c:pt idx="46">
                  <c:v>43529</c:v>
                </c:pt>
                <c:pt idx="47">
                  <c:v>43530</c:v>
                </c:pt>
                <c:pt idx="48">
                  <c:v>43531</c:v>
                </c:pt>
                <c:pt idx="49">
                  <c:v>43532</c:v>
                </c:pt>
                <c:pt idx="50">
                  <c:v>43535</c:v>
                </c:pt>
                <c:pt idx="51">
                  <c:v>43536</c:v>
                </c:pt>
                <c:pt idx="52">
                  <c:v>43537</c:v>
                </c:pt>
                <c:pt idx="53">
                  <c:v>43538</c:v>
                </c:pt>
                <c:pt idx="54">
                  <c:v>43539</c:v>
                </c:pt>
                <c:pt idx="55">
                  <c:v>43542</c:v>
                </c:pt>
                <c:pt idx="56">
                  <c:v>43543</c:v>
                </c:pt>
                <c:pt idx="57">
                  <c:v>43544</c:v>
                </c:pt>
                <c:pt idx="58">
                  <c:v>43545</c:v>
                </c:pt>
                <c:pt idx="59">
                  <c:v>43546</c:v>
                </c:pt>
                <c:pt idx="60">
                  <c:v>43549</c:v>
                </c:pt>
              </c:numCache>
            </c:numRef>
          </c:xVal>
          <c:yVal>
            <c:numRef>
              <c:f>Sheet1!$D$3:$D$63</c:f>
              <c:numCache>
                <c:formatCode>#,##0</c:formatCode>
                <c:ptCount val="61"/>
                <c:pt idx="0">
                  <c:v>1444645.10264724</c:v>
                </c:pt>
                <c:pt idx="1">
                  <c:v>254751.15821240199</c:v>
                </c:pt>
                <c:pt idx="2">
                  <c:v>-29355.281784319501</c:v>
                </c:pt>
                <c:pt idx="3">
                  <c:v>209533.46825491599</c:v>
                </c:pt>
                <c:pt idx="4">
                  <c:v>-12879.073657987599</c:v>
                </c:pt>
                <c:pt idx="5">
                  <c:v>-239131.547511888</c:v>
                </c:pt>
                <c:pt idx="6">
                  <c:v>414420.147605206</c:v>
                </c:pt>
                <c:pt idx="7">
                  <c:v>127008.960371255</c:v>
                </c:pt>
                <c:pt idx="8">
                  <c:v>1168013.74707554</c:v>
                </c:pt>
                <c:pt idx="9">
                  <c:v>87697.6392942768</c:v>
                </c:pt>
                <c:pt idx="10">
                  <c:v>40852.949984153398</c:v>
                </c:pt>
                <c:pt idx="11">
                  <c:v>-34450.8619958411</c:v>
                </c:pt>
                <c:pt idx="12">
                  <c:v>-55226.881342129498</c:v>
                </c:pt>
                <c:pt idx="13">
                  <c:v>79394.774797485297</c:v>
                </c:pt>
                <c:pt idx="14">
                  <c:v>21954.039000327499</c:v>
                </c:pt>
                <c:pt idx="15">
                  <c:v>73286.671339275505</c:v>
                </c:pt>
                <c:pt idx="16">
                  <c:v>148323.07258539699</c:v>
                </c:pt>
                <c:pt idx="17">
                  <c:v>-269885.92017792299</c:v>
                </c:pt>
                <c:pt idx="18">
                  <c:v>9331.2501214897002</c:v>
                </c:pt>
                <c:pt idx="19">
                  <c:v>13542.646887699701</c:v>
                </c:pt>
                <c:pt idx="20">
                  <c:v>91958.3685671516</c:v>
                </c:pt>
                <c:pt idx="21">
                  <c:v>-54612.023153590802</c:v>
                </c:pt>
                <c:pt idx="22">
                  <c:v>-6995.1517934125905</c:v>
                </c:pt>
                <c:pt idx="23">
                  <c:v>130649.16689373201</c:v>
                </c:pt>
                <c:pt idx="24">
                  <c:v>152460.45672184799</c:v>
                </c:pt>
                <c:pt idx="25">
                  <c:v>39125.133640270898</c:v>
                </c:pt>
                <c:pt idx="26">
                  <c:v>81565.7117063818</c:v>
                </c:pt>
                <c:pt idx="27">
                  <c:v>114787.265086878</c:v>
                </c:pt>
                <c:pt idx="28">
                  <c:v>-19722.2073936011</c:v>
                </c:pt>
                <c:pt idx="29">
                  <c:v>-105067.048912365</c:v>
                </c:pt>
                <c:pt idx="30">
                  <c:v>21902.3419769547</c:v>
                </c:pt>
                <c:pt idx="31">
                  <c:v>11613.1102907117</c:v>
                </c:pt>
                <c:pt idx="32">
                  <c:v>116987.111470876</c:v>
                </c:pt>
                <c:pt idx="33">
                  <c:v>48157.535949532401</c:v>
                </c:pt>
                <c:pt idx="34">
                  <c:v>-19749.734259283901</c:v>
                </c:pt>
                <c:pt idx="35">
                  <c:v>135472.29403589599</c:v>
                </c:pt>
                <c:pt idx="36">
                  <c:v>5361.37201216843</c:v>
                </c:pt>
                <c:pt idx="37">
                  <c:v>35205.637834510497</c:v>
                </c:pt>
                <c:pt idx="38">
                  <c:v>-40204.201820314898</c:v>
                </c:pt>
                <c:pt idx="39">
                  <c:v>73049.6803920354</c:v>
                </c:pt>
                <c:pt idx="40">
                  <c:v>11230.2633887263</c:v>
                </c:pt>
                <c:pt idx="41">
                  <c:v>-43164.033834386602</c:v>
                </c:pt>
                <c:pt idx="42">
                  <c:v>4508.0003218302199</c:v>
                </c:pt>
                <c:pt idx="43">
                  <c:v>-33869.310845316897</c:v>
                </c:pt>
                <c:pt idx="44">
                  <c:v>74878.610769901905</c:v>
                </c:pt>
                <c:pt idx="45">
                  <c:v>-77006.277513655106</c:v>
                </c:pt>
                <c:pt idx="46">
                  <c:v>-11645.746250971801</c:v>
                </c:pt>
                <c:pt idx="47">
                  <c:v>-50438.660350825099</c:v>
                </c:pt>
                <c:pt idx="48">
                  <c:v>-103814.517237133</c:v>
                </c:pt>
                <c:pt idx="49">
                  <c:v>-17804.338483304298</c:v>
                </c:pt>
                <c:pt idx="50">
                  <c:v>173213.64960387899</c:v>
                </c:pt>
                <c:pt idx="51">
                  <c:v>99963.603434832505</c:v>
                </c:pt>
                <c:pt idx="52">
                  <c:v>50678.818300912397</c:v>
                </c:pt>
                <c:pt idx="53">
                  <c:v>-3890.2142364091301</c:v>
                </c:pt>
                <c:pt idx="54">
                  <c:v>72304.274173631202</c:v>
                </c:pt>
                <c:pt idx="55">
                  <c:v>16233.710090705301</c:v>
                </c:pt>
                <c:pt idx="56">
                  <c:v>-3645.6564900139301</c:v>
                </c:pt>
                <c:pt idx="57">
                  <c:v>-31725.812904904898</c:v>
                </c:pt>
                <c:pt idx="58">
                  <c:v>97265.045800138803</c:v>
                </c:pt>
                <c:pt idx="59">
                  <c:v>-300399.84919253201</c:v>
                </c:pt>
                <c:pt idx="60">
                  <c:v>-4455.2796527151204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78-6B4A-8782-AAF26644595F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Miscellaneous Region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Sheet1!$A$3:$A$63</c:f>
              <c:numCache>
                <c:formatCode>m/d/yy</c:formatCode>
                <c:ptCount val="61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43465</c:v>
                </c:pt>
                <c:pt idx="4">
                  <c:v>43467</c:v>
                </c:pt>
                <c:pt idx="5">
                  <c:v>43468</c:v>
                </c:pt>
                <c:pt idx="6">
                  <c:v>43469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  <c:pt idx="25">
                  <c:v>43497</c:v>
                </c:pt>
                <c:pt idx="26">
                  <c:v>43500</c:v>
                </c:pt>
                <c:pt idx="27">
                  <c:v>43501</c:v>
                </c:pt>
                <c:pt idx="28">
                  <c:v>43502</c:v>
                </c:pt>
                <c:pt idx="29">
                  <c:v>43503</c:v>
                </c:pt>
                <c:pt idx="30">
                  <c:v>43504</c:v>
                </c:pt>
                <c:pt idx="31">
                  <c:v>43507</c:v>
                </c:pt>
                <c:pt idx="32">
                  <c:v>43508</c:v>
                </c:pt>
                <c:pt idx="33">
                  <c:v>43509</c:v>
                </c:pt>
                <c:pt idx="34">
                  <c:v>43510</c:v>
                </c:pt>
                <c:pt idx="35">
                  <c:v>43511</c:v>
                </c:pt>
                <c:pt idx="36">
                  <c:v>43515</c:v>
                </c:pt>
                <c:pt idx="37">
                  <c:v>43516</c:v>
                </c:pt>
                <c:pt idx="38">
                  <c:v>43517</c:v>
                </c:pt>
                <c:pt idx="39">
                  <c:v>43518</c:v>
                </c:pt>
                <c:pt idx="40">
                  <c:v>43521</c:v>
                </c:pt>
                <c:pt idx="41">
                  <c:v>43522</c:v>
                </c:pt>
                <c:pt idx="42">
                  <c:v>43523</c:v>
                </c:pt>
                <c:pt idx="43">
                  <c:v>43524</c:v>
                </c:pt>
                <c:pt idx="44">
                  <c:v>43525</c:v>
                </c:pt>
                <c:pt idx="45">
                  <c:v>43528</c:v>
                </c:pt>
                <c:pt idx="46">
                  <c:v>43529</c:v>
                </c:pt>
                <c:pt idx="47">
                  <c:v>43530</c:v>
                </c:pt>
                <c:pt idx="48">
                  <c:v>43531</c:v>
                </c:pt>
                <c:pt idx="49">
                  <c:v>43532</c:v>
                </c:pt>
                <c:pt idx="50">
                  <c:v>43535</c:v>
                </c:pt>
                <c:pt idx="51">
                  <c:v>43536</c:v>
                </c:pt>
                <c:pt idx="52">
                  <c:v>43537</c:v>
                </c:pt>
                <c:pt idx="53">
                  <c:v>43538</c:v>
                </c:pt>
                <c:pt idx="54">
                  <c:v>43539</c:v>
                </c:pt>
                <c:pt idx="55">
                  <c:v>43542</c:v>
                </c:pt>
                <c:pt idx="56">
                  <c:v>43543</c:v>
                </c:pt>
                <c:pt idx="57">
                  <c:v>43544</c:v>
                </c:pt>
                <c:pt idx="58">
                  <c:v>43545</c:v>
                </c:pt>
                <c:pt idx="59">
                  <c:v>43546</c:v>
                </c:pt>
                <c:pt idx="60">
                  <c:v>43549</c:v>
                </c:pt>
              </c:numCache>
            </c:numRef>
          </c:xVal>
          <c:yVal>
            <c:numRef>
              <c:f>Sheet1!$F$3:$F$63</c:f>
              <c:numCache>
                <c:formatCode>0</c:formatCode>
                <c:ptCount val="61"/>
                <c:pt idx="0">
                  <c:v>95440.496873978904</c:v>
                </c:pt>
                <c:pt idx="1">
                  <c:v>-42247.369572914402</c:v>
                </c:pt>
                <c:pt idx="2">
                  <c:v>61494.749450304596</c:v>
                </c:pt>
                <c:pt idx="3">
                  <c:v>11728.688896088101</c:v>
                </c:pt>
                <c:pt idx="4">
                  <c:v>-18719.105567818799</c:v>
                </c:pt>
                <c:pt idx="5">
                  <c:v>-3498.08134034462</c:v>
                </c:pt>
                <c:pt idx="6">
                  <c:v>99253.213098546199</c:v>
                </c:pt>
                <c:pt idx="7">
                  <c:v>-1753.56720246906</c:v>
                </c:pt>
                <c:pt idx="8">
                  <c:v>19715.502507549299</c:v>
                </c:pt>
                <c:pt idx="9">
                  <c:v>57116.884198686203</c:v>
                </c:pt>
                <c:pt idx="10">
                  <c:v>15949.118446677099</c:v>
                </c:pt>
                <c:pt idx="11">
                  <c:v>-8742.0619832794491</c:v>
                </c:pt>
                <c:pt idx="12">
                  <c:v>-10024.769687676</c:v>
                </c:pt>
                <c:pt idx="13">
                  <c:v>9570.0054318542898</c:v>
                </c:pt>
                <c:pt idx="14">
                  <c:v>12303.5784625867</c:v>
                </c:pt>
                <c:pt idx="15">
                  <c:v>12850.2390735094</c:v>
                </c:pt>
                <c:pt idx="16">
                  <c:v>24223.9369251475</c:v>
                </c:pt>
                <c:pt idx="17">
                  <c:v>-38045.000490513201</c:v>
                </c:pt>
                <c:pt idx="18">
                  <c:v>14220.6429956089</c:v>
                </c:pt>
                <c:pt idx="19">
                  <c:v>3680.3069071842801</c:v>
                </c:pt>
                <c:pt idx="20">
                  <c:v>440.64430478100502</c:v>
                </c:pt>
                <c:pt idx="21">
                  <c:v>-7344.4220803132503</c:v>
                </c:pt>
                <c:pt idx="22">
                  <c:v>11020.2357725687</c:v>
                </c:pt>
                <c:pt idx="23">
                  <c:v>61384.972955449797</c:v>
                </c:pt>
                <c:pt idx="24">
                  <c:v>5848.6846390398396</c:v>
                </c:pt>
                <c:pt idx="25">
                  <c:v>-26814.642279592699</c:v>
                </c:pt>
                <c:pt idx="26">
                  <c:v>10057.604381751</c:v>
                </c:pt>
                <c:pt idx="27">
                  <c:v>42769.268021428201</c:v>
                </c:pt>
                <c:pt idx="28">
                  <c:v>-11719.628580049601</c:v>
                </c:pt>
                <c:pt idx="29">
                  <c:v>-64297.837318153499</c:v>
                </c:pt>
                <c:pt idx="30">
                  <c:v>-876.80220059691203</c:v>
                </c:pt>
                <c:pt idx="31">
                  <c:v>-9032.5278253523302</c:v>
                </c:pt>
                <c:pt idx="32">
                  <c:v>19427.322340303301</c:v>
                </c:pt>
                <c:pt idx="33">
                  <c:v>-40524.605803901497</c:v>
                </c:pt>
                <c:pt idx="34">
                  <c:v>20195.993980883301</c:v>
                </c:pt>
                <c:pt idx="35">
                  <c:v>82273.938776088602</c:v>
                </c:pt>
                <c:pt idx="36">
                  <c:v>7897.7560246171697</c:v>
                </c:pt>
                <c:pt idx="37">
                  <c:v>27099.421222478799</c:v>
                </c:pt>
                <c:pt idx="38">
                  <c:v>-7711.3610528154604</c:v>
                </c:pt>
                <c:pt idx="39">
                  <c:v>8755.2858571718807</c:v>
                </c:pt>
                <c:pt idx="40">
                  <c:v>11497.5599080011</c:v>
                </c:pt>
                <c:pt idx="41">
                  <c:v>16839.217768372298</c:v>
                </c:pt>
                <c:pt idx="42">
                  <c:v>-16474.060973850199</c:v>
                </c:pt>
                <c:pt idx="43">
                  <c:v>-7236.2885833703504</c:v>
                </c:pt>
                <c:pt idx="44">
                  <c:v>7391.8582685397796</c:v>
                </c:pt>
                <c:pt idx="45">
                  <c:v>-3234.7060052704501</c:v>
                </c:pt>
                <c:pt idx="46">
                  <c:v>2336.2993711720001</c:v>
                </c:pt>
                <c:pt idx="47">
                  <c:v>-15100.4134438234</c:v>
                </c:pt>
                <c:pt idx="48">
                  <c:v>-39499.6182257256</c:v>
                </c:pt>
                <c:pt idx="49">
                  <c:v>-12480.1805262408</c:v>
                </c:pt>
                <c:pt idx="50">
                  <c:v>13865.893792417901</c:v>
                </c:pt>
                <c:pt idx="51">
                  <c:v>-3594.0287403115699</c:v>
                </c:pt>
                <c:pt idx="52">
                  <c:v>21865.906012700802</c:v>
                </c:pt>
                <c:pt idx="53">
                  <c:v>17952.840903550899</c:v>
                </c:pt>
                <c:pt idx="54">
                  <c:v>20887.814470365302</c:v>
                </c:pt>
                <c:pt idx="55">
                  <c:v>23461.197562559199</c:v>
                </c:pt>
                <c:pt idx="56">
                  <c:v>4093.9429693667598</c:v>
                </c:pt>
                <c:pt idx="57">
                  <c:v>38260.1006072155</c:v>
                </c:pt>
                <c:pt idx="58">
                  <c:v>3001.7594777710401</c:v>
                </c:pt>
                <c:pt idx="59">
                  <c:v>-99905.451572484002</c:v>
                </c:pt>
                <c:pt idx="60">
                  <c:v>17857.417860027901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78-6B4A-8782-AAF26644595F}"/>
            </c:ext>
          </c:extLst>
        </c:ser>
        <c:ser>
          <c:idx val="4"/>
          <c:order val="3"/>
          <c:tx>
            <c:strRef>
              <c:f>Sheet1!$J$2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Sheet1!$A$3:$A$63</c:f>
              <c:numCache>
                <c:formatCode>m/d/yy</c:formatCode>
                <c:ptCount val="61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43465</c:v>
                </c:pt>
                <c:pt idx="4">
                  <c:v>43467</c:v>
                </c:pt>
                <c:pt idx="5">
                  <c:v>43468</c:v>
                </c:pt>
                <c:pt idx="6">
                  <c:v>43469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  <c:pt idx="25">
                  <c:v>43497</c:v>
                </c:pt>
                <c:pt idx="26">
                  <c:v>43500</c:v>
                </c:pt>
                <c:pt idx="27">
                  <c:v>43501</c:v>
                </c:pt>
                <c:pt idx="28">
                  <c:v>43502</c:v>
                </c:pt>
                <c:pt idx="29">
                  <c:v>43503</c:v>
                </c:pt>
                <c:pt idx="30">
                  <c:v>43504</c:v>
                </c:pt>
                <c:pt idx="31">
                  <c:v>43507</c:v>
                </c:pt>
                <c:pt idx="32">
                  <c:v>43508</c:v>
                </c:pt>
                <c:pt idx="33">
                  <c:v>43509</c:v>
                </c:pt>
                <c:pt idx="34">
                  <c:v>43510</c:v>
                </c:pt>
                <c:pt idx="35">
                  <c:v>43511</c:v>
                </c:pt>
                <c:pt idx="36">
                  <c:v>43515</c:v>
                </c:pt>
                <c:pt idx="37">
                  <c:v>43516</c:v>
                </c:pt>
                <c:pt idx="38">
                  <c:v>43517</c:v>
                </c:pt>
                <c:pt idx="39">
                  <c:v>43518</c:v>
                </c:pt>
                <c:pt idx="40">
                  <c:v>43521</c:v>
                </c:pt>
                <c:pt idx="41">
                  <c:v>43522</c:v>
                </c:pt>
                <c:pt idx="42">
                  <c:v>43523</c:v>
                </c:pt>
                <c:pt idx="43">
                  <c:v>43524</c:v>
                </c:pt>
                <c:pt idx="44">
                  <c:v>43525</c:v>
                </c:pt>
                <c:pt idx="45">
                  <c:v>43528</c:v>
                </c:pt>
                <c:pt idx="46">
                  <c:v>43529</c:v>
                </c:pt>
                <c:pt idx="47">
                  <c:v>43530</c:v>
                </c:pt>
                <c:pt idx="48">
                  <c:v>43531</c:v>
                </c:pt>
                <c:pt idx="49">
                  <c:v>43532</c:v>
                </c:pt>
                <c:pt idx="50">
                  <c:v>43535</c:v>
                </c:pt>
                <c:pt idx="51">
                  <c:v>43536</c:v>
                </c:pt>
                <c:pt idx="52">
                  <c:v>43537</c:v>
                </c:pt>
                <c:pt idx="53">
                  <c:v>43538</c:v>
                </c:pt>
                <c:pt idx="54">
                  <c:v>43539</c:v>
                </c:pt>
                <c:pt idx="55">
                  <c:v>43542</c:v>
                </c:pt>
                <c:pt idx="56">
                  <c:v>43543</c:v>
                </c:pt>
                <c:pt idx="57">
                  <c:v>43544</c:v>
                </c:pt>
                <c:pt idx="58">
                  <c:v>43545</c:v>
                </c:pt>
                <c:pt idx="59">
                  <c:v>43546</c:v>
                </c:pt>
                <c:pt idx="60">
                  <c:v>43549</c:v>
                </c:pt>
              </c:numCache>
            </c:numRef>
          </c:xVal>
          <c:yVal>
            <c:numRef>
              <c:f>Sheet1!$J$3:$J$64</c:f>
              <c:numCache>
                <c:formatCode>0</c:formatCode>
                <c:ptCount val="62"/>
                <c:pt idx="0">
                  <c:v>1281626.0557107399</c:v>
                </c:pt>
                <c:pt idx="1">
                  <c:v>206666.06850654801</c:v>
                </c:pt>
                <c:pt idx="2">
                  <c:v>-13811.725092118701</c:v>
                </c:pt>
                <c:pt idx="3">
                  <c:v>129786.558211984</c:v>
                </c:pt>
                <c:pt idx="4">
                  <c:v>67249.458857638499</c:v>
                </c:pt>
                <c:pt idx="5">
                  <c:v>-447954.81580533698</c:v>
                </c:pt>
                <c:pt idx="6">
                  <c:v>584020.82312706695</c:v>
                </c:pt>
                <c:pt idx="7">
                  <c:v>309789.94444876898</c:v>
                </c:pt>
                <c:pt idx="8">
                  <c:v>211087.33443937701</c:v>
                </c:pt>
                <c:pt idx="9">
                  <c:v>123575.445958254</c:v>
                </c:pt>
                <c:pt idx="10">
                  <c:v>61613.480546112201</c:v>
                </c:pt>
                <c:pt idx="11">
                  <c:v>16270.6817480051</c:v>
                </c:pt>
                <c:pt idx="12">
                  <c:v>-84064.966304334695</c:v>
                </c:pt>
                <c:pt idx="13">
                  <c:v>228970.33914249501</c:v>
                </c:pt>
                <c:pt idx="14">
                  <c:v>-23935.570778437199</c:v>
                </c:pt>
                <c:pt idx="15">
                  <c:v>101452.27149029799</c:v>
                </c:pt>
                <c:pt idx="16">
                  <c:v>248407.242037374</c:v>
                </c:pt>
                <c:pt idx="17">
                  <c:v>-315221.52359653602</c:v>
                </c:pt>
                <c:pt idx="18">
                  <c:v>-18580.200698706001</c:v>
                </c:pt>
                <c:pt idx="19">
                  <c:v>197624.05395655701</c:v>
                </c:pt>
                <c:pt idx="20">
                  <c:v>365872.42354694498</c:v>
                </c:pt>
                <c:pt idx="21">
                  <c:v>-135029.06172191101</c:v>
                </c:pt>
                <c:pt idx="22">
                  <c:v>-181251.66789367201</c:v>
                </c:pt>
                <c:pt idx="23">
                  <c:v>224824.726587796</c:v>
                </c:pt>
                <c:pt idx="24">
                  <c:v>590844.01525993296</c:v>
                </c:pt>
                <c:pt idx="25">
                  <c:v>71630.704337397401</c:v>
                </c:pt>
                <c:pt idx="26">
                  <c:v>225069.73927840401</c:v>
                </c:pt>
                <c:pt idx="27">
                  <c:v>184762.611413684</c:v>
                </c:pt>
                <c:pt idx="28">
                  <c:v>18856.112687146098</c:v>
                </c:pt>
                <c:pt idx="29">
                  <c:v>-334956.98169818998</c:v>
                </c:pt>
                <c:pt idx="30">
                  <c:v>100552.22113097701</c:v>
                </c:pt>
                <c:pt idx="31">
                  <c:v>10817.8954781993</c:v>
                </c:pt>
                <c:pt idx="32">
                  <c:v>216080.11219808101</c:v>
                </c:pt>
                <c:pt idx="33">
                  <c:v>-5258.9672783012002</c:v>
                </c:pt>
                <c:pt idx="34">
                  <c:v>38822.167142281403</c:v>
                </c:pt>
                <c:pt idx="35">
                  <c:v>27725.931325158199</c:v>
                </c:pt>
                <c:pt idx="36">
                  <c:v>48753.809468402702</c:v>
                </c:pt>
                <c:pt idx="37">
                  <c:v>-21809.921756305299</c:v>
                </c:pt>
                <c:pt idx="38">
                  <c:v>-48580.693780358502</c:v>
                </c:pt>
                <c:pt idx="39">
                  <c:v>230529.41097997199</c:v>
                </c:pt>
                <c:pt idx="40">
                  <c:v>60435.5438805913</c:v>
                </c:pt>
                <c:pt idx="41">
                  <c:v>-22642.876518236299</c:v>
                </c:pt>
                <c:pt idx="42">
                  <c:v>9723.4563779444798</c:v>
                </c:pt>
                <c:pt idx="43">
                  <c:v>-49438.963326031502</c:v>
                </c:pt>
                <c:pt idx="44">
                  <c:v>95060.082598668596</c:v>
                </c:pt>
                <c:pt idx="45">
                  <c:v>-213436.802170426</c:v>
                </c:pt>
                <c:pt idx="46">
                  <c:v>7975.7138722562604</c:v>
                </c:pt>
                <c:pt idx="47">
                  <c:v>-140421.69035371399</c:v>
                </c:pt>
                <c:pt idx="48">
                  <c:v>-162382.441192778</c:v>
                </c:pt>
                <c:pt idx="49">
                  <c:v>-31147.1707539454</c:v>
                </c:pt>
                <c:pt idx="50">
                  <c:v>258256.27595024201</c:v>
                </c:pt>
                <c:pt idx="51">
                  <c:v>27464.8775392106</c:v>
                </c:pt>
                <c:pt idx="52">
                  <c:v>68312.565960804306</c:v>
                </c:pt>
                <c:pt idx="53">
                  <c:v>3152.7599859762599</c:v>
                </c:pt>
                <c:pt idx="54">
                  <c:v>69020.589164311503</c:v>
                </c:pt>
                <c:pt idx="55">
                  <c:v>-1176.16400515897</c:v>
                </c:pt>
                <c:pt idx="56">
                  <c:v>49237.981851956298</c:v>
                </c:pt>
                <c:pt idx="57">
                  <c:v>101168.65875761901</c:v>
                </c:pt>
                <c:pt idx="58">
                  <c:v>262250.98953818099</c:v>
                </c:pt>
                <c:pt idx="59">
                  <c:v>-413543.623572235</c:v>
                </c:pt>
                <c:pt idx="60">
                  <c:v>-31459.208075062401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78-6B4A-8782-AAF26644595F}"/>
            </c:ext>
          </c:extLst>
        </c:ser>
        <c:ser>
          <c:idx val="5"/>
          <c:order val="4"/>
          <c:tx>
            <c:strRef>
              <c:f>Sheet1!$L$2</c:f>
              <c:strCache>
                <c:ptCount val="1"/>
                <c:pt idx="0">
                  <c:v>Foreign Large Blend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Sheet1!$A$3:$A$63</c:f>
              <c:numCache>
                <c:formatCode>m/d/yy</c:formatCode>
                <c:ptCount val="61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43465</c:v>
                </c:pt>
                <c:pt idx="4">
                  <c:v>43467</c:v>
                </c:pt>
                <c:pt idx="5">
                  <c:v>43468</c:v>
                </c:pt>
                <c:pt idx="6">
                  <c:v>43469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  <c:pt idx="25">
                  <c:v>43497</c:v>
                </c:pt>
                <c:pt idx="26">
                  <c:v>43500</c:v>
                </c:pt>
                <c:pt idx="27">
                  <c:v>43501</c:v>
                </c:pt>
                <c:pt idx="28">
                  <c:v>43502</c:v>
                </c:pt>
                <c:pt idx="29">
                  <c:v>43503</c:v>
                </c:pt>
                <c:pt idx="30">
                  <c:v>43504</c:v>
                </c:pt>
                <c:pt idx="31">
                  <c:v>43507</c:v>
                </c:pt>
                <c:pt idx="32">
                  <c:v>43508</c:v>
                </c:pt>
                <c:pt idx="33">
                  <c:v>43509</c:v>
                </c:pt>
                <c:pt idx="34">
                  <c:v>43510</c:v>
                </c:pt>
                <c:pt idx="35">
                  <c:v>43511</c:v>
                </c:pt>
                <c:pt idx="36">
                  <c:v>43515</c:v>
                </c:pt>
                <c:pt idx="37">
                  <c:v>43516</c:v>
                </c:pt>
                <c:pt idx="38">
                  <c:v>43517</c:v>
                </c:pt>
                <c:pt idx="39">
                  <c:v>43518</c:v>
                </c:pt>
                <c:pt idx="40">
                  <c:v>43521</c:v>
                </c:pt>
                <c:pt idx="41">
                  <c:v>43522</c:v>
                </c:pt>
                <c:pt idx="42">
                  <c:v>43523</c:v>
                </c:pt>
                <c:pt idx="43">
                  <c:v>43524</c:v>
                </c:pt>
                <c:pt idx="44">
                  <c:v>43525</c:v>
                </c:pt>
                <c:pt idx="45">
                  <c:v>43528</c:v>
                </c:pt>
                <c:pt idx="46">
                  <c:v>43529</c:v>
                </c:pt>
                <c:pt idx="47">
                  <c:v>43530</c:v>
                </c:pt>
                <c:pt idx="48">
                  <c:v>43531</c:v>
                </c:pt>
                <c:pt idx="49">
                  <c:v>43532</c:v>
                </c:pt>
                <c:pt idx="50">
                  <c:v>43535</c:v>
                </c:pt>
                <c:pt idx="51">
                  <c:v>43536</c:v>
                </c:pt>
                <c:pt idx="52">
                  <c:v>43537</c:v>
                </c:pt>
                <c:pt idx="53">
                  <c:v>43538</c:v>
                </c:pt>
                <c:pt idx="54">
                  <c:v>43539</c:v>
                </c:pt>
                <c:pt idx="55">
                  <c:v>43542</c:v>
                </c:pt>
                <c:pt idx="56">
                  <c:v>43543</c:v>
                </c:pt>
                <c:pt idx="57">
                  <c:v>43544</c:v>
                </c:pt>
                <c:pt idx="58">
                  <c:v>43545</c:v>
                </c:pt>
                <c:pt idx="59">
                  <c:v>43546</c:v>
                </c:pt>
                <c:pt idx="60">
                  <c:v>43549</c:v>
                </c:pt>
              </c:numCache>
            </c:numRef>
          </c:xVal>
          <c:yVal>
            <c:numRef>
              <c:f>Sheet1!$L$3:$L$63</c:f>
              <c:numCache>
                <c:formatCode>0</c:formatCode>
                <c:ptCount val="61"/>
                <c:pt idx="0">
                  <c:v>564902.37439606304</c:v>
                </c:pt>
                <c:pt idx="1">
                  <c:v>-4314.1827574937997</c:v>
                </c:pt>
                <c:pt idx="2">
                  <c:v>104517.250959055</c:v>
                </c:pt>
                <c:pt idx="3">
                  <c:v>49552.603485600797</c:v>
                </c:pt>
                <c:pt idx="4">
                  <c:v>-21948.2293485722</c:v>
                </c:pt>
                <c:pt idx="5">
                  <c:v>-31385.181432655001</c:v>
                </c:pt>
                <c:pt idx="6">
                  <c:v>122463.175522126</c:v>
                </c:pt>
                <c:pt idx="7">
                  <c:v>33306.315184015701</c:v>
                </c:pt>
                <c:pt idx="8">
                  <c:v>406807.24581232801</c:v>
                </c:pt>
                <c:pt idx="9">
                  <c:v>106326.484713003</c:v>
                </c:pt>
                <c:pt idx="10">
                  <c:v>70209.5205474018</c:v>
                </c:pt>
                <c:pt idx="11">
                  <c:v>-43675.9219861854</c:v>
                </c:pt>
                <c:pt idx="12">
                  <c:v>-26962.0612772516</c:v>
                </c:pt>
                <c:pt idx="13">
                  <c:v>72691.916836691002</c:v>
                </c:pt>
                <c:pt idx="14">
                  <c:v>19993.6120383944</c:v>
                </c:pt>
                <c:pt idx="15">
                  <c:v>24224.9506204305</c:v>
                </c:pt>
                <c:pt idx="16">
                  <c:v>119551.10251901099</c:v>
                </c:pt>
                <c:pt idx="17">
                  <c:v>-126429.497195959</c:v>
                </c:pt>
                <c:pt idx="18">
                  <c:v>28240.198271638401</c:v>
                </c:pt>
                <c:pt idx="19">
                  <c:v>14223.5566799097</c:v>
                </c:pt>
                <c:pt idx="20">
                  <c:v>98950.777608430901</c:v>
                </c:pt>
                <c:pt idx="21">
                  <c:v>-27274.238376744499</c:v>
                </c:pt>
                <c:pt idx="22">
                  <c:v>36107.117642298501</c:v>
                </c:pt>
                <c:pt idx="23">
                  <c:v>52412.330710470596</c:v>
                </c:pt>
                <c:pt idx="24">
                  <c:v>-86.380754158133598</c:v>
                </c:pt>
                <c:pt idx="25">
                  <c:v>-2043.2824582711301</c:v>
                </c:pt>
                <c:pt idx="26">
                  <c:v>12697.077583070801</c:v>
                </c:pt>
                <c:pt idx="27">
                  <c:v>39934.595534133703</c:v>
                </c:pt>
                <c:pt idx="28">
                  <c:v>-31652.953152257898</c:v>
                </c:pt>
                <c:pt idx="29">
                  <c:v>-57872.354115445101</c:v>
                </c:pt>
                <c:pt idx="30">
                  <c:v>-19814.361996312098</c:v>
                </c:pt>
                <c:pt idx="31">
                  <c:v>-7976.8835470597196</c:v>
                </c:pt>
                <c:pt idx="32">
                  <c:v>152970.94137136199</c:v>
                </c:pt>
                <c:pt idx="33">
                  <c:v>13296.6916361281</c:v>
                </c:pt>
                <c:pt idx="34">
                  <c:v>-110.957260506693</c:v>
                </c:pt>
                <c:pt idx="35">
                  <c:v>47427.267229549499</c:v>
                </c:pt>
                <c:pt idx="36">
                  <c:v>112541.010572204</c:v>
                </c:pt>
                <c:pt idx="37">
                  <c:v>25216.798824408001</c:v>
                </c:pt>
                <c:pt idx="38">
                  <c:v>-10860.9137436806</c:v>
                </c:pt>
                <c:pt idx="39">
                  <c:v>11702.283318199199</c:v>
                </c:pt>
                <c:pt idx="40">
                  <c:v>19669.155650123201</c:v>
                </c:pt>
                <c:pt idx="41">
                  <c:v>33377.2942085787</c:v>
                </c:pt>
                <c:pt idx="42">
                  <c:v>-13147.525603722301</c:v>
                </c:pt>
                <c:pt idx="43">
                  <c:v>-27560.839952441798</c:v>
                </c:pt>
                <c:pt idx="44">
                  <c:v>20452.8936251429</c:v>
                </c:pt>
                <c:pt idx="45">
                  <c:v>-68369.941664096899</c:v>
                </c:pt>
                <c:pt idx="46">
                  <c:v>6850.1736954087301</c:v>
                </c:pt>
                <c:pt idx="47">
                  <c:v>-18173.6414238004</c:v>
                </c:pt>
                <c:pt idx="48">
                  <c:v>-49723.373433426001</c:v>
                </c:pt>
                <c:pt idx="49">
                  <c:v>-2578.2376531981799</c:v>
                </c:pt>
                <c:pt idx="50">
                  <c:v>105106.677404489</c:v>
                </c:pt>
                <c:pt idx="51">
                  <c:v>5622.7524308112297</c:v>
                </c:pt>
                <c:pt idx="52">
                  <c:v>29526.489279324102</c:v>
                </c:pt>
                <c:pt idx="53">
                  <c:v>-4115.2165537250603</c:v>
                </c:pt>
                <c:pt idx="54">
                  <c:v>38722.020156562299</c:v>
                </c:pt>
                <c:pt idx="55">
                  <c:v>25589.3389193164</c:v>
                </c:pt>
                <c:pt idx="56">
                  <c:v>10216.057392737799</c:v>
                </c:pt>
                <c:pt idx="57">
                  <c:v>-7.2156941477442098</c:v>
                </c:pt>
                <c:pt idx="58">
                  <c:v>7347.5169332813202</c:v>
                </c:pt>
                <c:pt idx="59">
                  <c:v>-88551.236914999696</c:v>
                </c:pt>
                <c:pt idx="60">
                  <c:v>4259.2480051801504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78-6B4A-8782-AAF26644595F}"/>
            </c:ext>
          </c:extLst>
        </c:ser>
        <c:ser>
          <c:idx val="7"/>
          <c:order val="5"/>
          <c:tx>
            <c:strRef>
              <c:f>Sheet1!$P$2</c:f>
              <c:strCache>
                <c:ptCount val="1"/>
                <c:pt idx="0">
                  <c:v>High Yield Bond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Sheet1!$A$3:$A$63</c:f>
              <c:numCache>
                <c:formatCode>m/d/yy</c:formatCode>
                <c:ptCount val="61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43465</c:v>
                </c:pt>
                <c:pt idx="4">
                  <c:v>43467</c:v>
                </c:pt>
                <c:pt idx="5">
                  <c:v>43468</c:v>
                </c:pt>
                <c:pt idx="6">
                  <c:v>43469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  <c:pt idx="25">
                  <c:v>43497</c:v>
                </c:pt>
                <c:pt idx="26">
                  <c:v>43500</c:v>
                </c:pt>
                <c:pt idx="27">
                  <c:v>43501</c:v>
                </c:pt>
                <c:pt idx="28">
                  <c:v>43502</c:v>
                </c:pt>
                <c:pt idx="29">
                  <c:v>43503</c:v>
                </c:pt>
                <c:pt idx="30">
                  <c:v>43504</c:v>
                </c:pt>
                <c:pt idx="31">
                  <c:v>43507</c:v>
                </c:pt>
                <c:pt idx="32">
                  <c:v>43508</c:v>
                </c:pt>
                <c:pt idx="33">
                  <c:v>43509</c:v>
                </c:pt>
                <c:pt idx="34">
                  <c:v>43510</c:v>
                </c:pt>
                <c:pt idx="35">
                  <c:v>43511</c:v>
                </c:pt>
                <c:pt idx="36">
                  <c:v>43515</c:v>
                </c:pt>
                <c:pt idx="37">
                  <c:v>43516</c:v>
                </c:pt>
                <c:pt idx="38">
                  <c:v>43517</c:v>
                </c:pt>
                <c:pt idx="39">
                  <c:v>43518</c:v>
                </c:pt>
                <c:pt idx="40">
                  <c:v>43521</c:v>
                </c:pt>
                <c:pt idx="41">
                  <c:v>43522</c:v>
                </c:pt>
                <c:pt idx="42">
                  <c:v>43523</c:v>
                </c:pt>
                <c:pt idx="43">
                  <c:v>43524</c:v>
                </c:pt>
                <c:pt idx="44">
                  <c:v>43525</c:v>
                </c:pt>
                <c:pt idx="45">
                  <c:v>43528</c:v>
                </c:pt>
                <c:pt idx="46">
                  <c:v>43529</c:v>
                </c:pt>
                <c:pt idx="47">
                  <c:v>43530</c:v>
                </c:pt>
                <c:pt idx="48">
                  <c:v>43531</c:v>
                </c:pt>
                <c:pt idx="49">
                  <c:v>43532</c:v>
                </c:pt>
                <c:pt idx="50">
                  <c:v>43535</c:v>
                </c:pt>
                <c:pt idx="51">
                  <c:v>43536</c:v>
                </c:pt>
                <c:pt idx="52">
                  <c:v>43537</c:v>
                </c:pt>
                <c:pt idx="53">
                  <c:v>43538</c:v>
                </c:pt>
                <c:pt idx="54">
                  <c:v>43539</c:v>
                </c:pt>
                <c:pt idx="55">
                  <c:v>43542</c:v>
                </c:pt>
                <c:pt idx="56">
                  <c:v>43543</c:v>
                </c:pt>
                <c:pt idx="57">
                  <c:v>43544</c:v>
                </c:pt>
                <c:pt idx="58">
                  <c:v>43545</c:v>
                </c:pt>
                <c:pt idx="59">
                  <c:v>43546</c:v>
                </c:pt>
                <c:pt idx="60">
                  <c:v>43549</c:v>
                </c:pt>
              </c:numCache>
            </c:numRef>
          </c:xVal>
          <c:yVal>
            <c:numRef>
              <c:f>Sheet1!$P$3:$P$63</c:f>
              <c:numCache>
                <c:formatCode>0</c:formatCode>
                <c:ptCount val="61"/>
                <c:pt idx="0">
                  <c:v>268143.80322940199</c:v>
                </c:pt>
                <c:pt idx="1">
                  <c:v>-23693.390814112001</c:v>
                </c:pt>
                <c:pt idx="2">
                  <c:v>12694.262904204999</c:v>
                </c:pt>
                <c:pt idx="3">
                  <c:v>30773.674718689599</c:v>
                </c:pt>
                <c:pt idx="4">
                  <c:v>-10933.3934331848</c:v>
                </c:pt>
                <c:pt idx="5">
                  <c:v>-1983.84782911045</c:v>
                </c:pt>
                <c:pt idx="6">
                  <c:v>953175.35762095405</c:v>
                </c:pt>
                <c:pt idx="7">
                  <c:v>180777.605740392</c:v>
                </c:pt>
                <c:pt idx="8">
                  <c:v>115290.38243096101</c:v>
                </c:pt>
                <c:pt idx="9">
                  <c:v>19344.739955605401</c:v>
                </c:pt>
                <c:pt idx="10">
                  <c:v>269065.31797146902</c:v>
                </c:pt>
                <c:pt idx="11">
                  <c:v>-48417.580532717497</c:v>
                </c:pt>
                <c:pt idx="12">
                  <c:v>-33539.843436850097</c:v>
                </c:pt>
                <c:pt idx="13">
                  <c:v>34851.414230884497</c:v>
                </c:pt>
                <c:pt idx="14">
                  <c:v>11004.582852658301</c:v>
                </c:pt>
                <c:pt idx="15">
                  <c:v>25702.864539839698</c:v>
                </c:pt>
                <c:pt idx="16">
                  <c:v>27654.0346686714</c:v>
                </c:pt>
                <c:pt idx="17">
                  <c:v>-52349.546370311102</c:v>
                </c:pt>
                <c:pt idx="18">
                  <c:v>12223.166839772801</c:v>
                </c:pt>
                <c:pt idx="19">
                  <c:v>7707.4486993295104</c:v>
                </c:pt>
                <c:pt idx="20">
                  <c:v>20108.391103490201</c:v>
                </c:pt>
                <c:pt idx="21">
                  <c:v>-10559.6445052699</c:v>
                </c:pt>
                <c:pt idx="22">
                  <c:v>-24381.0796210505</c:v>
                </c:pt>
                <c:pt idx="23">
                  <c:v>195354.437796691</c:v>
                </c:pt>
                <c:pt idx="24">
                  <c:v>52713.054855796501</c:v>
                </c:pt>
                <c:pt idx="25">
                  <c:v>-25305.799164507502</c:v>
                </c:pt>
                <c:pt idx="26">
                  <c:v>48204.910316280999</c:v>
                </c:pt>
                <c:pt idx="27">
                  <c:v>70462.453277403896</c:v>
                </c:pt>
                <c:pt idx="28">
                  <c:v>-14220.041143692601</c:v>
                </c:pt>
                <c:pt idx="29">
                  <c:v>-19200.042576928601</c:v>
                </c:pt>
                <c:pt idx="30">
                  <c:v>-2919.5620659511701</c:v>
                </c:pt>
                <c:pt idx="31">
                  <c:v>4928.7047183145696</c:v>
                </c:pt>
                <c:pt idx="32">
                  <c:v>55962.425743336702</c:v>
                </c:pt>
                <c:pt idx="33">
                  <c:v>-12746.910878565701</c:v>
                </c:pt>
                <c:pt idx="34">
                  <c:v>-3330.0295146375101</c:v>
                </c:pt>
                <c:pt idx="35">
                  <c:v>17630.7548099872</c:v>
                </c:pt>
                <c:pt idx="36">
                  <c:v>2683.63014386431</c:v>
                </c:pt>
                <c:pt idx="37">
                  <c:v>7722.0294492859302</c:v>
                </c:pt>
                <c:pt idx="38">
                  <c:v>-749.436436761869</c:v>
                </c:pt>
                <c:pt idx="39">
                  <c:v>6250.3914724865399</c:v>
                </c:pt>
                <c:pt idx="40">
                  <c:v>5492.5405624150299</c:v>
                </c:pt>
                <c:pt idx="41">
                  <c:v>7268.4761557846796</c:v>
                </c:pt>
                <c:pt idx="42">
                  <c:v>6722.6605489337799</c:v>
                </c:pt>
                <c:pt idx="43">
                  <c:v>-2382.5097383387001</c:v>
                </c:pt>
                <c:pt idx="44">
                  <c:v>26528.270460508698</c:v>
                </c:pt>
                <c:pt idx="45">
                  <c:v>-12141.678679266</c:v>
                </c:pt>
                <c:pt idx="46">
                  <c:v>2177.9929113414801</c:v>
                </c:pt>
                <c:pt idx="47">
                  <c:v>-28753.335241278299</c:v>
                </c:pt>
                <c:pt idx="48">
                  <c:v>-28086.370627023502</c:v>
                </c:pt>
                <c:pt idx="49">
                  <c:v>-52536.115737717802</c:v>
                </c:pt>
                <c:pt idx="50">
                  <c:v>30596.018284482401</c:v>
                </c:pt>
                <c:pt idx="51">
                  <c:v>11748.8735668016</c:v>
                </c:pt>
                <c:pt idx="52">
                  <c:v>23937.2282624377</c:v>
                </c:pt>
                <c:pt idx="53">
                  <c:v>-409.24807068708401</c:v>
                </c:pt>
                <c:pt idx="54">
                  <c:v>3755.1765251848801</c:v>
                </c:pt>
                <c:pt idx="55">
                  <c:v>-830.89516116143204</c:v>
                </c:pt>
                <c:pt idx="56">
                  <c:v>1971.8286862427401</c:v>
                </c:pt>
                <c:pt idx="57">
                  <c:v>42617.059012755199</c:v>
                </c:pt>
                <c:pt idx="58">
                  <c:v>49897.5153656189</c:v>
                </c:pt>
                <c:pt idx="59">
                  <c:v>-35813.172654167698</c:v>
                </c:pt>
                <c:pt idx="60">
                  <c:v>-1845.8903375949501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278-6B4A-8782-AAF26644595F}"/>
            </c:ext>
          </c:extLst>
        </c:ser>
        <c:ser>
          <c:idx val="8"/>
          <c:order val="6"/>
          <c:tx>
            <c:strRef>
              <c:f>Sheet1!$R$2</c:f>
              <c:strCache>
                <c:ptCount val="1"/>
                <c:pt idx="0">
                  <c:v>Ultrashort Bond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Sheet1!$A$3:$A$63</c:f>
              <c:numCache>
                <c:formatCode>m/d/yy</c:formatCode>
                <c:ptCount val="61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43465</c:v>
                </c:pt>
                <c:pt idx="4">
                  <c:v>43467</c:v>
                </c:pt>
                <c:pt idx="5">
                  <c:v>43468</c:v>
                </c:pt>
                <c:pt idx="6">
                  <c:v>43469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  <c:pt idx="25">
                  <c:v>43497</c:v>
                </c:pt>
                <c:pt idx="26">
                  <c:v>43500</c:v>
                </c:pt>
                <c:pt idx="27">
                  <c:v>43501</c:v>
                </c:pt>
                <c:pt idx="28">
                  <c:v>43502</c:v>
                </c:pt>
                <c:pt idx="29">
                  <c:v>43503</c:v>
                </c:pt>
                <c:pt idx="30">
                  <c:v>43504</c:v>
                </c:pt>
                <c:pt idx="31">
                  <c:v>43507</c:v>
                </c:pt>
                <c:pt idx="32">
                  <c:v>43508</c:v>
                </c:pt>
                <c:pt idx="33">
                  <c:v>43509</c:v>
                </c:pt>
                <c:pt idx="34">
                  <c:v>43510</c:v>
                </c:pt>
                <c:pt idx="35">
                  <c:v>43511</c:v>
                </c:pt>
                <c:pt idx="36">
                  <c:v>43515</c:v>
                </c:pt>
                <c:pt idx="37">
                  <c:v>43516</c:v>
                </c:pt>
                <c:pt idx="38">
                  <c:v>43517</c:v>
                </c:pt>
                <c:pt idx="39">
                  <c:v>43518</c:v>
                </c:pt>
                <c:pt idx="40">
                  <c:v>43521</c:v>
                </c:pt>
                <c:pt idx="41">
                  <c:v>43522</c:v>
                </c:pt>
                <c:pt idx="42">
                  <c:v>43523</c:v>
                </c:pt>
                <c:pt idx="43">
                  <c:v>43524</c:v>
                </c:pt>
                <c:pt idx="44">
                  <c:v>43525</c:v>
                </c:pt>
                <c:pt idx="45">
                  <c:v>43528</c:v>
                </c:pt>
                <c:pt idx="46">
                  <c:v>43529</c:v>
                </c:pt>
                <c:pt idx="47">
                  <c:v>43530</c:v>
                </c:pt>
                <c:pt idx="48">
                  <c:v>43531</c:v>
                </c:pt>
                <c:pt idx="49">
                  <c:v>43532</c:v>
                </c:pt>
                <c:pt idx="50">
                  <c:v>43535</c:v>
                </c:pt>
                <c:pt idx="51">
                  <c:v>43536</c:v>
                </c:pt>
                <c:pt idx="52">
                  <c:v>43537</c:v>
                </c:pt>
                <c:pt idx="53">
                  <c:v>43538</c:v>
                </c:pt>
                <c:pt idx="54">
                  <c:v>43539</c:v>
                </c:pt>
                <c:pt idx="55">
                  <c:v>43542</c:v>
                </c:pt>
                <c:pt idx="56">
                  <c:v>43543</c:v>
                </c:pt>
                <c:pt idx="57">
                  <c:v>43544</c:v>
                </c:pt>
                <c:pt idx="58">
                  <c:v>43545</c:v>
                </c:pt>
                <c:pt idx="59">
                  <c:v>43546</c:v>
                </c:pt>
                <c:pt idx="60">
                  <c:v>43549</c:v>
                </c:pt>
              </c:numCache>
            </c:numRef>
          </c:xVal>
          <c:yVal>
            <c:numRef>
              <c:f>Sheet1!$R$3:$R$63</c:f>
              <c:numCache>
                <c:formatCode>0</c:formatCode>
                <c:ptCount val="61"/>
                <c:pt idx="0">
                  <c:v>18726.926517485499</c:v>
                </c:pt>
                <c:pt idx="1">
                  <c:v>43105.922231992903</c:v>
                </c:pt>
                <c:pt idx="2">
                  <c:v>17663.441403449298</c:v>
                </c:pt>
                <c:pt idx="3">
                  <c:v>14439.9335965587</c:v>
                </c:pt>
                <c:pt idx="4">
                  <c:v>-103463.717550449</c:v>
                </c:pt>
                <c:pt idx="5">
                  <c:v>31635.491513818699</c:v>
                </c:pt>
                <c:pt idx="6">
                  <c:v>9381.4175625012704</c:v>
                </c:pt>
                <c:pt idx="7">
                  <c:v>-2215.9733700566499</c:v>
                </c:pt>
                <c:pt idx="8">
                  <c:v>33884.733526002099</c:v>
                </c:pt>
                <c:pt idx="9">
                  <c:v>31007.3871807715</c:v>
                </c:pt>
                <c:pt idx="10">
                  <c:v>13287.6411032368</c:v>
                </c:pt>
                <c:pt idx="11">
                  <c:v>18395.463859801799</c:v>
                </c:pt>
                <c:pt idx="12">
                  <c:v>5435.5503768976696</c:v>
                </c:pt>
                <c:pt idx="13">
                  <c:v>38591.929013765803</c:v>
                </c:pt>
                <c:pt idx="14">
                  <c:v>5808.8890058310899</c:v>
                </c:pt>
                <c:pt idx="15">
                  <c:v>13781.9525519651</c:v>
                </c:pt>
                <c:pt idx="16">
                  <c:v>48670.787431855599</c:v>
                </c:pt>
                <c:pt idx="17">
                  <c:v>10803.6229266476</c:v>
                </c:pt>
                <c:pt idx="18">
                  <c:v>11836.722967014901</c:v>
                </c:pt>
                <c:pt idx="19">
                  <c:v>19120.3853990405</c:v>
                </c:pt>
                <c:pt idx="20">
                  <c:v>6210.9758955757097</c:v>
                </c:pt>
                <c:pt idx="21">
                  <c:v>9956.1299498203407</c:v>
                </c:pt>
                <c:pt idx="22">
                  <c:v>16906.5838016741</c:v>
                </c:pt>
                <c:pt idx="23">
                  <c:v>19010.350787564101</c:v>
                </c:pt>
                <c:pt idx="24">
                  <c:v>6917.9980911440198</c:v>
                </c:pt>
                <c:pt idx="25">
                  <c:v>18144.378607299601</c:v>
                </c:pt>
                <c:pt idx="26">
                  <c:v>8585.7667772115601</c:v>
                </c:pt>
                <c:pt idx="27">
                  <c:v>21028.686317392101</c:v>
                </c:pt>
                <c:pt idx="28">
                  <c:v>17573.459297043901</c:v>
                </c:pt>
                <c:pt idx="29">
                  <c:v>14699.0087920553</c:v>
                </c:pt>
                <c:pt idx="30">
                  <c:v>4005.8187593654702</c:v>
                </c:pt>
                <c:pt idx="31">
                  <c:v>3540.98005910443</c:v>
                </c:pt>
                <c:pt idx="32">
                  <c:v>12368.245495429999</c:v>
                </c:pt>
                <c:pt idx="33">
                  <c:v>5140.6279041858998</c:v>
                </c:pt>
                <c:pt idx="34">
                  <c:v>4772.9587798393304</c:v>
                </c:pt>
                <c:pt idx="35">
                  <c:v>21238.223864843101</c:v>
                </c:pt>
                <c:pt idx="36">
                  <c:v>167.38321789470501</c:v>
                </c:pt>
                <c:pt idx="37">
                  <c:v>6387.4912579312204</c:v>
                </c:pt>
                <c:pt idx="38">
                  <c:v>6138.3832155666296</c:v>
                </c:pt>
                <c:pt idx="39">
                  <c:v>15212.440173404601</c:v>
                </c:pt>
                <c:pt idx="40">
                  <c:v>-756.11062654701504</c:v>
                </c:pt>
                <c:pt idx="41">
                  <c:v>13736.547680161701</c:v>
                </c:pt>
                <c:pt idx="42">
                  <c:v>10105.0745362415</c:v>
                </c:pt>
                <c:pt idx="43">
                  <c:v>13571.5520680097</c:v>
                </c:pt>
                <c:pt idx="44">
                  <c:v>13931.7927959974</c:v>
                </c:pt>
                <c:pt idx="45">
                  <c:v>4167.1361682562801</c:v>
                </c:pt>
                <c:pt idx="46">
                  <c:v>4701.3470801693602</c:v>
                </c:pt>
                <c:pt idx="47">
                  <c:v>13593.337318580199</c:v>
                </c:pt>
                <c:pt idx="48">
                  <c:v>7256.08893784461</c:v>
                </c:pt>
                <c:pt idx="49">
                  <c:v>14775.2169974311</c:v>
                </c:pt>
                <c:pt idx="50">
                  <c:v>3111.06493634253</c:v>
                </c:pt>
                <c:pt idx="51">
                  <c:v>5660.3624762432801</c:v>
                </c:pt>
                <c:pt idx="52">
                  <c:v>7751.1428525270803</c:v>
                </c:pt>
                <c:pt idx="53">
                  <c:v>-11.819665832445001</c:v>
                </c:pt>
                <c:pt idx="54">
                  <c:v>5529.5674447122701</c:v>
                </c:pt>
                <c:pt idx="55">
                  <c:v>7895.2573060743698</c:v>
                </c:pt>
                <c:pt idx="56">
                  <c:v>6290.9167343870504</c:v>
                </c:pt>
                <c:pt idx="57">
                  <c:v>3828.5817894245201</c:v>
                </c:pt>
                <c:pt idx="58">
                  <c:v>10685.988309957</c:v>
                </c:pt>
                <c:pt idx="59">
                  <c:v>-4084.2347209651398</c:v>
                </c:pt>
                <c:pt idx="60">
                  <c:v>3285.0836765726499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278-6B4A-8782-AAF26644595F}"/>
            </c:ext>
          </c:extLst>
        </c:ser>
        <c:ser>
          <c:idx val="9"/>
          <c:order val="7"/>
          <c:tx>
            <c:strRef>
              <c:f>Sheet1!$T$2</c:f>
              <c:strCache>
                <c:ptCount val="1"/>
                <c:pt idx="0">
                  <c:v>Allocation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Sheet1!$A$3:$A$63</c:f>
              <c:numCache>
                <c:formatCode>m/d/yy</c:formatCode>
                <c:ptCount val="61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43465</c:v>
                </c:pt>
                <c:pt idx="4">
                  <c:v>43467</c:v>
                </c:pt>
                <c:pt idx="5">
                  <c:v>43468</c:v>
                </c:pt>
                <c:pt idx="6">
                  <c:v>43469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  <c:pt idx="25">
                  <c:v>43497</c:v>
                </c:pt>
                <c:pt idx="26">
                  <c:v>43500</c:v>
                </c:pt>
                <c:pt idx="27">
                  <c:v>43501</c:v>
                </c:pt>
                <c:pt idx="28">
                  <c:v>43502</c:v>
                </c:pt>
                <c:pt idx="29">
                  <c:v>43503</c:v>
                </c:pt>
                <c:pt idx="30">
                  <c:v>43504</c:v>
                </c:pt>
                <c:pt idx="31">
                  <c:v>43507</c:v>
                </c:pt>
                <c:pt idx="32">
                  <c:v>43508</c:v>
                </c:pt>
                <c:pt idx="33">
                  <c:v>43509</c:v>
                </c:pt>
                <c:pt idx="34">
                  <c:v>43510</c:v>
                </c:pt>
                <c:pt idx="35">
                  <c:v>43511</c:v>
                </c:pt>
                <c:pt idx="36">
                  <c:v>43515</c:v>
                </c:pt>
                <c:pt idx="37">
                  <c:v>43516</c:v>
                </c:pt>
                <c:pt idx="38">
                  <c:v>43517</c:v>
                </c:pt>
                <c:pt idx="39">
                  <c:v>43518</c:v>
                </c:pt>
                <c:pt idx="40">
                  <c:v>43521</c:v>
                </c:pt>
                <c:pt idx="41">
                  <c:v>43522</c:v>
                </c:pt>
                <c:pt idx="42">
                  <c:v>43523</c:v>
                </c:pt>
                <c:pt idx="43">
                  <c:v>43524</c:v>
                </c:pt>
                <c:pt idx="44">
                  <c:v>43525</c:v>
                </c:pt>
                <c:pt idx="45">
                  <c:v>43528</c:v>
                </c:pt>
                <c:pt idx="46">
                  <c:v>43529</c:v>
                </c:pt>
                <c:pt idx="47">
                  <c:v>43530</c:v>
                </c:pt>
                <c:pt idx="48">
                  <c:v>43531</c:v>
                </c:pt>
                <c:pt idx="49">
                  <c:v>43532</c:v>
                </c:pt>
                <c:pt idx="50">
                  <c:v>43535</c:v>
                </c:pt>
                <c:pt idx="51">
                  <c:v>43536</c:v>
                </c:pt>
                <c:pt idx="52">
                  <c:v>43537</c:v>
                </c:pt>
                <c:pt idx="53">
                  <c:v>43538</c:v>
                </c:pt>
                <c:pt idx="54">
                  <c:v>43539</c:v>
                </c:pt>
                <c:pt idx="55">
                  <c:v>43542</c:v>
                </c:pt>
                <c:pt idx="56">
                  <c:v>43543</c:v>
                </c:pt>
                <c:pt idx="57">
                  <c:v>43544</c:v>
                </c:pt>
                <c:pt idx="58">
                  <c:v>43545</c:v>
                </c:pt>
                <c:pt idx="59">
                  <c:v>43546</c:v>
                </c:pt>
                <c:pt idx="60">
                  <c:v>43549</c:v>
                </c:pt>
              </c:numCache>
            </c:numRef>
          </c:xVal>
          <c:yVal>
            <c:numRef>
              <c:f>Sheet1!$T$3:$T$63</c:f>
              <c:numCache>
                <c:formatCode>0</c:formatCode>
                <c:ptCount val="61"/>
                <c:pt idx="0">
                  <c:v>188708.94110408</c:v>
                </c:pt>
                <c:pt idx="1">
                  <c:v>22093.5940965062</c:v>
                </c:pt>
                <c:pt idx="2">
                  <c:v>53883.311132118601</c:v>
                </c:pt>
                <c:pt idx="3">
                  <c:v>16751.345638143801</c:v>
                </c:pt>
                <c:pt idx="4">
                  <c:v>21298.127027799499</c:v>
                </c:pt>
                <c:pt idx="5">
                  <c:v>-51897.8882797107</c:v>
                </c:pt>
                <c:pt idx="6">
                  <c:v>44064.954421320101</c:v>
                </c:pt>
                <c:pt idx="7">
                  <c:v>21766.6084457779</c:v>
                </c:pt>
                <c:pt idx="8">
                  <c:v>9527.4385569223305</c:v>
                </c:pt>
                <c:pt idx="9">
                  <c:v>10009.047275905599</c:v>
                </c:pt>
                <c:pt idx="10">
                  <c:v>4390.5117819939796</c:v>
                </c:pt>
                <c:pt idx="11">
                  <c:v>-14843.6216465282</c:v>
                </c:pt>
                <c:pt idx="12">
                  <c:v>-10090.3240717151</c:v>
                </c:pt>
                <c:pt idx="13">
                  <c:v>6751.5699787783797</c:v>
                </c:pt>
                <c:pt idx="14">
                  <c:v>6580.5073454286903</c:v>
                </c:pt>
                <c:pt idx="15">
                  <c:v>2773.9071846841098</c:v>
                </c:pt>
                <c:pt idx="16">
                  <c:v>19114.123524000701</c:v>
                </c:pt>
                <c:pt idx="17">
                  <c:v>-38441.5200317411</c:v>
                </c:pt>
                <c:pt idx="18">
                  <c:v>5094.2263797709102</c:v>
                </c:pt>
                <c:pt idx="19">
                  <c:v>16762.1116899361</c:v>
                </c:pt>
                <c:pt idx="20">
                  <c:v>8524.2705165346597</c:v>
                </c:pt>
                <c:pt idx="21">
                  <c:v>-18996.182268839701</c:v>
                </c:pt>
                <c:pt idx="22">
                  <c:v>6514.5848673317296</c:v>
                </c:pt>
                <c:pt idx="23">
                  <c:v>16318.633938168299</c:v>
                </c:pt>
                <c:pt idx="24">
                  <c:v>25839.7889406457</c:v>
                </c:pt>
                <c:pt idx="25">
                  <c:v>-471.951453889986</c:v>
                </c:pt>
                <c:pt idx="26">
                  <c:v>3037.6916668538802</c:v>
                </c:pt>
                <c:pt idx="27">
                  <c:v>5920.4325735047396</c:v>
                </c:pt>
                <c:pt idx="28">
                  <c:v>-11802.171096137899</c:v>
                </c:pt>
                <c:pt idx="29">
                  <c:v>-5520.1721789203502</c:v>
                </c:pt>
                <c:pt idx="30">
                  <c:v>-120.579825154971</c:v>
                </c:pt>
                <c:pt idx="31">
                  <c:v>533.30625038773599</c:v>
                </c:pt>
                <c:pt idx="32">
                  <c:v>15498.7641859208</c:v>
                </c:pt>
                <c:pt idx="33">
                  <c:v>1140.63628930917</c:v>
                </c:pt>
                <c:pt idx="34">
                  <c:v>777.878707586122</c:v>
                </c:pt>
                <c:pt idx="35">
                  <c:v>4321.0962128969104</c:v>
                </c:pt>
                <c:pt idx="36">
                  <c:v>4920.0796625563598</c:v>
                </c:pt>
                <c:pt idx="37">
                  <c:v>447.405050338911</c:v>
                </c:pt>
                <c:pt idx="38">
                  <c:v>-2449.3750312689999</c:v>
                </c:pt>
                <c:pt idx="39">
                  <c:v>6898.05796259215</c:v>
                </c:pt>
                <c:pt idx="40">
                  <c:v>1720.02641192437</c:v>
                </c:pt>
                <c:pt idx="41">
                  <c:v>943.17906678561098</c:v>
                </c:pt>
                <c:pt idx="42">
                  <c:v>-1864.7565285081801</c:v>
                </c:pt>
                <c:pt idx="43">
                  <c:v>-940.57105800323097</c:v>
                </c:pt>
                <c:pt idx="44">
                  <c:v>1854.9125527283099</c:v>
                </c:pt>
                <c:pt idx="45">
                  <c:v>-1065.2865197751601</c:v>
                </c:pt>
                <c:pt idx="46">
                  <c:v>124.460938789615</c:v>
                </c:pt>
                <c:pt idx="47">
                  <c:v>-2987.4957907755902</c:v>
                </c:pt>
                <c:pt idx="48">
                  <c:v>-3530.0767743127099</c:v>
                </c:pt>
                <c:pt idx="49">
                  <c:v>-176.01061546024201</c:v>
                </c:pt>
                <c:pt idx="50">
                  <c:v>6826.4802208957899</c:v>
                </c:pt>
                <c:pt idx="51">
                  <c:v>2903.3587730611998</c:v>
                </c:pt>
                <c:pt idx="52">
                  <c:v>2199.4359136359499</c:v>
                </c:pt>
                <c:pt idx="53">
                  <c:v>13.8954924872876</c:v>
                </c:pt>
                <c:pt idx="54">
                  <c:v>3629.1411033485601</c:v>
                </c:pt>
                <c:pt idx="55">
                  <c:v>14271.8524296253</c:v>
                </c:pt>
                <c:pt idx="56">
                  <c:v>-1218.4496829919501</c:v>
                </c:pt>
                <c:pt idx="57">
                  <c:v>4162.2733557056599</c:v>
                </c:pt>
                <c:pt idx="58">
                  <c:v>1588.01879315171</c:v>
                </c:pt>
                <c:pt idx="59">
                  <c:v>-4245.0341866953004</c:v>
                </c:pt>
                <c:pt idx="60">
                  <c:v>-1681.83637473812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278-6B4A-8782-AAF266445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09087"/>
        <c:axId val="332910767"/>
      </c:scatterChart>
      <c:valAx>
        <c:axId val="33290908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10767"/>
        <c:crosses val="autoZero"/>
        <c:crossBetween val="midCat"/>
      </c:valAx>
      <c:valAx>
        <c:axId val="3329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0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190406186438972E-2"/>
          <c:y val="1.5648204230881396E-2"/>
          <c:w val="0.88310463110269788"/>
          <c:h val="0.937321937321937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Diversified_Emerging_Mkts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Sheet1!$A$71:$A$84</c:f>
              <c:numCache>
                <c:formatCode>m/d/yy</c:formatCode>
                <c:ptCount val="14"/>
                <c:pt idx="0">
                  <c:v>43458</c:v>
                </c:pt>
                <c:pt idx="1">
                  <c:v>43465</c:v>
                </c:pt>
                <c:pt idx="2">
                  <c:v>43472</c:v>
                </c:pt>
                <c:pt idx="3">
                  <c:v>43479</c:v>
                </c:pt>
                <c:pt idx="4">
                  <c:v>43486</c:v>
                </c:pt>
                <c:pt idx="5">
                  <c:v>43493</c:v>
                </c:pt>
                <c:pt idx="6">
                  <c:v>43500</c:v>
                </c:pt>
                <c:pt idx="7">
                  <c:v>43507</c:v>
                </c:pt>
                <c:pt idx="8">
                  <c:v>43514</c:v>
                </c:pt>
                <c:pt idx="9">
                  <c:v>43521</c:v>
                </c:pt>
                <c:pt idx="10">
                  <c:v>43528</c:v>
                </c:pt>
                <c:pt idx="11">
                  <c:v>43535</c:v>
                </c:pt>
                <c:pt idx="12">
                  <c:v>43542</c:v>
                </c:pt>
                <c:pt idx="13">
                  <c:v>43549</c:v>
                </c:pt>
              </c:numCache>
            </c:numRef>
          </c:xVal>
          <c:yVal>
            <c:numRef>
              <c:f>Sheet1!$B$71:$B$84</c:f>
              <c:numCache>
                <c:formatCode>0</c:formatCode>
                <c:ptCount val="14"/>
                <c:pt idx="0">
                  <c:v>99599.285854117261</c:v>
                </c:pt>
                <c:pt idx="1">
                  <c:v>18490.665513115826</c:v>
                </c:pt>
                <c:pt idx="2">
                  <c:v>22469.575121734455</c:v>
                </c:pt>
                <c:pt idx="3">
                  <c:v>16777.59079072026</c:v>
                </c:pt>
                <c:pt idx="4">
                  <c:v>94.800127252749007</c:v>
                </c:pt>
                <c:pt idx="5">
                  <c:v>26667.352101025499</c:v>
                </c:pt>
                <c:pt idx="6">
                  <c:v>6304.694283917609</c:v>
                </c:pt>
                <c:pt idx="7">
                  <c:v>-189.92158924392706</c:v>
                </c:pt>
                <c:pt idx="8">
                  <c:v>26430.46856619043</c:v>
                </c:pt>
                <c:pt idx="9">
                  <c:v>-4623.3930585344733</c:v>
                </c:pt>
                <c:pt idx="10">
                  <c:v>-7562.8937057422827</c:v>
                </c:pt>
                <c:pt idx="11">
                  <c:v>49443.361524103835</c:v>
                </c:pt>
                <c:pt idx="12">
                  <c:v>-9655.364507983315</c:v>
                </c:pt>
                <c:pt idx="13">
                  <c:v>12325.914149062201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BF-8645-9CD7-E490D84BF8FE}"/>
            </c:ext>
          </c:extLst>
        </c:ser>
        <c:ser>
          <c:idx val="1"/>
          <c:order val="1"/>
          <c:tx>
            <c:strRef>
              <c:f>Sheet1!$D$70</c:f>
              <c:strCache>
                <c:ptCount val="1"/>
                <c:pt idx="0">
                  <c:v>Large_Blend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Sheet1!$A$71:$A$84</c:f>
              <c:numCache>
                <c:formatCode>m/d/yy</c:formatCode>
                <c:ptCount val="14"/>
                <c:pt idx="0">
                  <c:v>43458</c:v>
                </c:pt>
                <c:pt idx="1">
                  <c:v>43465</c:v>
                </c:pt>
                <c:pt idx="2">
                  <c:v>43472</c:v>
                </c:pt>
                <c:pt idx="3">
                  <c:v>43479</c:v>
                </c:pt>
                <c:pt idx="4">
                  <c:v>43486</c:v>
                </c:pt>
                <c:pt idx="5">
                  <c:v>43493</c:v>
                </c:pt>
                <c:pt idx="6">
                  <c:v>43500</c:v>
                </c:pt>
                <c:pt idx="7">
                  <c:v>43507</c:v>
                </c:pt>
                <c:pt idx="8">
                  <c:v>43514</c:v>
                </c:pt>
                <c:pt idx="9">
                  <c:v>43521</c:v>
                </c:pt>
                <c:pt idx="10">
                  <c:v>43528</c:v>
                </c:pt>
                <c:pt idx="11">
                  <c:v>43535</c:v>
                </c:pt>
                <c:pt idx="12">
                  <c:v>43542</c:v>
                </c:pt>
                <c:pt idx="13">
                  <c:v>43549</c:v>
                </c:pt>
              </c:numCache>
            </c:numRef>
          </c:xVal>
          <c:yVal>
            <c:numRef>
              <c:f>Sheet1!$D$71:$D$84</c:f>
              <c:numCache>
                <c:formatCode>0</c:formatCode>
                <c:ptCount val="14"/>
                <c:pt idx="0">
                  <c:v>556680.3263584408</c:v>
                </c:pt>
                <c:pt idx="1">
                  <c:v>92985.748672561604</c:v>
                </c:pt>
                <c:pt idx="2">
                  <c:v>277824.48694587679</c:v>
                </c:pt>
                <c:pt idx="3">
                  <c:v>53546.335276071157</c:v>
                </c:pt>
                <c:pt idx="4">
                  <c:v>-38763.413650395501</c:v>
                </c:pt>
                <c:pt idx="5">
                  <c:v>52125.516461769505</c:v>
                </c:pt>
                <c:pt idx="6">
                  <c:v>18693.212492849678</c:v>
                </c:pt>
                <c:pt idx="7">
                  <c:v>58496.063497546435</c:v>
                </c:pt>
                <c:pt idx="8">
                  <c:v>18353.122104599857</c:v>
                </c:pt>
                <c:pt idx="9">
                  <c:v>2716.7059601509854</c:v>
                </c:pt>
                <c:pt idx="10">
                  <c:v>-52141.90796717786</c:v>
                </c:pt>
                <c:pt idx="11">
                  <c:v>78454.026255369201</c:v>
                </c:pt>
                <c:pt idx="12">
                  <c:v>-44454.512539321346</c:v>
                </c:pt>
                <c:pt idx="13">
                  <c:v>-4455.2796527151204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BF-8645-9CD7-E490D84BF8FE}"/>
            </c:ext>
          </c:extLst>
        </c:ser>
        <c:ser>
          <c:idx val="2"/>
          <c:order val="2"/>
          <c:tx>
            <c:strRef>
              <c:f>Sheet1!$F$70</c:f>
              <c:strCache>
                <c:ptCount val="1"/>
                <c:pt idx="0">
                  <c:v>Miscellaneous Region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Sheet1!$A$71:$A$84</c:f>
              <c:numCache>
                <c:formatCode>m/d/yy</c:formatCode>
                <c:ptCount val="14"/>
                <c:pt idx="0">
                  <c:v>43458</c:v>
                </c:pt>
                <c:pt idx="1">
                  <c:v>43465</c:v>
                </c:pt>
                <c:pt idx="2">
                  <c:v>43472</c:v>
                </c:pt>
                <c:pt idx="3">
                  <c:v>43479</c:v>
                </c:pt>
                <c:pt idx="4">
                  <c:v>43486</c:v>
                </c:pt>
                <c:pt idx="5">
                  <c:v>43493</c:v>
                </c:pt>
                <c:pt idx="6">
                  <c:v>43500</c:v>
                </c:pt>
                <c:pt idx="7">
                  <c:v>43507</c:v>
                </c:pt>
                <c:pt idx="8">
                  <c:v>43514</c:v>
                </c:pt>
                <c:pt idx="9">
                  <c:v>43521</c:v>
                </c:pt>
                <c:pt idx="10">
                  <c:v>43528</c:v>
                </c:pt>
                <c:pt idx="11">
                  <c:v>43535</c:v>
                </c:pt>
                <c:pt idx="12">
                  <c:v>43542</c:v>
                </c:pt>
                <c:pt idx="13">
                  <c:v>43549</c:v>
                </c:pt>
              </c:numCache>
            </c:numRef>
          </c:xVal>
          <c:yVal>
            <c:numRef>
              <c:f>Sheet1!$F$71:$F$84</c:f>
              <c:numCache>
                <c:formatCode>0</c:formatCode>
                <c:ptCount val="14"/>
                <c:pt idx="0">
                  <c:v>38229.292250456368</c:v>
                </c:pt>
                <c:pt idx="1">
                  <c:v>22191.17877161772</c:v>
                </c:pt>
                <c:pt idx="2">
                  <c:v>16457.175193432817</c:v>
                </c:pt>
                <c:pt idx="3">
                  <c:v>9784.5980410843786</c:v>
                </c:pt>
                <c:pt idx="4">
                  <c:v>-4925.8515707347542</c:v>
                </c:pt>
                <c:pt idx="5">
                  <c:v>8818.9658014304769</c:v>
                </c:pt>
                <c:pt idx="6">
                  <c:v>-4813.4791391241624</c:v>
                </c:pt>
                <c:pt idx="7">
                  <c:v>14468.024293604274</c:v>
                </c:pt>
                <c:pt idx="8">
                  <c:v>9010.2755128630979</c:v>
                </c:pt>
                <c:pt idx="9">
                  <c:v>2403.6572775385262</c:v>
                </c:pt>
                <c:pt idx="10">
                  <c:v>-13595.723765977649</c:v>
                </c:pt>
                <c:pt idx="11">
                  <c:v>14195.685287744669</c:v>
                </c:pt>
                <c:pt idx="12">
                  <c:v>-6217.6901911143013</c:v>
                </c:pt>
                <c:pt idx="13">
                  <c:v>17857.417860027901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BF-8645-9CD7-E490D84BF8FE}"/>
            </c:ext>
          </c:extLst>
        </c:ser>
        <c:ser>
          <c:idx val="4"/>
          <c:order val="3"/>
          <c:tx>
            <c:strRef>
              <c:f>Sheet1!$J$70</c:f>
              <c:strCache>
                <c:ptCount val="1"/>
                <c:pt idx="0">
                  <c:v>Technology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Sheet1!$A$71:$A$84</c:f>
              <c:numCache>
                <c:formatCode>m/d/yy</c:formatCode>
                <c:ptCount val="14"/>
                <c:pt idx="0">
                  <c:v>43458</c:v>
                </c:pt>
                <c:pt idx="1">
                  <c:v>43465</c:v>
                </c:pt>
                <c:pt idx="2">
                  <c:v>43472</c:v>
                </c:pt>
                <c:pt idx="3">
                  <c:v>43479</c:v>
                </c:pt>
                <c:pt idx="4">
                  <c:v>43486</c:v>
                </c:pt>
                <c:pt idx="5">
                  <c:v>43493</c:v>
                </c:pt>
                <c:pt idx="6">
                  <c:v>43500</c:v>
                </c:pt>
                <c:pt idx="7">
                  <c:v>43507</c:v>
                </c:pt>
                <c:pt idx="8">
                  <c:v>43514</c:v>
                </c:pt>
                <c:pt idx="9">
                  <c:v>43521</c:v>
                </c:pt>
                <c:pt idx="10">
                  <c:v>43528</c:v>
                </c:pt>
                <c:pt idx="11">
                  <c:v>43535</c:v>
                </c:pt>
                <c:pt idx="12">
                  <c:v>43542</c:v>
                </c:pt>
                <c:pt idx="13">
                  <c:v>43549</c:v>
                </c:pt>
              </c:numCache>
            </c:numRef>
          </c:xVal>
          <c:yVal>
            <c:numRef>
              <c:f>Sheet1!$J$71:$J$84</c:f>
              <c:numCache>
                <c:formatCode>0</c:formatCode>
                <c:ptCount val="14"/>
                <c:pt idx="0">
                  <c:v>491493.46637505642</c:v>
                </c:pt>
                <c:pt idx="1">
                  <c:v>83275.506097838108</c:v>
                </c:pt>
                <c:pt idx="2">
                  <c:v>144467.37742810344</c:v>
                </c:pt>
                <c:pt idx="3">
                  <c:v>94165.863117479021</c:v>
                </c:pt>
                <c:pt idx="4">
                  <c:v>57423.688302064998</c:v>
                </c:pt>
                <c:pt idx="5">
                  <c:v>114203.74331390866</c:v>
                </c:pt>
                <c:pt idx="6">
                  <c:v>38856.740562404229</c:v>
                </c:pt>
                <c:pt idx="7">
                  <c:v>57637.427773083749</c:v>
                </c:pt>
                <c:pt idx="8">
                  <c:v>52223.151227927723</c:v>
                </c:pt>
                <c:pt idx="9">
                  <c:v>18627.448602587316</c:v>
                </c:pt>
                <c:pt idx="10">
                  <c:v>-107882.47811972143</c:v>
                </c:pt>
                <c:pt idx="11">
                  <c:v>85241.413720108947</c:v>
                </c:pt>
                <c:pt idx="12">
                  <c:v>-412.43148592753568</c:v>
                </c:pt>
                <c:pt idx="13">
                  <c:v>-31459.208075062401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BF-8645-9CD7-E490D84BF8FE}"/>
            </c:ext>
          </c:extLst>
        </c:ser>
        <c:ser>
          <c:idx val="5"/>
          <c:order val="4"/>
          <c:tx>
            <c:strRef>
              <c:f>Sheet1!$L$70</c:f>
              <c:strCache>
                <c:ptCount val="1"/>
                <c:pt idx="0">
                  <c:v>Foreign Large Blend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Sheet1!$A$71:$A$84</c:f>
              <c:numCache>
                <c:formatCode>m/d/yy</c:formatCode>
                <c:ptCount val="14"/>
                <c:pt idx="0">
                  <c:v>43458</c:v>
                </c:pt>
                <c:pt idx="1">
                  <c:v>43465</c:v>
                </c:pt>
                <c:pt idx="2">
                  <c:v>43472</c:v>
                </c:pt>
                <c:pt idx="3">
                  <c:v>43479</c:v>
                </c:pt>
                <c:pt idx="4">
                  <c:v>43486</c:v>
                </c:pt>
                <c:pt idx="5">
                  <c:v>43493</c:v>
                </c:pt>
                <c:pt idx="6">
                  <c:v>43500</c:v>
                </c:pt>
                <c:pt idx="7">
                  <c:v>43507</c:v>
                </c:pt>
                <c:pt idx="8">
                  <c:v>43514</c:v>
                </c:pt>
                <c:pt idx="9">
                  <c:v>43521</c:v>
                </c:pt>
                <c:pt idx="10">
                  <c:v>43528</c:v>
                </c:pt>
                <c:pt idx="11">
                  <c:v>43535</c:v>
                </c:pt>
                <c:pt idx="12">
                  <c:v>43542</c:v>
                </c:pt>
                <c:pt idx="13">
                  <c:v>43549</c:v>
                </c:pt>
              </c:numCache>
            </c:numRef>
          </c:xVal>
          <c:yVal>
            <c:numRef>
              <c:f>Sheet1!$L$71:$L$84</c:f>
              <c:numCache>
                <c:formatCode>0</c:formatCode>
                <c:ptCount val="14"/>
                <c:pt idx="0">
                  <c:v>221701.81419920808</c:v>
                </c:pt>
                <c:pt idx="1">
                  <c:v>29670.592056624897</c:v>
                </c:pt>
                <c:pt idx="2">
                  <c:v>114594.72885411263</c:v>
                </c:pt>
                <c:pt idx="3">
                  <c:v>41899.904147455061</c:v>
                </c:pt>
                <c:pt idx="4">
                  <c:v>3746.2588410049975</c:v>
                </c:pt>
                <c:pt idx="5">
                  <c:v>11823.109352719066</c:v>
                </c:pt>
                <c:pt idx="6">
                  <c:v>-11341.599229362118</c:v>
                </c:pt>
                <c:pt idx="7">
                  <c:v>41121.411885894631</c:v>
                </c:pt>
                <c:pt idx="8">
                  <c:v>34649.794742782644</c:v>
                </c:pt>
                <c:pt idx="9">
                  <c:v>6558.1955855361421</c:v>
                </c:pt>
                <c:pt idx="10">
                  <c:v>-26399.004095822551</c:v>
                </c:pt>
                <c:pt idx="11">
                  <c:v>34972.544543492309</c:v>
                </c:pt>
                <c:pt idx="12">
                  <c:v>-9081.1078727623826</c:v>
                </c:pt>
                <c:pt idx="13">
                  <c:v>4259.2480051801504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BF-8645-9CD7-E490D84BF8FE}"/>
            </c:ext>
          </c:extLst>
        </c:ser>
        <c:ser>
          <c:idx val="7"/>
          <c:order val="5"/>
          <c:tx>
            <c:strRef>
              <c:f>Sheet1!$P$70</c:f>
              <c:strCache>
                <c:ptCount val="1"/>
                <c:pt idx="0">
                  <c:v>High Yield Bond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Sheet1!$A$71:$A$84</c:f>
              <c:numCache>
                <c:formatCode>m/d/yy</c:formatCode>
                <c:ptCount val="14"/>
                <c:pt idx="0">
                  <c:v>43458</c:v>
                </c:pt>
                <c:pt idx="1">
                  <c:v>43465</c:v>
                </c:pt>
                <c:pt idx="2">
                  <c:v>43472</c:v>
                </c:pt>
                <c:pt idx="3">
                  <c:v>43479</c:v>
                </c:pt>
                <c:pt idx="4">
                  <c:v>43486</c:v>
                </c:pt>
                <c:pt idx="5">
                  <c:v>43493</c:v>
                </c:pt>
                <c:pt idx="6">
                  <c:v>43500</c:v>
                </c:pt>
                <c:pt idx="7">
                  <c:v>43507</c:v>
                </c:pt>
                <c:pt idx="8">
                  <c:v>43514</c:v>
                </c:pt>
                <c:pt idx="9">
                  <c:v>43521</c:v>
                </c:pt>
                <c:pt idx="10">
                  <c:v>43528</c:v>
                </c:pt>
                <c:pt idx="11">
                  <c:v>43535</c:v>
                </c:pt>
                <c:pt idx="12">
                  <c:v>43542</c:v>
                </c:pt>
                <c:pt idx="13">
                  <c:v>43549</c:v>
                </c:pt>
              </c:numCache>
            </c:numRef>
          </c:xVal>
          <c:yVal>
            <c:numRef>
              <c:f>Sheet1!$P$71:$P$84</c:f>
              <c:numCache>
                <c:formatCode>0</c:formatCode>
                <c:ptCount val="14"/>
                <c:pt idx="0">
                  <c:v>85714.891773165</c:v>
                </c:pt>
                <c:pt idx="1">
                  <c:v>242757.9477693371</c:v>
                </c:pt>
                <c:pt idx="2">
                  <c:v>107212.09311314198</c:v>
                </c:pt>
                <c:pt idx="3">
                  <c:v>13134.610571040761</c:v>
                </c:pt>
                <c:pt idx="4">
                  <c:v>-3077.6349319296478</c:v>
                </c:pt>
                <c:pt idx="5">
                  <c:v>37564.193872331918</c:v>
                </c:pt>
                <c:pt idx="6">
                  <c:v>16465.543561422506</c:v>
                </c:pt>
                <c:pt idx="7">
                  <c:v>12488.988975687053</c:v>
                </c:pt>
                <c:pt idx="8">
                  <c:v>3976.6536572187279</c:v>
                </c:pt>
                <c:pt idx="9">
                  <c:v>8725.8875978606993</c:v>
                </c:pt>
                <c:pt idx="10">
                  <c:v>-23867.901474788825</c:v>
                </c:pt>
                <c:pt idx="11">
                  <c:v>13925.6097136439</c:v>
                </c:pt>
                <c:pt idx="12">
                  <c:v>11568.467049857541</c:v>
                </c:pt>
                <c:pt idx="13">
                  <c:v>-1845.8903375949501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9BF-8645-9CD7-E490D84BF8FE}"/>
            </c:ext>
          </c:extLst>
        </c:ser>
        <c:ser>
          <c:idx val="8"/>
          <c:order val="6"/>
          <c:tx>
            <c:strRef>
              <c:f>Sheet1!$R$70</c:f>
              <c:strCache>
                <c:ptCount val="1"/>
                <c:pt idx="0">
                  <c:v>Ultrashort Bond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Sheet1!$A$71:$A$84</c:f>
              <c:numCache>
                <c:formatCode>m/d/yy</c:formatCode>
                <c:ptCount val="14"/>
                <c:pt idx="0">
                  <c:v>43458</c:v>
                </c:pt>
                <c:pt idx="1">
                  <c:v>43465</c:v>
                </c:pt>
                <c:pt idx="2">
                  <c:v>43472</c:v>
                </c:pt>
                <c:pt idx="3">
                  <c:v>43479</c:v>
                </c:pt>
                <c:pt idx="4">
                  <c:v>43486</c:v>
                </c:pt>
                <c:pt idx="5">
                  <c:v>43493</c:v>
                </c:pt>
                <c:pt idx="6">
                  <c:v>43500</c:v>
                </c:pt>
                <c:pt idx="7">
                  <c:v>43507</c:v>
                </c:pt>
                <c:pt idx="8">
                  <c:v>43514</c:v>
                </c:pt>
                <c:pt idx="9">
                  <c:v>43521</c:v>
                </c:pt>
                <c:pt idx="10">
                  <c:v>43528</c:v>
                </c:pt>
                <c:pt idx="11">
                  <c:v>43535</c:v>
                </c:pt>
                <c:pt idx="12">
                  <c:v>43542</c:v>
                </c:pt>
                <c:pt idx="13">
                  <c:v>43549</c:v>
                </c:pt>
              </c:numCache>
            </c:numRef>
          </c:xVal>
          <c:yVal>
            <c:numRef>
              <c:f>Sheet1!$R$71:$R$84</c:f>
              <c:numCache>
                <c:formatCode>0</c:formatCode>
                <c:ptCount val="14"/>
                <c:pt idx="0">
                  <c:v>26498.763384309234</c:v>
                </c:pt>
                <c:pt idx="1">
                  <c:v>-12001.718719392584</c:v>
                </c:pt>
                <c:pt idx="2">
                  <c:v>18871.850459951111</c:v>
                </c:pt>
                <c:pt idx="3">
                  <c:v>22457.821676063053</c:v>
                </c:pt>
                <c:pt idx="4">
                  <c:v>11992.926797069678</c:v>
                </c:pt>
                <c:pt idx="5">
                  <c:v>14187.088247500433</c:v>
                </c:pt>
                <c:pt idx="6">
                  <c:v>13178.547988613665</c:v>
                </c:pt>
                <c:pt idx="7">
                  <c:v>9412.2072206805515</c:v>
                </c:pt>
                <c:pt idx="8">
                  <c:v>6976.4244661992889</c:v>
                </c:pt>
                <c:pt idx="9">
                  <c:v>10117.771290772658</c:v>
                </c:pt>
                <c:pt idx="10">
                  <c:v>8898.6253004563096</c:v>
                </c:pt>
                <c:pt idx="11">
                  <c:v>4408.0636087985422</c:v>
                </c:pt>
                <c:pt idx="12">
                  <c:v>4923.3018837755608</c:v>
                </c:pt>
                <c:pt idx="13">
                  <c:v>3285.0836765726499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9BF-8645-9CD7-E490D84BF8FE}"/>
            </c:ext>
          </c:extLst>
        </c:ser>
        <c:ser>
          <c:idx val="9"/>
          <c:order val="7"/>
          <c:tx>
            <c:strRef>
              <c:f>Sheet1!$T$70</c:f>
              <c:strCache>
                <c:ptCount val="1"/>
                <c:pt idx="0">
                  <c:v>Allocation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Sheet1!$A$71:$A$84</c:f>
              <c:numCache>
                <c:formatCode>m/d/yy</c:formatCode>
                <c:ptCount val="14"/>
                <c:pt idx="0">
                  <c:v>43458</c:v>
                </c:pt>
                <c:pt idx="1">
                  <c:v>43465</c:v>
                </c:pt>
                <c:pt idx="2">
                  <c:v>43472</c:v>
                </c:pt>
                <c:pt idx="3">
                  <c:v>43479</c:v>
                </c:pt>
                <c:pt idx="4">
                  <c:v>43486</c:v>
                </c:pt>
                <c:pt idx="5">
                  <c:v>43493</c:v>
                </c:pt>
                <c:pt idx="6">
                  <c:v>43500</c:v>
                </c:pt>
                <c:pt idx="7">
                  <c:v>43507</c:v>
                </c:pt>
                <c:pt idx="8">
                  <c:v>43514</c:v>
                </c:pt>
                <c:pt idx="9">
                  <c:v>43521</c:v>
                </c:pt>
                <c:pt idx="10">
                  <c:v>43528</c:v>
                </c:pt>
                <c:pt idx="11">
                  <c:v>43535</c:v>
                </c:pt>
                <c:pt idx="12">
                  <c:v>43542</c:v>
                </c:pt>
                <c:pt idx="13">
                  <c:v>43549</c:v>
                </c:pt>
              </c:numCache>
            </c:numRef>
          </c:xVal>
          <c:yVal>
            <c:numRef>
              <c:f>Sheet1!$T$71:$T$84</c:f>
              <c:numCache>
                <c:formatCode>0</c:formatCode>
                <c:ptCount val="14"/>
                <c:pt idx="0">
                  <c:v>88228.615444234922</c:v>
                </c:pt>
                <c:pt idx="1">
                  <c:v>7554.1347018881752</c:v>
                </c:pt>
                <c:pt idx="2">
                  <c:v>6169.9968828143219</c:v>
                </c:pt>
                <c:pt idx="3">
                  <c:v>5025.9567922353563</c:v>
                </c:pt>
                <c:pt idx="4">
                  <c:v>-2015.2278613748576</c:v>
                </c:pt>
                <c:pt idx="5">
                  <c:v>5840.9748046832083</c:v>
                </c:pt>
                <c:pt idx="6">
                  <c:v>-1696.95977197092</c:v>
                </c:pt>
                <c:pt idx="7">
                  <c:v>4454.3363292201475</c:v>
                </c:pt>
                <c:pt idx="8">
                  <c:v>2454.0419110546054</c:v>
                </c:pt>
                <c:pt idx="9">
                  <c:v>342.558088985376</c:v>
                </c:pt>
                <c:pt idx="10">
                  <c:v>-1526.8817523068174</c:v>
                </c:pt>
                <c:pt idx="11">
                  <c:v>3114.4623006857573</c:v>
                </c:pt>
                <c:pt idx="12">
                  <c:v>2911.7321417590838</c:v>
                </c:pt>
                <c:pt idx="13">
                  <c:v>-1681.83637473812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9BF-8645-9CD7-E490D84BF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55103"/>
        <c:axId val="346456783"/>
      </c:scatterChart>
      <c:valAx>
        <c:axId val="34645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56783"/>
        <c:crosses val="autoZero"/>
        <c:crossBetween val="midCat"/>
      </c:valAx>
      <c:valAx>
        <c:axId val="3464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5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315095844845386E-2"/>
          <c:y val="0.11254490366123589"/>
          <c:w val="0.80332174103237097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Sheet1!$B$151</c:f>
              <c:strCache>
                <c:ptCount val="1"/>
                <c:pt idx="0">
                  <c:v>Diversified_Emerging_Mkts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Sheet1!$A$154:$A$214</c:f>
              <c:numCache>
                <c:formatCode>m/d/yy</c:formatCode>
                <c:ptCount val="61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43465</c:v>
                </c:pt>
                <c:pt idx="4">
                  <c:v>43467</c:v>
                </c:pt>
                <c:pt idx="5">
                  <c:v>43468</c:v>
                </c:pt>
                <c:pt idx="6">
                  <c:v>43469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  <c:pt idx="25">
                  <c:v>43497</c:v>
                </c:pt>
                <c:pt idx="26">
                  <c:v>43500</c:v>
                </c:pt>
                <c:pt idx="27">
                  <c:v>43501</c:v>
                </c:pt>
                <c:pt idx="28">
                  <c:v>43502</c:v>
                </c:pt>
                <c:pt idx="29">
                  <c:v>43503</c:v>
                </c:pt>
                <c:pt idx="30">
                  <c:v>43504</c:v>
                </c:pt>
                <c:pt idx="31">
                  <c:v>43507</c:v>
                </c:pt>
                <c:pt idx="32">
                  <c:v>43508</c:v>
                </c:pt>
                <c:pt idx="33">
                  <c:v>43509</c:v>
                </c:pt>
                <c:pt idx="34">
                  <c:v>43510</c:v>
                </c:pt>
                <c:pt idx="35">
                  <c:v>43511</c:v>
                </c:pt>
                <c:pt idx="36">
                  <c:v>43515</c:v>
                </c:pt>
                <c:pt idx="37">
                  <c:v>43516</c:v>
                </c:pt>
                <c:pt idx="38">
                  <c:v>43517</c:v>
                </c:pt>
                <c:pt idx="39">
                  <c:v>43518</c:v>
                </c:pt>
                <c:pt idx="40">
                  <c:v>43521</c:v>
                </c:pt>
                <c:pt idx="41">
                  <c:v>43522</c:v>
                </c:pt>
                <c:pt idx="42">
                  <c:v>43523</c:v>
                </c:pt>
                <c:pt idx="43">
                  <c:v>43524</c:v>
                </c:pt>
                <c:pt idx="44">
                  <c:v>43525</c:v>
                </c:pt>
                <c:pt idx="45">
                  <c:v>43528</c:v>
                </c:pt>
                <c:pt idx="46">
                  <c:v>43529</c:v>
                </c:pt>
                <c:pt idx="47">
                  <c:v>43530</c:v>
                </c:pt>
                <c:pt idx="48">
                  <c:v>43531</c:v>
                </c:pt>
                <c:pt idx="49">
                  <c:v>43532</c:v>
                </c:pt>
                <c:pt idx="50">
                  <c:v>43535</c:v>
                </c:pt>
                <c:pt idx="51">
                  <c:v>43536</c:v>
                </c:pt>
                <c:pt idx="52">
                  <c:v>43537</c:v>
                </c:pt>
                <c:pt idx="53">
                  <c:v>43538</c:v>
                </c:pt>
                <c:pt idx="54">
                  <c:v>43539</c:v>
                </c:pt>
                <c:pt idx="55">
                  <c:v>43542</c:v>
                </c:pt>
                <c:pt idx="56">
                  <c:v>43543</c:v>
                </c:pt>
                <c:pt idx="57">
                  <c:v>43544</c:v>
                </c:pt>
                <c:pt idx="58">
                  <c:v>43545</c:v>
                </c:pt>
                <c:pt idx="59">
                  <c:v>43546</c:v>
                </c:pt>
                <c:pt idx="60">
                  <c:v>43549</c:v>
                </c:pt>
              </c:numCache>
            </c:numRef>
          </c:xVal>
          <c:yVal>
            <c:numRef>
              <c:f>Sheet1!$B$3:$B$63</c:f>
              <c:numCache>
                <c:formatCode>#,##0</c:formatCode>
                <c:ptCount val="61"/>
                <c:pt idx="0">
                  <c:v>218175.87668048899</c:v>
                </c:pt>
                <c:pt idx="1">
                  <c:v>-17636.246536826198</c:v>
                </c:pt>
                <c:pt idx="2">
                  <c:v>98258.227418688999</c:v>
                </c:pt>
                <c:pt idx="3">
                  <c:v>-16969.915327962401</c:v>
                </c:pt>
                <c:pt idx="4">
                  <c:v>16644.056433584599</c:v>
                </c:pt>
                <c:pt idx="5">
                  <c:v>-69307.384041830897</c:v>
                </c:pt>
                <c:pt idx="6">
                  <c:v>143595.904988672</c:v>
                </c:pt>
                <c:pt idx="7">
                  <c:v>4555.3227536776603</c:v>
                </c:pt>
                <c:pt idx="8">
                  <c:v>11579.4251637417</c:v>
                </c:pt>
                <c:pt idx="9">
                  <c:v>63676.728468747802</c:v>
                </c:pt>
                <c:pt idx="10">
                  <c:v>57465.245732632902</c:v>
                </c:pt>
                <c:pt idx="11">
                  <c:v>-24928.846510127802</c:v>
                </c:pt>
                <c:pt idx="12">
                  <c:v>-26707.690474886102</c:v>
                </c:pt>
                <c:pt idx="13">
                  <c:v>19461.727848848499</c:v>
                </c:pt>
                <c:pt idx="14">
                  <c:v>49410.375344269902</c:v>
                </c:pt>
                <c:pt idx="15">
                  <c:v>13302.753742094999</c:v>
                </c:pt>
                <c:pt idx="16">
                  <c:v>28420.787493274001</c:v>
                </c:pt>
                <c:pt idx="17">
                  <c:v>-152221.61752389901</c:v>
                </c:pt>
                <c:pt idx="18">
                  <c:v>72481.523825429307</c:v>
                </c:pt>
                <c:pt idx="19">
                  <c:v>25684.768513325602</c:v>
                </c:pt>
                <c:pt idx="20">
                  <c:v>54434.525694155098</c:v>
                </c:pt>
                <c:pt idx="21">
                  <c:v>-35364.605567365797</c:v>
                </c:pt>
                <c:pt idx="22">
                  <c:v>7235.5266075647596</c:v>
                </c:pt>
                <c:pt idx="23">
                  <c:v>97501.728727264301</c:v>
                </c:pt>
                <c:pt idx="24">
                  <c:v>105211.928207641</c:v>
                </c:pt>
                <c:pt idx="25">
                  <c:v>-41247.817469976799</c:v>
                </c:pt>
                <c:pt idx="26">
                  <c:v>5848.4649136514599</c:v>
                </c:pt>
                <c:pt idx="27">
                  <c:v>161571.40985071199</c:v>
                </c:pt>
                <c:pt idx="28">
                  <c:v>-68058.240424731703</c:v>
                </c:pt>
                <c:pt idx="29">
                  <c:v>-33766.204376508402</c:v>
                </c:pt>
                <c:pt idx="30">
                  <c:v>-34071.9585435353</c:v>
                </c:pt>
                <c:pt idx="31">
                  <c:v>-15122.0123879701</c:v>
                </c:pt>
                <c:pt idx="32">
                  <c:v>84519.698483132699</c:v>
                </c:pt>
                <c:pt idx="33">
                  <c:v>-84081.729377986805</c:v>
                </c:pt>
                <c:pt idx="34">
                  <c:v>11530.192710577599</c:v>
                </c:pt>
                <c:pt idx="35">
                  <c:v>2204.2426260269699</c:v>
                </c:pt>
                <c:pt idx="36">
                  <c:v>55190.170000993603</c:v>
                </c:pt>
                <c:pt idx="37">
                  <c:v>18684.401636795599</c:v>
                </c:pt>
                <c:pt idx="38">
                  <c:v>-6633.5528057799602</c:v>
                </c:pt>
                <c:pt idx="39">
                  <c:v>38480.855432752498</c:v>
                </c:pt>
                <c:pt idx="40">
                  <c:v>35973.085835258396</c:v>
                </c:pt>
                <c:pt idx="41">
                  <c:v>-8669.04687844822</c:v>
                </c:pt>
                <c:pt idx="42">
                  <c:v>-25567.400782681001</c:v>
                </c:pt>
                <c:pt idx="43">
                  <c:v>-27901.8321567559</c:v>
                </c:pt>
                <c:pt idx="44">
                  <c:v>3048.2286899543601</c:v>
                </c:pt>
                <c:pt idx="45">
                  <c:v>6707.1909438266803</c:v>
                </c:pt>
                <c:pt idx="46">
                  <c:v>29208.176407339</c:v>
                </c:pt>
                <c:pt idx="47">
                  <c:v>-17434.826277055301</c:v>
                </c:pt>
                <c:pt idx="48">
                  <c:v>-43659.796466983797</c:v>
                </c:pt>
                <c:pt idx="49">
                  <c:v>-12635.213135837999</c:v>
                </c:pt>
                <c:pt idx="50">
                  <c:v>180886.69955624201</c:v>
                </c:pt>
                <c:pt idx="51">
                  <c:v>40024.607126819203</c:v>
                </c:pt>
                <c:pt idx="52">
                  <c:v>3259.0072393646501</c:v>
                </c:pt>
                <c:pt idx="53">
                  <c:v>-11739.694017977199</c:v>
                </c:pt>
                <c:pt idx="54">
                  <c:v>34786.187716070497</c:v>
                </c:pt>
                <c:pt idx="55">
                  <c:v>40551.286690484703</c:v>
                </c:pt>
                <c:pt idx="56">
                  <c:v>717.50294162600699</c:v>
                </c:pt>
                <c:pt idx="57">
                  <c:v>6675.8160702716496</c:v>
                </c:pt>
                <c:pt idx="58">
                  <c:v>-382.08895299513802</c:v>
                </c:pt>
                <c:pt idx="59">
                  <c:v>-95839.339289303796</c:v>
                </c:pt>
                <c:pt idx="60">
                  <c:v>12325.914149062201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0-B849-94FB-DA87BF9365E0}"/>
            </c:ext>
          </c:extLst>
        </c:ser>
        <c:ser>
          <c:idx val="1"/>
          <c:order val="1"/>
          <c:tx>
            <c:strRef>
              <c:f>Sheet1!$R$153</c:f>
              <c:strCache>
                <c:ptCount val="1"/>
                <c:pt idx="0">
                  <c:v>1%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Sheet1!$A$154:$A$214</c:f>
              <c:numCache>
                <c:formatCode>m/d/yy</c:formatCode>
                <c:ptCount val="61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43465</c:v>
                </c:pt>
                <c:pt idx="4">
                  <c:v>43467</c:v>
                </c:pt>
                <c:pt idx="5">
                  <c:v>43468</c:v>
                </c:pt>
                <c:pt idx="6">
                  <c:v>43469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  <c:pt idx="25">
                  <c:v>43497</c:v>
                </c:pt>
                <c:pt idx="26">
                  <c:v>43500</c:v>
                </c:pt>
                <c:pt idx="27">
                  <c:v>43501</c:v>
                </c:pt>
                <c:pt idx="28">
                  <c:v>43502</c:v>
                </c:pt>
                <c:pt idx="29">
                  <c:v>43503</c:v>
                </c:pt>
                <c:pt idx="30">
                  <c:v>43504</c:v>
                </c:pt>
                <c:pt idx="31">
                  <c:v>43507</c:v>
                </c:pt>
                <c:pt idx="32">
                  <c:v>43508</c:v>
                </c:pt>
                <c:pt idx="33">
                  <c:v>43509</c:v>
                </c:pt>
                <c:pt idx="34">
                  <c:v>43510</c:v>
                </c:pt>
                <c:pt idx="35">
                  <c:v>43511</c:v>
                </c:pt>
                <c:pt idx="36">
                  <c:v>43515</c:v>
                </c:pt>
                <c:pt idx="37">
                  <c:v>43516</c:v>
                </c:pt>
                <c:pt idx="38">
                  <c:v>43517</c:v>
                </c:pt>
                <c:pt idx="39">
                  <c:v>43518</c:v>
                </c:pt>
                <c:pt idx="40">
                  <c:v>43521</c:v>
                </c:pt>
                <c:pt idx="41">
                  <c:v>43522</c:v>
                </c:pt>
                <c:pt idx="42">
                  <c:v>43523</c:v>
                </c:pt>
                <c:pt idx="43">
                  <c:v>43524</c:v>
                </c:pt>
                <c:pt idx="44">
                  <c:v>43525</c:v>
                </c:pt>
                <c:pt idx="45">
                  <c:v>43528</c:v>
                </c:pt>
                <c:pt idx="46">
                  <c:v>43529</c:v>
                </c:pt>
                <c:pt idx="47">
                  <c:v>43530</c:v>
                </c:pt>
                <c:pt idx="48">
                  <c:v>43531</c:v>
                </c:pt>
                <c:pt idx="49">
                  <c:v>43532</c:v>
                </c:pt>
                <c:pt idx="50">
                  <c:v>43535</c:v>
                </c:pt>
                <c:pt idx="51">
                  <c:v>43536</c:v>
                </c:pt>
                <c:pt idx="52">
                  <c:v>43537</c:v>
                </c:pt>
                <c:pt idx="53">
                  <c:v>43538</c:v>
                </c:pt>
                <c:pt idx="54">
                  <c:v>43539</c:v>
                </c:pt>
                <c:pt idx="55">
                  <c:v>43542</c:v>
                </c:pt>
                <c:pt idx="56">
                  <c:v>43543</c:v>
                </c:pt>
                <c:pt idx="57">
                  <c:v>43544</c:v>
                </c:pt>
                <c:pt idx="58">
                  <c:v>43545</c:v>
                </c:pt>
                <c:pt idx="59">
                  <c:v>43546</c:v>
                </c:pt>
                <c:pt idx="60">
                  <c:v>43549</c:v>
                </c:pt>
              </c:numCache>
            </c:numRef>
          </c:xVal>
          <c:yVal>
            <c:numRef>
              <c:f>Sheet1!$R$154:$R$214</c:f>
              <c:numCache>
                <c:formatCode>0</c:formatCode>
                <c:ptCount val="61"/>
                <c:pt idx="0">
                  <c:v>-95839.339289303796</c:v>
                </c:pt>
                <c:pt idx="1">
                  <c:v>-95839.339289303796</c:v>
                </c:pt>
                <c:pt idx="2">
                  <c:v>-95839.339289303796</c:v>
                </c:pt>
                <c:pt idx="3">
                  <c:v>-95839.339289303796</c:v>
                </c:pt>
                <c:pt idx="4">
                  <c:v>-95839.339289303796</c:v>
                </c:pt>
                <c:pt idx="5">
                  <c:v>-95839.339289303796</c:v>
                </c:pt>
                <c:pt idx="6">
                  <c:v>-95839.339289303796</c:v>
                </c:pt>
                <c:pt idx="7">
                  <c:v>-95839.339289303796</c:v>
                </c:pt>
                <c:pt idx="8">
                  <c:v>-95839.339289303796</c:v>
                </c:pt>
                <c:pt idx="9">
                  <c:v>-95839.339289303796</c:v>
                </c:pt>
                <c:pt idx="10">
                  <c:v>-95839.339289303796</c:v>
                </c:pt>
                <c:pt idx="11">
                  <c:v>-95839.339289303796</c:v>
                </c:pt>
                <c:pt idx="12">
                  <c:v>-95839.339289303796</c:v>
                </c:pt>
                <c:pt idx="13">
                  <c:v>-95839.339289303796</c:v>
                </c:pt>
                <c:pt idx="14">
                  <c:v>-95839.339289303796</c:v>
                </c:pt>
                <c:pt idx="15">
                  <c:v>-95839.339289303796</c:v>
                </c:pt>
                <c:pt idx="16">
                  <c:v>-95839.339289303796</c:v>
                </c:pt>
                <c:pt idx="17">
                  <c:v>-95839.339289303796</c:v>
                </c:pt>
                <c:pt idx="18">
                  <c:v>-95839.339289303796</c:v>
                </c:pt>
                <c:pt idx="19">
                  <c:v>-95839.339289303796</c:v>
                </c:pt>
                <c:pt idx="20">
                  <c:v>-95839.339289303796</c:v>
                </c:pt>
                <c:pt idx="21">
                  <c:v>-95839.339289303796</c:v>
                </c:pt>
                <c:pt idx="22">
                  <c:v>-95839.339289303796</c:v>
                </c:pt>
                <c:pt idx="23">
                  <c:v>-95839.339289303796</c:v>
                </c:pt>
                <c:pt idx="24">
                  <c:v>-95839.339289303796</c:v>
                </c:pt>
                <c:pt idx="25">
                  <c:v>-95839.339289303796</c:v>
                </c:pt>
                <c:pt idx="26">
                  <c:v>-95839.339289303796</c:v>
                </c:pt>
                <c:pt idx="27">
                  <c:v>-95839.339289303796</c:v>
                </c:pt>
                <c:pt idx="28">
                  <c:v>-95839.339289303796</c:v>
                </c:pt>
                <c:pt idx="29">
                  <c:v>-95839.339289303796</c:v>
                </c:pt>
                <c:pt idx="30">
                  <c:v>-95839.339289303796</c:v>
                </c:pt>
                <c:pt idx="31">
                  <c:v>-95839.339289303796</c:v>
                </c:pt>
                <c:pt idx="32">
                  <c:v>-95839.339289303796</c:v>
                </c:pt>
                <c:pt idx="33">
                  <c:v>-95839.339289303796</c:v>
                </c:pt>
                <c:pt idx="34">
                  <c:v>-95839.339289303796</c:v>
                </c:pt>
                <c:pt idx="35">
                  <c:v>-95839.339289303796</c:v>
                </c:pt>
                <c:pt idx="36">
                  <c:v>-95839.339289303796</c:v>
                </c:pt>
                <c:pt idx="37">
                  <c:v>-95839.339289303796</c:v>
                </c:pt>
                <c:pt idx="38">
                  <c:v>-95839.339289303796</c:v>
                </c:pt>
                <c:pt idx="39">
                  <c:v>-95839.339289303796</c:v>
                </c:pt>
                <c:pt idx="40">
                  <c:v>-95839.339289303796</c:v>
                </c:pt>
                <c:pt idx="41">
                  <c:v>-95839.339289303796</c:v>
                </c:pt>
                <c:pt idx="42">
                  <c:v>-95839.339289303796</c:v>
                </c:pt>
                <c:pt idx="43">
                  <c:v>-95839.339289303796</c:v>
                </c:pt>
                <c:pt idx="44">
                  <c:v>-95839.339289303796</c:v>
                </c:pt>
                <c:pt idx="45">
                  <c:v>-95839.339289303796</c:v>
                </c:pt>
                <c:pt idx="46">
                  <c:v>-95839.339289303796</c:v>
                </c:pt>
                <c:pt idx="47">
                  <c:v>-95839.339289303796</c:v>
                </c:pt>
                <c:pt idx="48">
                  <c:v>-95839.339289303796</c:v>
                </c:pt>
                <c:pt idx="49">
                  <c:v>-95839.339289303796</c:v>
                </c:pt>
                <c:pt idx="50">
                  <c:v>-95839.339289303796</c:v>
                </c:pt>
                <c:pt idx="51">
                  <c:v>-95839.339289303796</c:v>
                </c:pt>
                <c:pt idx="52">
                  <c:v>-95839.339289303796</c:v>
                </c:pt>
                <c:pt idx="53">
                  <c:v>-95839.339289303796</c:v>
                </c:pt>
                <c:pt idx="54">
                  <c:v>-95839.339289303796</c:v>
                </c:pt>
                <c:pt idx="55">
                  <c:v>-95839.339289303796</c:v>
                </c:pt>
                <c:pt idx="56">
                  <c:v>-95839.339289303796</c:v>
                </c:pt>
                <c:pt idx="57">
                  <c:v>-95839.339289303796</c:v>
                </c:pt>
                <c:pt idx="58">
                  <c:v>-95839.339289303796</c:v>
                </c:pt>
                <c:pt idx="59">
                  <c:v>-95839.339289303796</c:v>
                </c:pt>
                <c:pt idx="60">
                  <c:v>-95839.339289303796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670-B849-94FB-DA87BF9365E0}"/>
            </c:ext>
          </c:extLst>
        </c:ser>
        <c:ser>
          <c:idx val="2"/>
          <c:order val="2"/>
          <c:tx>
            <c:strRef>
              <c:f>Sheet1!$S$153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Sheet1!$A$154:$A$214</c:f>
              <c:numCache>
                <c:formatCode>m/d/yy</c:formatCode>
                <c:ptCount val="61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43465</c:v>
                </c:pt>
                <c:pt idx="4">
                  <c:v>43467</c:v>
                </c:pt>
                <c:pt idx="5">
                  <c:v>43468</c:v>
                </c:pt>
                <c:pt idx="6">
                  <c:v>43469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  <c:pt idx="25">
                  <c:v>43497</c:v>
                </c:pt>
                <c:pt idx="26">
                  <c:v>43500</c:v>
                </c:pt>
                <c:pt idx="27">
                  <c:v>43501</c:v>
                </c:pt>
                <c:pt idx="28">
                  <c:v>43502</c:v>
                </c:pt>
                <c:pt idx="29">
                  <c:v>43503</c:v>
                </c:pt>
                <c:pt idx="30">
                  <c:v>43504</c:v>
                </c:pt>
                <c:pt idx="31">
                  <c:v>43507</c:v>
                </c:pt>
                <c:pt idx="32">
                  <c:v>43508</c:v>
                </c:pt>
                <c:pt idx="33">
                  <c:v>43509</c:v>
                </c:pt>
                <c:pt idx="34">
                  <c:v>43510</c:v>
                </c:pt>
                <c:pt idx="35">
                  <c:v>43511</c:v>
                </c:pt>
                <c:pt idx="36">
                  <c:v>43515</c:v>
                </c:pt>
                <c:pt idx="37">
                  <c:v>43516</c:v>
                </c:pt>
                <c:pt idx="38">
                  <c:v>43517</c:v>
                </c:pt>
                <c:pt idx="39">
                  <c:v>43518</c:v>
                </c:pt>
                <c:pt idx="40">
                  <c:v>43521</c:v>
                </c:pt>
                <c:pt idx="41">
                  <c:v>43522</c:v>
                </c:pt>
                <c:pt idx="42">
                  <c:v>43523</c:v>
                </c:pt>
                <c:pt idx="43">
                  <c:v>43524</c:v>
                </c:pt>
                <c:pt idx="44">
                  <c:v>43525</c:v>
                </c:pt>
                <c:pt idx="45">
                  <c:v>43528</c:v>
                </c:pt>
                <c:pt idx="46">
                  <c:v>43529</c:v>
                </c:pt>
                <c:pt idx="47">
                  <c:v>43530</c:v>
                </c:pt>
                <c:pt idx="48">
                  <c:v>43531</c:v>
                </c:pt>
                <c:pt idx="49">
                  <c:v>43532</c:v>
                </c:pt>
                <c:pt idx="50">
                  <c:v>43535</c:v>
                </c:pt>
                <c:pt idx="51">
                  <c:v>43536</c:v>
                </c:pt>
                <c:pt idx="52">
                  <c:v>43537</c:v>
                </c:pt>
                <c:pt idx="53">
                  <c:v>43538</c:v>
                </c:pt>
                <c:pt idx="54">
                  <c:v>43539</c:v>
                </c:pt>
                <c:pt idx="55">
                  <c:v>43542</c:v>
                </c:pt>
                <c:pt idx="56">
                  <c:v>43543</c:v>
                </c:pt>
                <c:pt idx="57">
                  <c:v>43544</c:v>
                </c:pt>
                <c:pt idx="58">
                  <c:v>43545</c:v>
                </c:pt>
                <c:pt idx="59">
                  <c:v>43546</c:v>
                </c:pt>
                <c:pt idx="60">
                  <c:v>43549</c:v>
                </c:pt>
              </c:numCache>
            </c:numRef>
          </c:xVal>
          <c:yVal>
            <c:numRef>
              <c:f>Sheet1!$S$154:$S$214</c:f>
              <c:numCache>
                <c:formatCode>0</c:formatCode>
                <c:ptCount val="61"/>
                <c:pt idx="0">
                  <c:v>-69307.384041830897</c:v>
                </c:pt>
                <c:pt idx="1">
                  <c:v>-69307.384041830897</c:v>
                </c:pt>
                <c:pt idx="2">
                  <c:v>-69307.384041830897</c:v>
                </c:pt>
                <c:pt idx="3">
                  <c:v>-69307.384041830897</c:v>
                </c:pt>
                <c:pt idx="4">
                  <c:v>-69307.384041830897</c:v>
                </c:pt>
                <c:pt idx="5">
                  <c:v>-69307.384041830897</c:v>
                </c:pt>
                <c:pt idx="6">
                  <c:v>-69307.384041830897</c:v>
                </c:pt>
                <c:pt idx="7">
                  <c:v>-69307.384041830897</c:v>
                </c:pt>
                <c:pt idx="8">
                  <c:v>-69307.384041830897</c:v>
                </c:pt>
                <c:pt idx="9">
                  <c:v>-69307.384041830897</c:v>
                </c:pt>
                <c:pt idx="10">
                  <c:v>-69307.384041830897</c:v>
                </c:pt>
                <c:pt idx="11">
                  <c:v>-69307.384041830897</c:v>
                </c:pt>
                <c:pt idx="12">
                  <c:v>-69307.384041830897</c:v>
                </c:pt>
                <c:pt idx="13">
                  <c:v>-69307.384041830897</c:v>
                </c:pt>
                <c:pt idx="14">
                  <c:v>-69307.384041830897</c:v>
                </c:pt>
                <c:pt idx="15">
                  <c:v>-69307.384041830897</c:v>
                </c:pt>
                <c:pt idx="16">
                  <c:v>-69307.384041830897</c:v>
                </c:pt>
                <c:pt idx="17">
                  <c:v>-69307.384041830897</c:v>
                </c:pt>
                <c:pt idx="18">
                  <c:v>-69307.384041830897</c:v>
                </c:pt>
                <c:pt idx="19">
                  <c:v>-69307.384041830897</c:v>
                </c:pt>
                <c:pt idx="20">
                  <c:v>-69307.384041830897</c:v>
                </c:pt>
                <c:pt idx="21">
                  <c:v>-69307.384041830897</c:v>
                </c:pt>
                <c:pt idx="22">
                  <c:v>-69307.384041830897</c:v>
                </c:pt>
                <c:pt idx="23">
                  <c:v>-69307.384041830897</c:v>
                </c:pt>
                <c:pt idx="24">
                  <c:v>-69307.384041830897</c:v>
                </c:pt>
                <c:pt idx="25">
                  <c:v>-69307.384041830897</c:v>
                </c:pt>
                <c:pt idx="26">
                  <c:v>-69307.384041830897</c:v>
                </c:pt>
                <c:pt idx="27">
                  <c:v>-69307.384041830897</c:v>
                </c:pt>
                <c:pt idx="28">
                  <c:v>-69307.384041830897</c:v>
                </c:pt>
                <c:pt idx="29">
                  <c:v>-69307.384041830897</c:v>
                </c:pt>
                <c:pt idx="30">
                  <c:v>-69307.384041830897</c:v>
                </c:pt>
                <c:pt idx="31">
                  <c:v>-69307.384041830897</c:v>
                </c:pt>
                <c:pt idx="32">
                  <c:v>-69307.384041830897</c:v>
                </c:pt>
                <c:pt idx="33">
                  <c:v>-69307.384041830897</c:v>
                </c:pt>
                <c:pt idx="34">
                  <c:v>-69307.384041830897</c:v>
                </c:pt>
                <c:pt idx="35">
                  <c:v>-69307.384041830897</c:v>
                </c:pt>
                <c:pt idx="36">
                  <c:v>-69307.384041830897</c:v>
                </c:pt>
                <c:pt idx="37">
                  <c:v>-69307.384041830897</c:v>
                </c:pt>
                <c:pt idx="38">
                  <c:v>-69307.384041830897</c:v>
                </c:pt>
                <c:pt idx="39">
                  <c:v>-69307.384041830897</c:v>
                </c:pt>
                <c:pt idx="40">
                  <c:v>-69307.384041830897</c:v>
                </c:pt>
                <c:pt idx="41">
                  <c:v>-69307.384041830897</c:v>
                </c:pt>
                <c:pt idx="42">
                  <c:v>-69307.384041830897</c:v>
                </c:pt>
                <c:pt idx="43">
                  <c:v>-69307.384041830897</c:v>
                </c:pt>
                <c:pt idx="44">
                  <c:v>-69307.384041830897</c:v>
                </c:pt>
                <c:pt idx="45">
                  <c:v>-69307.384041830897</c:v>
                </c:pt>
                <c:pt idx="46">
                  <c:v>-69307.384041830897</c:v>
                </c:pt>
                <c:pt idx="47">
                  <c:v>-69307.384041830897</c:v>
                </c:pt>
                <c:pt idx="48">
                  <c:v>-69307.384041830897</c:v>
                </c:pt>
                <c:pt idx="49">
                  <c:v>-69307.384041830897</c:v>
                </c:pt>
                <c:pt idx="50">
                  <c:v>-69307.384041830897</c:v>
                </c:pt>
                <c:pt idx="51">
                  <c:v>-69307.384041830897</c:v>
                </c:pt>
                <c:pt idx="52">
                  <c:v>-69307.384041830897</c:v>
                </c:pt>
                <c:pt idx="53">
                  <c:v>-69307.384041830897</c:v>
                </c:pt>
                <c:pt idx="54">
                  <c:v>-69307.384041830897</c:v>
                </c:pt>
                <c:pt idx="55">
                  <c:v>-69307.384041830897</c:v>
                </c:pt>
                <c:pt idx="56">
                  <c:v>-69307.384041830897</c:v>
                </c:pt>
                <c:pt idx="57">
                  <c:v>-69307.384041830897</c:v>
                </c:pt>
                <c:pt idx="58">
                  <c:v>-69307.384041830897</c:v>
                </c:pt>
                <c:pt idx="59">
                  <c:v>-69307.384041830897</c:v>
                </c:pt>
                <c:pt idx="60">
                  <c:v>-69307.384041830897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670-B849-94FB-DA87BF9365E0}"/>
            </c:ext>
          </c:extLst>
        </c:ser>
        <c:ser>
          <c:idx val="3"/>
          <c:order val="3"/>
          <c:tx>
            <c:strRef>
              <c:f>Sheet1!$U$153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Sheet1!$A$154:$A$214</c:f>
              <c:numCache>
                <c:formatCode>m/d/yy</c:formatCode>
                <c:ptCount val="61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43465</c:v>
                </c:pt>
                <c:pt idx="4">
                  <c:v>43467</c:v>
                </c:pt>
                <c:pt idx="5">
                  <c:v>43468</c:v>
                </c:pt>
                <c:pt idx="6">
                  <c:v>43469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  <c:pt idx="25">
                  <c:v>43497</c:v>
                </c:pt>
                <c:pt idx="26">
                  <c:v>43500</c:v>
                </c:pt>
                <c:pt idx="27">
                  <c:v>43501</c:v>
                </c:pt>
                <c:pt idx="28">
                  <c:v>43502</c:v>
                </c:pt>
                <c:pt idx="29">
                  <c:v>43503</c:v>
                </c:pt>
                <c:pt idx="30">
                  <c:v>43504</c:v>
                </c:pt>
                <c:pt idx="31">
                  <c:v>43507</c:v>
                </c:pt>
                <c:pt idx="32">
                  <c:v>43508</c:v>
                </c:pt>
                <c:pt idx="33">
                  <c:v>43509</c:v>
                </c:pt>
                <c:pt idx="34">
                  <c:v>43510</c:v>
                </c:pt>
                <c:pt idx="35">
                  <c:v>43511</c:v>
                </c:pt>
                <c:pt idx="36">
                  <c:v>43515</c:v>
                </c:pt>
                <c:pt idx="37">
                  <c:v>43516</c:v>
                </c:pt>
                <c:pt idx="38">
                  <c:v>43517</c:v>
                </c:pt>
                <c:pt idx="39">
                  <c:v>43518</c:v>
                </c:pt>
                <c:pt idx="40">
                  <c:v>43521</c:v>
                </c:pt>
                <c:pt idx="41">
                  <c:v>43522</c:v>
                </c:pt>
                <c:pt idx="42">
                  <c:v>43523</c:v>
                </c:pt>
                <c:pt idx="43">
                  <c:v>43524</c:v>
                </c:pt>
                <c:pt idx="44">
                  <c:v>43525</c:v>
                </c:pt>
                <c:pt idx="45">
                  <c:v>43528</c:v>
                </c:pt>
                <c:pt idx="46">
                  <c:v>43529</c:v>
                </c:pt>
                <c:pt idx="47">
                  <c:v>43530</c:v>
                </c:pt>
                <c:pt idx="48">
                  <c:v>43531</c:v>
                </c:pt>
                <c:pt idx="49">
                  <c:v>43532</c:v>
                </c:pt>
                <c:pt idx="50">
                  <c:v>43535</c:v>
                </c:pt>
                <c:pt idx="51">
                  <c:v>43536</c:v>
                </c:pt>
                <c:pt idx="52">
                  <c:v>43537</c:v>
                </c:pt>
                <c:pt idx="53">
                  <c:v>43538</c:v>
                </c:pt>
                <c:pt idx="54">
                  <c:v>43539</c:v>
                </c:pt>
                <c:pt idx="55">
                  <c:v>43542</c:v>
                </c:pt>
                <c:pt idx="56">
                  <c:v>43543</c:v>
                </c:pt>
                <c:pt idx="57">
                  <c:v>43544</c:v>
                </c:pt>
                <c:pt idx="58">
                  <c:v>43545</c:v>
                </c:pt>
                <c:pt idx="59">
                  <c:v>43546</c:v>
                </c:pt>
                <c:pt idx="60">
                  <c:v>43549</c:v>
                </c:pt>
              </c:numCache>
            </c:numRef>
          </c:xVal>
          <c:yVal>
            <c:numRef>
              <c:f>Sheet1!$U$154:$U$214</c:f>
              <c:numCache>
                <c:formatCode>0</c:formatCode>
                <c:ptCount val="61"/>
                <c:pt idx="0">
                  <c:v>-17434.826277055301</c:v>
                </c:pt>
                <c:pt idx="1">
                  <c:v>-17434.826277055301</c:v>
                </c:pt>
                <c:pt idx="2">
                  <c:v>-17434.826277055301</c:v>
                </c:pt>
                <c:pt idx="3">
                  <c:v>-17434.826277055301</c:v>
                </c:pt>
                <c:pt idx="4">
                  <c:v>-17434.826277055301</c:v>
                </c:pt>
                <c:pt idx="5">
                  <c:v>-17434.826277055301</c:v>
                </c:pt>
                <c:pt idx="6">
                  <c:v>-17434.826277055301</c:v>
                </c:pt>
                <c:pt idx="7">
                  <c:v>-17434.826277055301</c:v>
                </c:pt>
                <c:pt idx="8">
                  <c:v>-17434.826277055301</c:v>
                </c:pt>
                <c:pt idx="9">
                  <c:v>-17434.826277055301</c:v>
                </c:pt>
                <c:pt idx="10">
                  <c:v>-17434.826277055301</c:v>
                </c:pt>
                <c:pt idx="11">
                  <c:v>-17434.826277055301</c:v>
                </c:pt>
                <c:pt idx="12">
                  <c:v>-17434.826277055301</c:v>
                </c:pt>
                <c:pt idx="13">
                  <c:v>-17434.826277055301</c:v>
                </c:pt>
                <c:pt idx="14">
                  <c:v>-17434.826277055301</c:v>
                </c:pt>
                <c:pt idx="15">
                  <c:v>-17434.826277055301</c:v>
                </c:pt>
                <c:pt idx="16">
                  <c:v>-17434.826277055301</c:v>
                </c:pt>
                <c:pt idx="17">
                  <c:v>-17434.826277055301</c:v>
                </c:pt>
                <c:pt idx="18">
                  <c:v>-17434.826277055301</c:v>
                </c:pt>
                <c:pt idx="19">
                  <c:v>-17434.826277055301</c:v>
                </c:pt>
                <c:pt idx="20">
                  <c:v>-17434.826277055301</c:v>
                </c:pt>
                <c:pt idx="21">
                  <c:v>-17434.826277055301</c:v>
                </c:pt>
                <c:pt idx="22">
                  <c:v>-17434.826277055301</c:v>
                </c:pt>
                <c:pt idx="23">
                  <c:v>-17434.826277055301</c:v>
                </c:pt>
                <c:pt idx="24">
                  <c:v>-17434.826277055301</c:v>
                </c:pt>
                <c:pt idx="25">
                  <c:v>-17434.826277055301</c:v>
                </c:pt>
                <c:pt idx="26">
                  <c:v>-17434.826277055301</c:v>
                </c:pt>
                <c:pt idx="27">
                  <c:v>-17434.826277055301</c:v>
                </c:pt>
                <c:pt idx="28">
                  <c:v>-17434.826277055301</c:v>
                </c:pt>
                <c:pt idx="29">
                  <c:v>-17434.826277055301</c:v>
                </c:pt>
                <c:pt idx="30">
                  <c:v>-17434.826277055301</c:v>
                </c:pt>
                <c:pt idx="31">
                  <c:v>-17434.826277055301</c:v>
                </c:pt>
                <c:pt idx="32">
                  <c:v>-17434.826277055301</c:v>
                </c:pt>
                <c:pt idx="33">
                  <c:v>-17434.826277055301</c:v>
                </c:pt>
                <c:pt idx="34">
                  <c:v>-17434.826277055301</c:v>
                </c:pt>
                <c:pt idx="35">
                  <c:v>-17434.826277055301</c:v>
                </c:pt>
                <c:pt idx="36">
                  <c:v>-17434.826277055301</c:v>
                </c:pt>
                <c:pt idx="37">
                  <c:v>-17434.826277055301</c:v>
                </c:pt>
                <c:pt idx="38">
                  <c:v>-17434.826277055301</c:v>
                </c:pt>
                <c:pt idx="39">
                  <c:v>-17434.826277055301</c:v>
                </c:pt>
                <c:pt idx="40">
                  <c:v>-17434.826277055301</c:v>
                </c:pt>
                <c:pt idx="41">
                  <c:v>-17434.826277055301</c:v>
                </c:pt>
                <c:pt idx="42">
                  <c:v>-17434.826277055301</c:v>
                </c:pt>
                <c:pt idx="43">
                  <c:v>-17434.826277055301</c:v>
                </c:pt>
                <c:pt idx="44">
                  <c:v>-17434.826277055301</c:v>
                </c:pt>
                <c:pt idx="45">
                  <c:v>-17434.826277055301</c:v>
                </c:pt>
                <c:pt idx="46">
                  <c:v>-17434.826277055301</c:v>
                </c:pt>
                <c:pt idx="47">
                  <c:v>-17434.826277055301</c:v>
                </c:pt>
                <c:pt idx="48">
                  <c:v>-17434.826277055301</c:v>
                </c:pt>
                <c:pt idx="49">
                  <c:v>-17434.826277055301</c:v>
                </c:pt>
                <c:pt idx="50">
                  <c:v>-17434.826277055301</c:v>
                </c:pt>
                <c:pt idx="51">
                  <c:v>-17434.826277055301</c:v>
                </c:pt>
                <c:pt idx="52">
                  <c:v>-17434.826277055301</c:v>
                </c:pt>
                <c:pt idx="53">
                  <c:v>-17434.826277055301</c:v>
                </c:pt>
                <c:pt idx="54">
                  <c:v>-17434.826277055301</c:v>
                </c:pt>
                <c:pt idx="55">
                  <c:v>-17434.826277055301</c:v>
                </c:pt>
                <c:pt idx="56">
                  <c:v>-17434.826277055301</c:v>
                </c:pt>
                <c:pt idx="57">
                  <c:v>-17434.826277055301</c:v>
                </c:pt>
                <c:pt idx="58">
                  <c:v>-17434.826277055301</c:v>
                </c:pt>
                <c:pt idx="59">
                  <c:v>-17434.826277055301</c:v>
                </c:pt>
                <c:pt idx="60">
                  <c:v>-17434.826277055301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670-B849-94FB-DA87BF9365E0}"/>
            </c:ext>
          </c:extLst>
        </c:ser>
        <c:ser>
          <c:idx val="4"/>
          <c:order val="4"/>
          <c:tx>
            <c:strRef>
              <c:f>Sheet1!$V$153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Sheet1!$A$154:$A$214</c:f>
              <c:numCache>
                <c:formatCode>m/d/yy</c:formatCode>
                <c:ptCount val="61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43465</c:v>
                </c:pt>
                <c:pt idx="4">
                  <c:v>43467</c:v>
                </c:pt>
                <c:pt idx="5">
                  <c:v>43468</c:v>
                </c:pt>
                <c:pt idx="6">
                  <c:v>43469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  <c:pt idx="25">
                  <c:v>43497</c:v>
                </c:pt>
                <c:pt idx="26">
                  <c:v>43500</c:v>
                </c:pt>
                <c:pt idx="27">
                  <c:v>43501</c:v>
                </c:pt>
                <c:pt idx="28">
                  <c:v>43502</c:v>
                </c:pt>
                <c:pt idx="29">
                  <c:v>43503</c:v>
                </c:pt>
                <c:pt idx="30">
                  <c:v>43504</c:v>
                </c:pt>
                <c:pt idx="31">
                  <c:v>43507</c:v>
                </c:pt>
                <c:pt idx="32">
                  <c:v>43508</c:v>
                </c:pt>
                <c:pt idx="33">
                  <c:v>43509</c:v>
                </c:pt>
                <c:pt idx="34">
                  <c:v>43510</c:v>
                </c:pt>
                <c:pt idx="35">
                  <c:v>43511</c:v>
                </c:pt>
                <c:pt idx="36">
                  <c:v>43515</c:v>
                </c:pt>
                <c:pt idx="37">
                  <c:v>43516</c:v>
                </c:pt>
                <c:pt idx="38">
                  <c:v>43517</c:v>
                </c:pt>
                <c:pt idx="39">
                  <c:v>43518</c:v>
                </c:pt>
                <c:pt idx="40">
                  <c:v>43521</c:v>
                </c:pt>
                <c:pt idx="41">
                  <c:v>43522</c:v>
                </c:pt>
                <c:pt idx="42">
                  <c:v>43523</c:v>
                </c:pt>
                <c:pt idx="43">
                  <c:v>43524</c:v>
                </c:pt>
                <c:pt idx="44">
                  <c:v>43525</c:v>
                </c:pt>
                <c:pt idx="45">
                  <c:v>43528</c:v>
                </c:pt>
                <c:pt idx="46">
                  <c:v>43529</c:v>
                </c:pt>
                <c:pt idx="47">
                  <c:v>43530</c:v>
                </c:pt>
                <c:pt idx="48">
                  <c:v>43531</c:v>
                </c:pt>
                <c:pt idx="49">
                  <c:v>43532</c:v>
                </c:pt>
                <c:pt idx="50">
                  <c:v>43535</c:v>
                </c:pt>
                <c:pt idx="51">
                  <c:v>43536</c:v>
                </c:pt>
                <c:pt idx="52">
                  <c:v>43537</c:v>
                </c:pt>
                <c:pt idx="53">
                  <c:v>43538</c:v>
                </c:pt>
                <c:pt idx="54">
                  <c:v>43539</c:v>
                </c:pt>
                <c:pt idx="55">
                  <c:v>43542</c:v>
                </c:pt>
                <c:pt idx="56">
                  <c:v>43543</c:v>
                </c:pt>
                <c:pt idx="57">
                  <c:v>43544</c:v>
                </c:pt>
                <c:pt idx="58">
                  <c:v>43545</c:v>
                </c:pt>
                <c:pt idx="59">
                  <c:v>43546</c:v>
                </c:pt>
                <c:pt idx="60">
                  <c:v>43549</c:v>
                </c:pt>
              </c:numCache>
            </c:numRef>
          </c:xVal>
          <c:yVal>
            <c:numRef>
              <c:f>Sheet1!$V$154:$V$214</c:f>
              <c:numCache>
                <c:formatCode>0</c:formatCode>
                <c:ptCount val="61"/>
                <c:pt idx="0">
                  <c:v>6707.1909438266803</c:v>
                </c:pt>
                <c:pt idx="1">
                  <c:v>6707.1909438266803</c:v>
                </c:pt>
                <c:pt idx="2">
                  <c:v>6707.1909438266803</c:v>
                </c:pt>
                <c:pt idx="3">
                  <c:v>6707.1909438266803</c:v>
                </c:pt>
                <c:pt idx="4">
                  <c:v>6707.1909438266803</c:v>
                </c:pt>
                <c:pt idx="5">
                  <c:v>6707.1909438266803</c:v>
                </c:pt>
                <c:pt idx="6">
                  <c:v>6707.1909438266803</c:v>
                </c:pt>
                <c:pt idx="7">
                  <c:v>6707.1909438266803</c:v>
                </c:pt>
                <c:pt idx="8">
                  <c:v>6707.1909438266803</c:v>
                </c:pt>
                <c:pt idx="9">
                  <c:v>6707.1909438266803</c:v>
                </c:pt>
                <c:pt idx="10">
                  <c:v>6707.1909438266803</c:v>
                </c:pt>
                <c:pt idx="11">
                  <c:v>6707.1909438266803</c:v>
                </c:pt>
                <c:pt idx="12">
                  <c:v>6707.1909438266803</c:v>
                </c:pt>
                <c:pt idx="13">
                  <c:v>6707.1909438266803</c:v>
                </c:pt>
                <c:pt idx="14">
                  <c:v>6707.1909438266803</c:v>
                </c:pt>
                <c:pt idx="15">
                  <c:v>6707.1909438266803</c:v>
                </c:pt>
                <c:pt idx="16">
                  <c:v>6707.1909438266803</c:v>
                </c:pt>
                <c:pt idx="17">
                  <c:v>6707.1909438266803</c:v>
                </c:pt>
                <c:pt idx="18">
                  <c:v>6707.1909438266803</c:v>
                </c:pt>
                <c:pt idx="19">
                  <c:v>6707.1909438266803</c:v>
                </c:pt>
                <c:pt idx="20">
                  <c:v>6707.1909438266803</c:v>
                </c:pt>
                <c:pt idx="21">
                  <c:v>6707.1909438266803</c:v>
                </c:pt>
                <c:pt idx="22">
                  <c:v>6707.1909438266803</c:v>
                </c:pt>
                <c:pt idx="23">
                  <c:v>6707.1909438266803</c:v>
                </c:pt>
                <c:pt idx="24">
                  <c:v>6707.1909438266803</c:v>
                </c:pt>
                <c:pt idx="25">
                  <c:v>6707.1909438266803</c:v>
                </c:pt>
                <c:pt idx="26">
                  <c:v>6707.1909438266803</c:v>
                </c:pt>
                <c:pt idx="27">
                  <c:v>6707.1909438266803</c:v>
                </c:pt>
                <c:pt idx="28">
                  <c:v>6707.1909438266803</c:v>
                </c:pt>
                <c:pt idx="29">
                  <c:v>6707.1909438266803</c:v>
                </c:pt>
                <c:pt idx="30">
                  <c:v>6707.1909438266803</c:v>
                </c:pt>
                <c:pt idx="31">
                  <c:v>6707.1909438266803</c:v>
                </c:pt>
                <c:pt idx="32">
                  <c:v>6707.1909438266803</c:v>
                </c:pt>
                <c:pt idx="33">
                  <c:v>6707.1909438266803</c:v>
                </c:pt>
                <c:pt idx="34">
                  <c:v>6707.1909438266803</c:v>
                </c:pt>
                <c:pt idx="35">
                  <c:v>6707.1909438266803</c:v>
                </c:pt>
                <c:pt idx="36">
                  <c:v>6707.1909438266803</c:v>
                </c:pt>
                <c:pt idx="37">
                  <c:v>6707.1909438266803</c:v>
                </c:pt>
                <c:pt idx="38">
                  <c:v>6707.1909438266803</c:v>
                </c:pt>
                <c:pt idx="39">
                  <c:v>6707.1909438266803</c:v>
                </c:pt>
                <c:pt idx="40">
                  <c:v>6707.1909438266803</c:v>
                </c:pt>
                <c:pt idx="41">
                  <c:v>6707.1909438266803</c:v>
                </c:pt>
                <c:pt idx="42">
                  <c:v>6707.1909438266803</c:v>
                </c:pt>
                <c:pt idx="43">
                  <c:v>6707.1909438266803</c:v>
                </c:pt>
                <c:pt idx="44">
                  <c:v>6707.1909438266803</c:v>
                </c:pt>
                <c:pt idx="45">
                  <c:v>6707.1909438266803</c:v>
                </c:pt>
                <c:pt idx="46">
                  <c:v>6707.1909438266803</c:v>
                </c:pt>
                <c:pt idx="47">
                  <c:v>6707.1909438266803</c:v>
                </c:pt>
                <c:pt idx="48">
                  <c:v>6707.1909438266803</c:v>
                </c:pt>
                <c:pt idx="49">
                  <c:v>6707.1909438266803</c:v>
                </c:pt>
                <c:pt idx="50">
                  <c:v>6707.1909438266803</c:v>
                </c:pt>
                <c:pt idx="51">
                  <c:v>6707.1909438266803</c:v>
                </c:pt>
                <c:pt idx="52">
                  <c:v>6707.1909438266803</c:v>
                </c:pt>
                <c:pt idx="53">
                  <c:v>6707.1909438266803</c:v>
                </c:pt>
                <c:pt idx="54">
                  <c:v>6707.1909438266803</c:v>
                </c:pt>
                <c:pt idx="55">
                  <c:v>6707.1909438266803</c:v>
                </c:pt>
                <c:pt idx="56">
                  <c:v>6707.1909438266803</c:v>
                </c:pt>
                <c:pt idx="57">
                  <c:v>6707.1909438266803</c:v>
                </c:pt>
                <c:pt idx="58">
                  <c:v>6707.1909438266803</c:v>
                </c:pt>
                <c:pt idx="59">
                  <c:v>6707.1909438266803</c:v>
                </c:pt>
                <c:pt idx="60">
                  <c:v>6707.1909438266803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670-B849-94FB-DA87BF9365E0}"/>
            </c:ext>
          </c:extLst>
        </c:ser>
        <c:ser>
          <c:idx val="5"/>
          <c:order val="5"/>
          <c:tx>
            <c:strRef>
              <c:f>Sheet1!$W$153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Sheet1!$A$154:$A$214</c:f>
              <c:numCache>
                <c:formatCode>m/d/yy</c:formatCode>
                <c:ptCount val="61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43465</c:v>
                </c:pt>
                <c:pt idx="4">
                  <c:v>43467</c:v>
                </c:pt>
                <c:pt idx="5">
                  <c:v>43468</c:v>
                </c:pt>
                <c:pt idx="6">
                  <c:v>43469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  <c:pt idx="25">
                  <c:v>43497</c:v>
                </c:pt>
                <c:pt idx="26">
                  <c:v>43500</c:v>
                </c:pt>
                <c:pt idx="27">
                  <c:v>43501</c:v>
                </c:pt>
                <c:pt idx="28">
                  <c:v>43502</c:v>
                </c:pt>
                <c:pt idx="29">
                  <c:v>43503</c:v>
                </c:pt>
                <c:pt idx="30">
                  <c:v>43504</c:v>
                </c:pt>
                <c:pt idx="31">
                  <c:v>43507</c:v>
                </c:pt>
                <c:pt idx="32">
                  <c:v>43508</c:v>
                </c:pt>
                <c:pt idx="33">
                  <c:v>43509</c:v>
                </c:pt>
                <c:pt idx="34">
                  <c:v>43510</c:v>
                </c:pt>
                <c:pt idx="35">
                  <c:v>43511</c:v>
                </c:pt>
                <c:pt idx="36">
                  <c:v>43515</c:v>
                </c:pt>
                <c:pt idx="37">
                  <c:v>43516</c:v>
                </c:pt>
                <c:pt idx="38">
                  <c:v>43517</c:v>
                </c:pt>
                <c:pt idx="39">
                  <c:v>43518</c:v>
                </c:pt>
                <c:pt idx="40">
                  <c:v>43521</c:v>
                </c:pt>
                <c:pt idx="41">
                  <c:v>43522</c:v>
                </c:pt>
                <c:pt idx="42">
                  <c:v>43523</c:v>
                </c:pt>
                <c:pt idx="43">
                  <c:v>43524</c:v>
                </c:pt>
                <c:pt idx="44">
                  <c:v>43525</c:v>
                </c:pt>
                <c:pt idx="45">
                  <c:v>43528</c:v>
                </c:pt>
                <c:pt idx="46">
                  <c:v>43529</c:v>
                </c:pt>
                <c:pt idx="47">
                  <c:v>43530</c:v>
                </c:pt>
                <c:pt idx="48">
                  <c:v>43531</c:v>
                </c:pt>
                <c:pt idx="49">
                  <c:v>43532</c:v>
                </c:pt>
                <c:pt idx="50">
                  <c:v>43535</c:v>
                </c:pt>
                <c:pt idx="51">
                  <c:v>43536</c:v>
                </c:pt>
                <c:pt idx="52">
                  <c:v>43537</c:v>
                </c:pt>
                <c:pt idx="53">
                  <c:v>43538</c:v>
                </c:pt>
                <c:pt idx="54">
                  <c:v>43539</c:v>
                </c:pt>
                <c:pt idx="55">
                  <c:v>43542</c:v>
                </c:pt>
                <c:pt idx="56">
                  <c:v>43543</c:v>
                </c:pt>
                <c:pt idx="57">
                  <c:v>43544</c:v>
                </c:pt>
                <c:pt idx="58">
                  <c:v>43545</c:v>
                </c:pt>
                <c:pt idx="59">
                  <c:v>43546</c:v>
                </c:pt>
                <c:pt idx="60">
                  <c:v>43549</c:v>
                </c:pt>
              </c:numCache>
            </c:numRef>
          </c:xVal>
          <c:yVal>
            <c:numRef>
              <c:f>Sheet1!$W$154:$W$214</c:f>
              <c:numCache>
                <c:formatCode>0</c:formatCode>
                <c:ptCount val="61"/>
                <c:pt idx="0">
                  <c:v>40024.607126819203</c:v>
                </c:pt>
                <c:pt idx="1">
                  <c:v>40024.607126819203</c:v>
                </c:pt>
                <c:pt idx="2">
                  <c:v>40024.607126819203</c:v>
                </c:pt>
                <c:pt idx="3">
                  <c:v>40024.607126819203</c:v>
                </c:pt>
                <c:pt idx="4">
                  <c:v>40024.607126819203</c:v>
                </c:pt>
                <c:pt idx="5">
                  <c:v>40024.607126819203</c:v>
                </c:pt>
                <c:pt idx="6">
                  <c:v>40024.607126819203</c:v>
                </c:pt>
                <c:pt idx="7">
                  <c:v>40024.607126819203</c:v>
                </c:pt>
                <c:pt idx="8">
                  <c:v>40024.607126819203</c:v>
                </c:pt>
                <c:pt idx="9">
                  <c:v>40024.607126819203</c:v>
                </c:pt>
                <c:pt idx="10">
                  <c:v>40024.607126819203</c:v>
                </c:pt>
                <c:pt idx="11">
                  <c:v>40024.607126819203</c:v>
                </c:pt>
                <c:pt idx="12">
                  <c:v>40024.607126819203</c:v>
                </c:pt>
                <c:pt idx="13">
                  <c:v>40024.607126819203</c:v>
                </c:pt>
                <c:pt idx="14">
                  <c:v>40024.607126819203</c:v>
                </c:pt>
                <c:pt idx="15">
                  <c:v>40024.607126819203</c:v>
                </c:pt>
                <c:pt idx="16">
                  <c:v>40024.607126819203</c:v>
                </c:pt>
                <c:pt idx="17">
                  <c:v>40024.607126819203</c:v>
                </c:pt>
                <c:pt idx="18">
                  <c:v>40024.607126819203</c:v>
                </c:pt>
                <c:pt idx="19">
                  <c:v>40024.607126819203</c:v>
                </c:pt>
                <c:pt idx="20">
                  <c:v>40024.607126819203</c:v>
                </c:pt>
                <c:pt idx="21">
                  <c:v>40024.607126819203</c:v>
                </c:pt>
                <c:pt idx="22">
                  <c:v>40024.607126819203</c:v>
                </c:pt>
                <c:pt idx="23">
                  <c:v>40024.607126819203</c:v>
                </c:pt>
                <c:pt idx="24">
                  <c:v>40024.607126819203</c:v>
                </c:pt>
                <c:pt idx="25">
                  <c:v>40024.607126819203</c:v>
                </c:pt>
                <c:pt idx="26">
                  <c:v>40024.607126819203</c:v>
                </c:pt>
                <c:pt idx="27">
                  <c:v>40024.607126819203</c:v>
                </c:pt>
                <c:pt idx="28">
                  <c:v>40024.607126819203</c:v>
                </c:pt>
                <c:pt idx="29">
                  <c:v>40024.607126819203</c:v>
                </c:pt>
                <c:pt idx="30">
                  <c:v>40024.607126819203</c:v>
                </c:pt>
                <c:pt idx="31">
                  <c:v>40024.607126819203</c:v>
                </c:pt>
                <c:pt idx="32">
                  <c:v>40024.607126819203</c:v>
                </c:pt>
                <c:pt idx="33">
                  <c:v>40024.607126819203</c:v>
                </c:pt>
                <c:pt idx="34">
                  <c:v>40024.607126819203</c:v>
                </c:pt>
                <c:pt idx="35">
                  <c:v>40024.607126819203</c:v>
                </c:pt>
                <c:pt idx="36">
                  <c:v>40024.607126819203</c:v>
                </c:pt>
                <c:pt idx="37">
                  <c:v>40024.607126819203</c:v>
                </c:pt>
                <c:pt idx="38">
                  <c:v>40024.607126819203</c:v>
                </c:pt>
                <c:pt idx="39">
                  <c:v>40024.607126819203</c:v>
                </c:pt>
                <c:pt idx="40">
                  <c:v>40024.607126819203</c:v>
                </c:pt>
                <c:pt idx="41">
                  <c:v>40024.607126819203</c:v>
                </c:pt>
                <c:pt idx="42">
                  <c:v>40024.607126819203</c:v>
                </c:pt>
                <c:pt idx="43">
                  <c:v>40024.607126819203</c:v>
                </c:pt>
                <c:pt idx="44">
                  <c:v>40024.607126819203</c:v>
                </c:pt>
                <c:pt idx="45">
                  <c:v>40024.607126819203</c:v>
                </c:pt>
                <c:pt idx="46">
                  <c:v>40024.607126819203</c:v>
                </c:pt>
                <c:pt idx="47">
                  <c:v>40024.607126819203</c:v>
                </c:pt>
                <c:pt idx="48">
                  <c:v>40024.607126819203</c:v>
                </c:pt>
                <c:pt idx="49">
                  <c:v>40024.607126819203</c:v>
                </c:pt>
                <c:pt idx="50">
                  <c:v>40024.607126819203</c:v>
                </c:pt>
                <c:pt idx="51">
                  <c:v>40024.607126819203</c:v>
                </c:pt>
                <c:pt idx="52">
                  <c:v>40024.607126819203</c:v>
                </c:pt>
                <c:pt idx="53">
                  <c:v>40024.607126819203</c:v>
                </c:pt>
                <c:pt idx="54">
                  <c:v>40024.607126819203</c:v>
                </c:pt>
                <c:pt idx="55">
                  <c:v>40024.607126819203</c:v>
                </c:pt>
                <c:pt idx="56">
                  <c:v>40024.607126819203</c:v>
                </c:pt>
                <c:pt idx="57">
                  <c:v>40024.607126819203</c:v>
                </c:pt>
                <c:pt idx="58">
                  <c:v>40024.607126819203</c:v>
                </c:pt>
                <c:pt idx="59">
                  <c:v>40024.607126819203</c:v>
                </c:pt>
                <c:pt idx="60">
                  <c:v>40024.607126819203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670-B849-94FB-DA87BF9365E0}"/>
            </c:ext>
          </c:extLst>
        </c:ser>
        <c:ser>
          <c:idx val="6"/>
          <c:order val="6"/>
          <c:tx>
            <c:strRef>
              <c:f>Sheet1!$Y$153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Sheet1!$A$154:$A$214</c:f>
              <c:numCache>
                <c:formatCode>m/d/yy</c:formatCode>
                <c:ptCount val="61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43465</c:v>
                </c:pt>
                <c:pt idx="4">
                  <c:v>43467</c:v>
                </c:pt>
                <c:pt idx="5">
                  <c:v>43468</c:v>
                </c:pt>
                <c:pt idx="6">
                  <c:v>43469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  <c:pt idx="25">
                  <c:v>43497</c:v>
                </c:pt>
                <c:pt idx="26">
                  <c:v>43500</c:v>
                </c:pt>
                <c:pt idx="27">
                  <c:v>43501</c:v>
                </c:pt>
                <c:pt idx="28">
                  <c:v>43502</c:v>
                </c:pt>
                <c:pt idx="29">
                  <c:v>43503</c:v>
                </c:pt>
                <c:pt idx="30">
                  <c:v>43504</c:v>
                </c:pt>
                <c:pt idx="31">
                  <c:v>43507</c:v>
                </c:pt>
                <c:pt idx="32">
                  <c:v>43508</c:v>
                </c:pt>
                <c:pt idx="33">
                  <c:v>43509</c:v>
                </c:pt>
                <c:pt idx="34">
                  <c:v>43510</c:v>
                </c:pt>
                <c:pt idx="35">
                  <c:v>43511</c:v>
                </c:pt>
                <c:pt idx="36">
                  <c:v>43515</c:v>
                </c:pt>
                <c:pt idx="37">
                  <c:v>43516</c:v>
                </c:pt>
                <c:pt idx="38">
                  <c:v>43517</c:v>
                </c:pt>
                <c:pt idx="39">
                  <c:v>43518</c:v>
                </c:pt>
                <c:pt idx="40">
                  <c:v>43521</c:v>
                </c:pt>
                <c:pt idx="41">
                  <c:v>43522</c:v>
                </c:pt>
                <c:pt idx="42">
                  <c:v>43523</c:v>
                </c:pt>
                <c:pt idx="43">
                  <c:v>43524</c:v>
                </c:pt>
                <c:pt idx="44">
                  <c:v>43525</c:v>
                </c:pt>
                <c:pt idx="45">
                  <c:v>43528</c:v>
                </c:pt>
                <c:pt idx="46">
                  <c:v>43529</c:v>
                </c:pt>
                <c:pt idx="47">
                  <c:v>43530</c:v>
                </c:pt>
                <c:pt idx="48">
                  <c:v>43531</c:v>
                </c:pt>
                <c:pt idx="49">
                  <c:v>43532</c:v>
                </c:pt>
                <c:pt idx="50">
                  <c:v>43535</c:v>
                </c:pt>
                <c:pt idx="51">
                  <c:v>43536</c:v>
                </c:pt>
                <c:pt idx="52">
                  <c:v>43537</c:v>
                </c:pt>
                <c:pt idx="53">
                  <c:v>43538</c:v>
                </c:pt>
                <c:pt idx="54">
                  <c:v>43539</c:v>
                </c:pt>
                <c:pt idx="55">
                  <c:v>43542</c:v>
                </c:pt>
                <c:pt idx="56">
                  <c:v>43543</c:v>
                </c:pt>
                <c:pt idx="57">
                  <c:v>43544</c:v>
                </c:pt>
                <c:pt idx="58">
                  <c:v>43545</c:v>
                </c:pt>
                <c:pt idx="59">
                  <c:v>43546</c:v>
                </c:pt>
                <c:pt idx="60">
                  <c:v>43549</c:v>
                </c:pt>
              </c:numCache>
            </c:numRef>
          </c:xVal>
          <c:yVal>
            <c:numRef>
              <c:f>Sheet1!$Y$154:$Y$214</c:f>
              <c:numCache>
                <c:formatCode>General</c:formatCode>
                <c:ptCount val="61"/>
                <c:pt idx="0">
                  <c:v>143595.904988672</c:v>
                </c:pt>
                <c:pt idx="1">
                  <c:v>143595.904988672</c:v>
                </c:pt>
                <c:pt idx="2">
                  <c:v>143595.904988672</c:v>
                </c:pt>
                <c:pt idx="3">
                  <c:v>143595.904988672</c:v>
                </c:pt>
                <c:pt idx="4">
                  <c:v>143595.904988672</c:v>
                </c:pt>
                <c:pt idx="5">
                  <c:v>143595.904988672</c:v>
                </c:pt>
                <c:pt idx="6">
                  <c:v>143595.904988672</c:v>
                </c:pt>
                <c:pt idx="7">
                  <c:v>143595.904988672</c:v>
                </c:pt>
                <c:pt idx="8">
                  <c:v>143595.904988672</c:v>
                </c:pt>
                <c:pt idx="9">
                  <c:v>143595.904988672</c:v>
                </c:pt>
                <c:pt idx="10">
                  <c:v>143595.904988672</c:v>
                </c:pt>
                <c:pt idx="11">
                  <c:v>143595.904988672</c:v>
                </c:pt>
                <c:pt idx="12">
                  <c:v>143595.904988672</c:v>
                </c:pt>
                <c:pt idx="13">
                  <c:v>143595.904988672</c:v>
                </c:pt>
                <c:pt idx="14">
                  <c:v>143595.904988672</c:v>
                </c:pt>
                <c:pt idx="15">
                  <c:v>143595.904988672</c:v>
                </c:pt>
                <c:pt idx="16">
                  <c:v>143595.904988672</c:v>
                </c:pt>
                <c:pt idx="17">
                  <c:v>143595.904988672</c:v>
                </c:pt>
                <c:pt idx="18">
                  <c:v>143595.904988672</c:v>
                </c:pt>
                <c:pt idx="19">
                  <c:v>143595.904988672</c:v>
                </c:pt>
                <c:pt idx="20">
                  <c:v>143595.904988672</c:v>
                </c:pt>
                <c:pt idx="21">
                  <c:v>143595.904988672</c:v>
                </c:pt>
                <c:pt idx="22">
                  <c:v>143595.904988672</c:v>
                </c:pt>
                <c:pt idx="23">
                  <c:v>143595.904988672</c:v>
                </c:pt>
                <c:pt idx="24">
                  <c:v>143595.904988672</c:v>
                </c:pt>
                <c:pt idx="25">
                  <c:v>143595.904988672</c:v>
                </c:pt>
                <c:pt idx="26">
                  <c:v>143595.904988672</c:v>
                </c:pt>
                <c:pt idx="27">
                  <c:v>143595.904988672</c:v>
                </c:pt>
                <c:pt idx="28">
                  <c:v>143595.904988672</c:v>
                </c:pt>
                <c:pt idx="29">
                  <c:v>143595.904988672</c:v>
                </c:pt>
                <c:pt idx="30">
                  <c:v>143595.904988672</c:v>
                </c:pt>
                <c:pt idx="31">
                  <c:v>143595.904988672</c:v>
                </c:pt>
                <c:pt idx="32">
                  <c:v>143595.904988672</c:v>
                </c:pt>
                <c:pt idx="33">
                  <c:v>143595.904988672</c:v>
                </c:pt>
                <c:pt idx="34">
                  <c:v>143595.904988672</c:v>
                </c:pt>
                <c:pt idx="35">
                  <c:v>143595.904988672</c:v>
                </c:pt>
                <c:pt idx="36">
                  <c:v>143595.904988672</c:v>
                </c:pt>
                <c:pt idx="37">
                  <c:v>143595.904988672</c:v>
                </c:pt>
                <c:pt idx="38">
                  <c:v>143595.904988672</c:v>
                </c:pt>
                <c:pt idx="39">
                  <c:v>143595.904988672</c:v>
                </c:pt>
                <c:pt idx="40">
                  <c:v>143595.904988672</c:v>
                </c:pt>
                <c:pt idx="41">
                  <c:v>143595.904988672</c:v>
                </c:pt>
                <c:pt idx="42">
                  <c:v>143595.904988672</c:v>
                </c:pt>
                <c:pt idx="43">
                  <c:v>143595.904988672</c:v>
                </c:pt>
                <c:pt idx="44">
                  <c:v>143595.904988672</c:v>
                </c:pt>
                <c:pt idx="45">
                  <c:v>143595.904988672</c:v>
                </c:pt>
                <c:pt idx="46">
                  <c:v>143595.904988672</c:v>
                </c:pt>
                <c:pt idx="47">
                  <c:v>143595.904988672</c:v>
                </c:pt>
                <c:pt idx="48">
                  <c:v>143595.904988672</c:v>
                </c:pt>
                <c:pt idx="49">
                  <c:v>143595.904988672</c:v>
                </c:pt>
                <c:pt idx="50">
                  <c:v>143595.904988672</c:v>
                </c:pt>
                <c:pt idx="51">
                  <c:v>143595.904988672</c:v>
                </c:pt>
                <c:pt idx="52">
                  <c:v>143595.904988672</c:v>
                </c:pt>
                <c:pt idx="53">
                  <c:v>143595.904988672</c:v>
                </c:pt>
                <c:pt idx="54">
                  <c:v>143595.904988672</c:v>
                </c:pt>
                <c:pt idx="55">
                  <c:v>143595.904988672</c:v>
                </c:pt>
                <c:pt idx="56">
                  <c:v>143595.904988672</c:v>
                </c:pt>
                <c:pt idx="57">
                  <c:v>143595.904988672</c:v>
                </c:pt>
                <c:pt idx="58">
                  <c:v>143595.904988672</c:v>
                </c:pt>
                <c:pt idx="59">
                  <c:v>143595.904988672</c:v>
                </c:pt>
                <c:pt idx="60">
                  <c:v>143595.904988672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670-B849-94FB-DA87BF9365E0}"/>
            </c:ext>
          </c:extLst>
        </c:ser>
        <c:ser>
          <c:idx val="7"/>
          <c:order val="7"/>
          <c:tx>
            <c:strRef>
              <c:f>Sheet1!$Z$153</c:f>
              <c:strCache>
                <c:ptCount val="1"/>
                <c:pt idx="0">
                  <c:v>99%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Sheet1!$A$154:$A$214</c:f>
              <c:numCache>
                <c:formatCode>m/d/yy</c:formatCode>
                <c:ptCount val="61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43465</c:v>
                </c:pt>
                <c:pt idx="4">
                  <c:v>43467</c:v>
                </c:pt>
                <c:pt idx="5">
                  <c:v>43468</c:v>
                </c:pt>
                <c:pt idx="6">
                  <c:v>43469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  <c:pt idx="25">
                  <c:v>43497</c:v>
                </c:pt>
                <c:pt idx="26">
                  <c:v>43500</c:v>
                </c:pt>
                <c:pt idx="27">
                  <c:v>43501</c:v>
                </c:pt>
                <c:pt idx="28">
                  <c:v>43502</c:v>
                </c:pt>
                <c:pt idx="29">
                  <c:v>43503</c:v>
                </c:pt>
                <c:pt idx="30">
                  <c:v>43504</c:v>
                </c:pt>
                <c:pt idx="31">
                  <c:v>43507</c:v>
                </c:pt>
                <c:pt idx="32">
                  <c:v>43508</c:v>
                </c:pt>
                <c:pt idx="33">
                  <c:v>43509</c:v>
                </c:pt>
                <c:pt idx="34">
                  <c:v>43510</c:v>
                </c:pt>
                <c:pt idx="35">
                  <c:v>43511</c:v>
                </c:pt>
                <c:pt idx="36">
                  <c:v>43515</c:v>
                </c:pt>
                <c:pt idx="37">
                  <c:v>43516</c:v>
                </c:pt>
                <c:pt idx="38">
                  <c:v>43517</c:v>
                </c:pt>
                <c:pt idx="39">
                  <c:v>43518</c:v>
                </c:pt>
                <c:pt idx="40">
                  <c:v>43521</c:v>
                </c:pt>
                <c:pt idx="41">
                  <c:v>43522</c:v>
                </c:pt>
                <c:pt idx="42">
                  <c:v>43523</c:v>
                </c:pt>
                <c:pt idx="43">
                  <c:v>43524</c:v>
                </c:pt>
                <c:pt idx="44">
                  <c:v>43525</c:v>
                </c:pt>
                <c:pt idx="45">
                  <c:v>43528</c:v>
                </c:pt>
                <c:pt idx="46">
                  <c:v>43529</c:v>
                </c:pt>
                <c:pt idx="47">
                  <c:v>43530</c:v>
                </c:pt>
                <c:pt idx="48">
                  <c:v>43531</c:v>
                </c:pt>
                <c:pt idx="49">
                  <c:v>43532</c:v>
                </c:pt>
                <c:pt idx="50">
                  <c:v>43535</c:v>
                </c:pt>
                <c:pt idx="51">
                  <c:v>43536</c:v>
                </c:pt>
                <c:pt idx="52">
                  <c:v>43537</c:v>
                </c:pt>
                <c:pt idx="53">
                  <c:v>43538</c:v>
                </c:pt>
                <c:pt idx="54">
                  <c:v>43539</c:v>
                </c:pt>
                <c:pt idx="55">
                  <c:v>43542</c:v>
                </c:pt>
                <c:pt idx="56">
                  <c:v>43543</c:v>
                </c:pt>
                <c:pt idx="57">
                  <c:v>43544</c:v>
                </c:pt>
                <c:pt idx="58">
                  <c:v>43545</c:v>
                </c:pt>
                <c:pt idx="59">
                  <c:v>43546</c:v>
                </c:pt>
                <c:pt idx="60">
                  <c:v>43549</c:v>
                </c:pt>
              </c:numCache>
            </c:numRef>
          </c:xVal>
          <c:yVal>
            <c:numRef>
              <c:f>Sheet1!$Z$154:$Z$214</c:f>
              <c:numCache>
                <c:formatCode>General</c:formatCode>
                <c:ptCount val="61"/>
                <c:pt idx="0">
                  <c:v>180886.69955624201</c:v>
                </c:pt>
                <c:pt idx="1">
                  <c:v>180886.69955624201</c:v>
                </c:pt>
                <c:pt idx="2">
                  <c:v>180886.69955624201</c:v>
                </c:pt>
                <c:pt idx="3">
                  <c:v>180886.69955624201</c:v>
                </c:pt>
                <c:pt idx="4">
                  <c:v>180886.69955624201</c:v>
                </c:pt>
                <c:pt idx="5">
                  <c:v>180886.69955624201</c:v>
                </c:pt>
                <c:pt idx="6">
                  <c:v>180886.69955624201</c:v>
                </c:pt>
                <c:pt idx="7">
                  <c:v>180886.69955624201</c:v>
                </c:pt>
                <c:pt idx="8">
                  <c:v>180886.69955624201</c:v>
                </c:pt>
                <c:pt idx="9">
                  <c:v>180886.69955624201</c:v>
                </c:pt>
                <c:pt idx="10">
                  <c:v>180886.69955624201</c:v>
                </c:pt>
                <c:pt idx="11">
                  <c:v>180886.69955624201</c:v>
                </c:pt>
                <c:pt idx="12">
                  <c:v>180886.69955624201</c:v>
                </c:pt>
                <c:pt idx="13">
                  <c:v>180886.69955624201</c:v>
                </c:pt>
                <c:pt idx="14">
                  <c:v>180886.69955624201</c:v>
                </c:pt>
                <c:pt idx="15">
                  <c:v>180886.69955624201</c:v>
                </c:pt>
                <c:pt idx="16">
                  <c:v>180886.69955624201</c:v>
                </c:pt>
                <c:pt idx="17">
                  <c:v>180886.69955624201</c:v>
                </c:pt>
                <c:pt idx="18">
                  <c:v>180886.69955624201</c:v>
                </c:pt>
                <c:pt idx="19">
                  <c:v>180886.69955624201</c:v>
                </c:pt>
                <c:pt idx="20">
                  <c:v>180886.69955624201</c:v>
                </c:pt>
                <c:pt idx="21">
                  <c:v>180886.69955624201</c:v>
                </c:pt>
                <c:pt idx="22">
                  <c:v>180886.69955624201</c:v>
                </c:pt>
                <c:pt idx="23">
                  <c:v>180886.69955624201</c:v>
                </c:pt>
                <c:pt idx="24">
                  <c:v>180886.69955624201</c:v>
                </c:pt>
                <c:pt idx="25">
                  <c:v>180886.69955624201</c:v>
                </c:pt>
                <c:pt idx="26">
                  <c:v>180886.69955624201</c:v>
                </c:pt>
                <c:pt idx="27">
                  <c:v>180886.69955624201</c:v>
                </c:pt>
                <c:pt idx="28">
                  <c:v>180886.69955624201</c:v>
                </c:pt>
                <c:pt idx="29">
                  <c:v>180886.69955624201</c:v>
                </c:pt>
                <c:pt idx="30">
                  <c:v>180886.69955624201</c:v>
                </c:pt>
                <c:pt idx="31">
                  <c:v>180886.69955624201</c:v>
                </c:pt>
                <c:pt idx="32">
                  <c:v>180886.69955624201</c:v>
                </c:pt>
                <c:pt idx="33">
                  <c:v>180886.69955624201</c:v>
                </c:pt>
                <c:pt idx="34">
                  <c:v>180886.69955624201</c:v>
                </c:pt>
                <c:pt idx="35">
                  <c:v>180886.69955624201</c:v>
                </c:pt>
                <c:pt idx="36">
                  <c:v>180886.69955624201</c:v>
                </c:pt>
                <c:pt idx="37">
                  <c:v>180886.69955624201</c:v>
                </c:pt>
                <c:pt idx="38">
                  <c:v>180886.69955624201</c:v>
                </c:pt>
                <c:pt idx="39">
                  <c:v>180886.69955624201</c:v>
                </c:pt>
                <c:pt idx="40">
                  <c:v>180886.69955624201</c:v>
                </c:pt>
                <c:pt idx="41">
                  <c:v>180886.69955624201</c:v>
                </c:pt>
                <c:pt idx="42">
                  <c:v>180886.69955624201</c:v>
                </c:pt>
                <c:pt idx="43">
                  <c:v>180886.69955624201</c:v>
                </c:pt>
                <c:pt idx="44">
                  <c:v>180886.69955624201</c:v>
                </c:pt>
                <c:pt idx="45">
                  <c:v>180886.69955624201</c:v>
                </c:pt>
                <c:pt idx="46">
                  <c:v>180886.69955624201</c:v>
                </c:pt>
                <c:pt idx="47">
                  <c:v>180886.69955624201</c:v>
                </c:pt>
                <c:pt idx="48">
                  <c:v>180886.69955624201</c:v>
                </c:pt>
                <c:pt idx="49">
                  <c:v>180886.69955624201</c:v>
                </c:pt>
                <c:pt idx="50">
                  <c:v>180886.69955624201</c:v>
                </c:pt>
                <c:pt idx="51">
                  <c:v>180886.69955624201</c:v>
                </c:pt>
                <c:pt idx="52">
                  <c:v>180886.69955624201</c:v>
                </c:pt>
                <c:pt idx="53">
                  <c:v>180886.69955624201</c:v>
                </c:pt>
                <c:pt idx="54">
                  <c:v>180886.69955624201</c:v>
                </c:pt>
                <c:pt idx="55">
                  <c:v>180886.69955624201</c:v>
                </c:pt>
                <c:pt idx="56">
                  <c:v>180886.69955624201</c:v>
                </c:pt>
                <c:pt idx="57">
                  <c:v>180886.69955624201</c:v>
                </c:pt>
                <c:pt idx="58">
                  <c:v>180886.69955624201</c:v>
                </c:pt>
                <c:pt idx="59">
                  <c:v>180886.69955624201</c:v>
                </c:pt>
                <c:pt idx="60">
                  <c:v>180886.69955624201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2670-B849-94FB-DA87BF9365E0}"/>
            </c:ext>
          </c:extLst>
        </c:ser>
        <c:ser>
          <c:idx val="8"/>
          <c:order val="8"/>
          <c:tx>
            <c:strRef>
              <c:f>Sheet1!$T$153</c:f>
              <c:strCache>
                <c:ptCount val="1"/>
                <c:pt idx="0">
                  <c:v>15%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Sheet1!$A$154:$A$214</c:f>
              <c:numCache>
                <c:formatCode>m/d/yy</c:formatCode>
                <c:ptCount val="61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43465</c:v>
                </c:pt>
                <c:pt idx="4">
                  <c:v>43467</c:v>
                </c:pt>
                <c:pt idx="5">
                  <c:v>43468</c:v>
                </c:pt>
                <c:pt idx="6">
                  <c:v>43469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  <c:pt idx="25">
                  <c:v>43497</c:v>
                </c:pt>
                <c:pt idx="26">
                  <c:v>43500</c:v>
                </c:pt>
                <c:pt idx="27">
                  <c:v>43501</c:v>
                </c:pt>
                <c:pt idx="28">
                  <c:v>43502</c:v>
                </c:pt>
                <c:pt idx="29">
                  <c:v>43503</c:v>
                </c:pt>
                <c:pt idx="30">
                  <c:v>43504</c:v>
                </c:pt>
                <c:pt idx="31">
                  <c:v>43507</c:v>
                </c:pt>
                <c:pt idx="32">
                  <c:v>43508</c:v>
                </c:pt>
                <c:pt idx="33">
                  <c:v>43509</c:v>
                </c:pt>
                <c:pt idx="34">
                  <c:v>43510</c:v>
                </c:pt>
                <c:pt idx="35">
                  <c:v>43511</c:v>
                </c:pt>
                <c:pt idx="36">
                  <c:v>43515</c:v>
                </c:pt>
                <c:pt idx="37">
                  <c:v>43516</c:v>
                </c:pt>
                <c:pt idx="38">
                  <c:v>43517</c:v>
                </c:pt>
                <c:pt idx="39">
                  <c:v>43518</c:v>
                </c:pt>
                <c:pt idx="40">
                  <c:v>43521</c:v>
                </c:pt>
                <c:pt idx="41">
                  <c:v>43522</c:v>
                </c:pt>
                <c:pt idx="42">
                  <c:v>43523</c:v>
                </c:pt>
                <c:pt idx="43">
                  <c:v>43524</c:v>
                </c:pt>
                <c:pt idx="44">
                  <c:v>43525</c:v>
                </c:pt>
                <c:pt idx="45">
                  <c:v>43528</c:v>
                </c:pt>
                <c:pt idx="46">
                  <c:v>43529</c:v>
                </c:pt>
                <c:pt idx="47">
                  <c:v>43530</c:v>
                </c:pt>
                <c:pt idx="48">
                  <c:v>43531</c:v>
                </c:pt>
                <c:pt idx="49">
                  <c:v>43532</c:v>
                </c:pt>
                <c:pt idx="50">
                  <c:v>43535</c:v>
                </c:pt>
                <c:pt idx="51">
                  <c:v>43536</c:v>
                </c:pt>
                <c:pt idx="52">
                  <c:v>43537</c:v>
                </c:pt>
                <c:pt idx="53">
                  <c:v>43538</c:v>
                </c:pt>
                <c:pt idx="54">
                  <c:v>43539</c:v>
                </c:pt>
                <c:pt idx="55">
                  <c:v>43542</c:v>
                </c:pt>
                <c:pt idx="56">
                  <c:v>43543</c:v>
                </c:pt>
                <c:pt idx="57">
                  <c:v>43544</c:v>
                </c:pt>
                <c:pt idx="58">
                  <c:v>43545</c:v>
                </c:pt>
                <c:pt idx="59">
                  <c:v>43546</c:v>
                </c:pt>
                <c:pt idx="60">
                  <c:v>43549</c:v>
                </c:pt>
              </c:numCache>
            </c:numRef>
          </c:xVal>
          <c:yVal>
            <c:numRef>
              <c:f>Sheet1!$T$154:$T$214</c:f>
              <c:numCache>
                <c:formatCode>0</c:formatCode>
                <c:ptCount val="61"/>
                <c:pt idx="0">
                  <c:v>-33766.204376508402</c:v>
                </c:pt>
                <c:pt idx="1">
                  <c:v>-33766.204376508402</c:v>
                </c:pt>
                <c:pt idx="2">
                  <c:v>-33766.204376508402</c:v>
                </c:pt>
                <c:pt idx="3">
                  <c:v>-33766.204376508402</c:v>
                </c:pt>
                <c:pt idx="4">
                  <c:v>-33766.204376508402</c:v>
                </c:pt>
                <c:pt idx="5">
                  <c:v>-33766.204376508402</c:v>
                </c:pt>
                <c:pt idx="6">
                  <c:v>-33766.204376508402</c:v>
                </c:pt>
                <c:pt idx="7">
                  <c:v>-33766.204376508402</c:v>
                </c:pt>
                <c:pt idx="8">
                  <c:v>-33766.204376508402</c:v>
                </c:pt>
                <c:pt idx="9">
                  <c:v>-33766.204376508402</c:v>
                </c:pt>
                <c:pt idx="10">
                  <c:v>-33766.204376508402</c:v>
                </c:pt>
                <c:pt idx="11">
                  <c:v>-33766.204376508402</c:v>
                </c:pt>
                <c:pt idx="12">
                  <c:v>-33766.204376508402</c:v>
                </c:pt>
                <c:pt idx="13">
                  <c:v>-33766.204376508402</c:v>
                </c:pt>
                <c:pt idx="14">
                  <c:v>-33766.204376508402</c:v>
                </c:pt>
                <c:pt idx="15">
                  <c:v>-33766.204376508402</c:v>
                </c:pt>
                <c:pt idx="16">
                  <c:v>-33766.204376508402</c:v>
                </c:pt>
                <c:pt idx="17">
                  <c:v>-33766.204376508402</c:v>
                </c:pt>
                <c:pt idx="18">
                  <c:v>-33766.204376508402</c:v>
                </c:pt>
                <c:pt idx="19">
                  <c:v>-33766.204376508402</c:v>
                </c:pt>
                <c:pt idx="20">
                  <c:v>-33766.204376508402</c:v>
                </c:pt>
                <c:pt idx="21">
                  <c:v>-33766.204376508402</c:v>
                </c:pt>
                <c:pt idx="22">
                  <c:v>-33766.204376508402</c:v>
                </c:pt>
                <c:pt idx="23">
                  <c:v>-33766.204376508402</c:v>
                </c:pt>
                <c:pt idx="24">
                  <c:v>-33766.204376508402</c:v>
                </c:pt>
                <c:pt idx="25">
                  <c:v>-33766.204376508402</c:v>
                </c:pt>
                <c:pt idx="26">
                  <c:v>-33766.204376508402</c:v>
                </c:pt>
                <c:pt idx="27">
                  <c:v>-33766.204376508402</c:v>
                </c:pt>
                <c:pt idx="28">
                  <c:v>-33766.204376508402</c:v>
                </c:pt>
                <c:pt idx="29">
                  <c:v>-33766.204376508402</c:v>
                </c:pt>
                <c:pt idx="30">
                  <c:v>-33766.204376508402</c:v>
                </c:pt>
                <c:pt idx="31">
                  <c:v>-33766.204376508402</c:v>
                </c:pt>
                <c:pt idx="32">
                  <c:v>-33766.204376508402</c:v>
                </c:pt>
                <c:pt idx="33">
                  <c:v>-33766.204376508402</c:v>
                </c:pt>
                <c:pt idx="34">
                  <c:v>-33766.204376508402</c:v>
                </c:pt>
                <c:pt idx="35">
                  <c:v>-33766.204376508402</c:v>
                </c:pt>
                <c:pt idx="36">
                  <c:v>-33766.204376508402</c:v>
                </c:pt>
                <c:pt idx="37">
                  <c:v>-33766.204376508402</c:v>
                </c:pt>
                <c:pt idx="38">
                  <c:v>-33766.204376508402</c:v>
                </c:pt>
                <c:pt idx="39">
                  <c:v>-33766.204376508402</c:v>
                </c:pt>
                <c:pt idx="40">
                  <c:v>-33766.204376508402</c:v>
                </c:pt>
                <c:pt idx="41">
                  <c:v>-33766.204376508402</c:v>
                </c:pt>
                <c:pt idx="42">
                  <c:v>-33766.204376508402</c:v>
                </c:pt>
                <c:pt idx="43">
                  <c:v>-33766.204376508402</c:v>
                </c:pt>
                <c:pt idx="44">
                  <c:v>-33766.204376508402</c:v>
                </c:pt>
                <c:pt idx="45">
                  <c:v>-33766.204376508402</c:v>
                </c:pt>
                <c:pt idx="46">
                  <c:v>-33766.204376508402</c:v>
                </c:pt>
                <c:pt idx="47">
                  <c:v>-33766.204376508402</c:v>
                </c:pt>
                <c:pt idx="48">
                  <c:v>-33766.204376508402</c:v>
                </c:pt>
                <c:pt idx="49">
                  <c:v>-33766.204376508402</c:v>
                </c:pt>
                <c:pt idx="50">
                  <c:v>-33766.204376508402</c:v>
                </c:pt>
                <c:pt idx="51">
                  <c:v>-33766.204376508402</c:v>
                </c:pt>
                <c:pt idx="52">
                  <c:v>-33766.204376508402</c:v>
                </c:pt>
                <c:pt idx="53">
                  <c:v>-33766.204376508402</c:v>
                </c:pt>
                <c:pt idx="54">
                  <c:v>-33766.204376508402</c:v>
                </c:pt>
                <c:pt idx="55">
                  <c:v>-33766.204376508402</c:v>
                </c:pt>
                <c:pt idx="56">
                  <c:v>-33766.204376508402</c:v>
                </c:pt>
                <c:pt idx="57">
                  <c:v>-33766.204376508402</c:v>
                </c:pt>
                <c:pt idx="58">
                  <c:v>-33766.204376508402</c:v>
                </c:pt>
                <c:pt idx="59">
                  <c:v>-33766.204376508402</c:v>
                </c:pt>
                <c:pt idx="60">
                  <c:v>-33766.204376508402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2670-B849-94FB-DA87BF9365E0}"/>
            </c:ext>
          </c:extLst>
        </c:ser>
        <c:ser>
          <c:idx val="9"/>
          <c:order val="9"/>
          <c:tx>
            <c:strRef>
              <c:f>Sheet1!$X$153</c:f>
              <c:strCache>
                <c:ptCount val="1"/>
                <c:pt idx="0">
                  <c:v>85%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Sheet1!$A$154:$A$214</c:f>
              <c:numCache>
                <c:formatCode>m/d/yy</c:formatCode>
                <c:ptCount val="61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43465</c:v>
                </c:pt>
                <c:pt idx="4">
                  <c:v>43467</c:v>
                </c:pt>
                <c:pt idx="5">
                  <c:v>43468</c:v>
                </c:pt>
                <c:pt idx="6">
                  <c:v>43469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  <c:pt idx="25">
                  <c:v>43497</c:v>
                </c:pt>
                <c:pt idx="26">
                  <c:v>43500</c:v>
                </c:pt>
                <c:pt idx="27">
                  <c:v>43501</c:v>
                </c:pt>
                <c:pt idx="28">
                  <c:v>43502</c:v>
                </c:pt>
                <c:pt idx="29">
                  <c:v>43503</c:v>
                </c:pt>
                <c:pt idx="30">
                  <c:v>43504</c:v>
                </c:pt>
                <c:pt idx="31">
                  <c:v>43507</c:v>
                </c:pt>
                <c:pt idx="32">
                  <c:v>43508</c:v>
                </c:pt>
                <c:pt idx="33">
                  <c:v>43509</c:v>
                </c:pt>
                <c:pt idx="34">
                  <c:v>43510</c:v>
                </c:pt>
                <c:pt idx="35">
                  <c:v>43511</c:v>
                </c:pt>
                <c:pt idx="36">
                  <c:v>43515</c:v>
                </c:pt>
                <c:pt idx="37">
                  <c:v>43516</c:v>
                </c:pt>
                <c:pt idx="38">
                  <c:v>43517</c:v>
                </c:pt>
                <c:pt idx="39">
                  <c:v>43518</c:v>
                </c:pt>
                <c:pt idx="40">
                  <c:v>43521</c:v>
                </c:pt>
                <c:pt idx="41">
                  <c:v>43522</c:v>
                </c:pt>
                <c:pt idx="42">
                  <c:v>43523</c:v>
                </c:pt>
                <c:pt idx="43">
                  <c:v>43524</c:v>
                </c:pt>
                <c:pt idx="44">
                  <c:v>43525</c:v>
                </c:pt>
                <c:pt idx="45">
                  <c:v>43528</c:v>
                </c:pt>
                <c:pt idx="46">
                  <c:v>43529</c:v>
                </c:pt>
                <c:pt idx="47">
                  <c:v>43530</c:v>
                </c:pt>
                <c:pt idx="48">
                  <c:v>43531</c:v>
                </c:pt>
                <c:pt idx="49">
                  <c:v>43532</c:v>
                </c:pt>
                <c:pt idx="50">
                  <c:v>43535</c:v>
                </c:pt>
                <c:pt idx="51">
                  <c:v>43536</c:v>
                </c:pt>
                <c:pt idx="52">
                  <c:v>43537</c:v>
                </c:pt>
                <c:pt idx="53">
                  <c:v>43538</c:v>
                </c:pt>
                <c:pt idx="54">
                  <c:v>43539</c:v>
                </c:pt>
                <c:pt idx="55">
                  <c:v>43542</c:v>
                </c:pt>
                <c:pt idx="56">
                  <c:v>43543</c:v>
                </c:pt>
                <c:pt idx="57">
                  <c:v>43544</c:v>
                </c:pt>
                <c:pt idx="58">
                  <c:v>43545</c:v>
                </c:pt>
                <c:pt idx="59">
                  <c:v>43546</c:v>
                </c:pt>
                <c:pt idx="60">
                  <c:v>43549</c:v>
                </c:pt>
              </c:numCache>
            </c:numRef>
          </c:xVal>
          <c:yVal>
            <c:numRef>
              <c:f>Sheet1!$X$154:$X$214</c:f>
              <c:numCache>
                <c:formatCode>0</c:formatCode>
                <c:ptCount val="61"/>
                <c:pt idx="0">
                  <c:v>63676.728468747802</c:v>
                </c:pt>
                <c:pt idx="1">
                  <c:v>63676.728468747802</c:v>
                </c:pt>
                <c:pt idx="2">
                  <c:v>63676.728468747802</c:v>
                </c:pt>
                <c:pt idx="3">
                  <c:v>63676.728468747802</c:v>
                </c:pt>
                <c:pt idx="4">
                  <c:v>63676.728468747802</c:v>
                </c:pt>
                <c:pt idx="5">
                  <c:v>63676.728468747802</c:v>
                </c:pt>
                <c:pt idx="6">
                  <c:v>63676.728468747802</c:v>
                </c:pt>
                <c:pt idx="7">
                  <c:v>63676.728468747802</c:v>
                </c:pt>
                <c:pt idx="8">
                  <c:v>63676.728468747802</c:v>
                </c:pt>
                <c:pt idx="9">
                  <c:v>63676.728468747802</c:v>
                </c:pt>
                <c:pt idx="10">
                  <c:v>63676.728468747802</c:v>
                </c:pt>
                <c:pt idx="11">
                  <c:v>63676.728468747802</c:v>
                </c:pt>
                <c:pt idx="12">
                  <c:v>63676.728468747802</c:v>
                </c:pt>
                <c:pt idx="13">
                  <c:v>63676.728468747802</c:v>
                </c:pt>
                <c:pt idx="14">
                  <c:v>63676.728468747802</c:v>
                </c:pt>
                <c:pt idx="15">
                  <c:v>63676.728468747802</c:v>
                </c:pt>
                <c:pt idx="16">
                  <c:v>63676.728468747802</c:v>
                </c:pt>
                <c:pt idx="17">
                  <c:v>63676.728468747802</c:v>
                </c:pt>
                <c:pt idx="18">
                  <c:v>63676.728468747802</c:v>
                </c:pt>
                <c:pt idx="19">
                  <c:v>63676.728468747802</c:v>
                </c:pt>
                <c:pt idx="20">
                  <c:v>63676.728468747802</c:v>
                </c:pt>
                <c:pt idx="21">
                  <c:v>63676.728468747802</c:v>
                </c:pt>
                <c:pt idx="22">
                  <c:v>63676.728468747802</c:v>
                </c:pt>
                <c:pt idx="23">
                  <c:v>63676.728468747802</c:v>
                </c:pt>
                <c:pt idx="24">
                  <c:v>63676.728468747802</c:v>
                </c:pt>
                <c:pt idx="25">
                  <c:v>63676.728468747802</c:v>
                </c:pt>
                <c:pt idx="26">
                  <c:v>63676.728468747802</c:v>
                </c:pt>
                <c:pt idx="27">
                  <c:v>63676.728468747802</c:v>
                </c:pt>
                <c:pt idx="28">
                  <c:v>63676.728468747802</c:v>
                </c:pt>
                <c:pt idx="29">
                  <c:v>63676.728468747802</c:v>
                </c:pt>
                <c:pt idx="30">
                  <c:v>63676.728468747802</c:v>
                </c:pt>
                <c:pt idx="31">
                  <c:v>63676.728468747802</c:v>
                </c:pt>
                <c:pt idx="32">
                  <c:v>63676.728468747802</c:v>
                </c:pt>
                <c:pt idx="33">
                  <c:v>63676.728468747802</c:v>
                </c:pt>
                <c:pt idx="34">
                  <c:v>63676.728468747802</c:v>
                </c:pt>
                <c:pt idx="35">
                  <c:v>63676.728468747802</c:v>
                </c:pt>
                <c:pt idx="36">
                  <c:v>63676.728468747802</c:v>
                </c:pt>
                <c:pt idx="37">
                  <c:v>63676.728468747802</c:v>
                </c:pt>
                <c:pt idx="38">
                  <c:v>63676.728468747802</c:v>
                </c:pt>
                <c:pt idx="39">
                  <c:v>63676.728468747802</c:v>
                </c:pt>
                <c:pt idx="40">
                  <c:v>63676.728468747802</c:v>
                </c:pt>
                <c:pt idx="41">
                  <c:v>63676.728468747802</c:v>
                </c:pt>
                <c:pt idx="42">
                  <c:v>63676.728468747802</c:v>
                </c:pt>
                <c:pt idx="43">
                  <c:v>63676.728468747802</c:v>
                </c:pt>
                <c:pt idx="44">
                  <c:v>63676.728468747802</c:v>
                </c:pt>
                <c:pt idx="45">
                  <c:v>63676.728468747802</c:v>
                </c:pt>
                <c:pt idx="46">
                  <c:v>63676.728468747802</c:v>
                </c:pt>
                <c:pt idx="47">
                  <c:v>63676.728468747802</c:v>
                </c:pt>
                <c:pt idx="48">
                  <c:v>63676.728468747802</c:v>
                </c:pt>
                <c:pt idx="49">
                  <c:v>63676.728468747802</c:v>
                </c:pt>
                <c:pt idx="50">
                  <c:v>63676.728468747802</c:v>
                </c:pt>
                <c:pt idx="51">
                  <c:v>63676.728468747802</c:v>
                </c:pt>
                <c:pt idx="52">
                  <c:v>63676.728468747802</c:v>
                </c:pt>
                <c:pt idx="53">
                  <c:v>63676.728468747802</c:v>
                </c:pt>
                <c:pt idx="54">
                  <c:v>63676.728468747802</c:v>
                </c:pt>
                <c:pt idx="55">
                  <c:v>63676.728468747802</c:v>
                </c:pt>
                <c:pt idx="56">
                  <c:v>63676.728468747802</c:v>
                </c:pt>
                <c:pt idx="57">
                  <c:v>63676.728468747802</c:v>
                </c:pt>
                <c:pt idx="58">
                  <c:v>63676.728468747802</c:v>
                </c:pt>
                <c:pt idx="59">
                  <c:v>63676.728468747802</c:v>
                </c:pt>
                <c:pt idx="60">
                  <c:v>63676.728468747802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2670-B849-94FB-DA87BF936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09087"/>
        <c:axId val="332910767"/>
      </c:scatterChart>
      <c:valAx>
        <c:axId val="33290908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10767"/>
        <c:crosses val="autoZero"/>
        <c:crossBetween val="midCat"/>
      </c:valAx>
      <c:valAx>
        <c:axId val="3329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09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Bollinger</a:t>
            </a:r>
            <a:r>
              <a:rPr lang="en-US" baseline="0"/>
              <a:t> Bands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Sheet1!$B$222</c:f>
              <c:strCache>
                <c:ptCount val="1"/>
                <c:pt idx="0">
                  <c:v>rfem-tp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Sheet1!$A$223:$A$283</c:f>
              <c:numCache>
                <c:formatCode>m/d/yy</c:formatCode>
                <c:ptCount val="61"/>
                <c:pt idx="0">
                  <c:v>43460</c:v>
                </c:pt>
                <c:pt idx="1">
                  <c:v>43461</c:v>
                </c:pt>
                <c:pt idx="2">
                  <c:v>43462</c:v>
                </c:pt>
                <c:pt idx="3">
                  <c:v>43465</c:v>
                </c:pt>
                <c:pt idx="4">
                  <c:v>43467</c:v>
                </c:pt>
                <c:pt idx="5">
                  <c:v>43468</c:v>
                </c:pt>
                <c:pt idx="6">
                  <c:v>43469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  <c:pt idx="25">
                  <c:v>43497</c:v>
                </c:pt>
                <c:pt idx="26">
                  <c:v>43500</c:v>
                </c:pt>
                <c:pt idx="27">
                  <c:v>43501</c:v>
                </c:pt>
                <c:pt idx="28">
                  <c:v>43502</c:v>
                </c:pt>
                <c:pt idx="29">
                  <c:v>43503</c:v>
                </c:pt>
                <c:pt idx="30">
                  <c:v>43504</c:v>
                </c:pt>
                <c:pt idx="31">
                  <c:v>43507</c:v>
                </c:pt>
                <c:pt idx="32">
                  <c:v>43508</c:v>
                </c:pt>
                <c:pt idx="33">
                  <c:v>43509</c:v>
                </c:pt>
                <c:pt idx="34">
                  <c:v>43510</c:v>
                </c:pt>
                <c:pt idx="35">
                  <c:v>43511</c:v>
                </c:pt>
                <c:pt idx="36">
                  <c:v>43515</c:v>
                </c:pt>
                <c:pt idx="37">
                  <c:v>43516</c:v>
                </c:pt>
                <c:pt idx="38">
                  <c:v>43517</c:v>
                </c:pt>
                <c:pt idx="39">
                  <c:v>43518</c:v>
                </c:pt>
                <c:pt idx="40">
                  <c:v>43521</c:v>
                </c:pt>
                <c:pt idx="41">
                  <c:v>43522</c:v>
                </c:pt>
                <c:pt idx="42">
                  <c:v>43523</c:v>
                </c:pt>
                <c:pt idx="43">
                  <c:v>43524</c:v>
                </c:pt>
                <c:pt idx="44">
                  <c:v>43525</c:v>
                </c:pt>
                <c:pt idx="45">
                  <c:v>43528</c:v>
                </c:pt>
                <c:pt idx="46">
                  <c:v>43529</c:v>
                </c:pt>
                <c:pt idx="47">
                  <c:v>43530</c:v>
                </c:pt>
                <c:pt idx="48">
                  <c:v>43531</c:v>
                </c:pt>
                <c:pt idx="49">
                  <c:v>43532</c:v>
                </c:pt>
                <c:pt idx="50">
                  <c:v>43535</c:v>
                </c:pt>
                <c:pt idx="51">
                  <c:v>43536</c:v>
                </c:pt>
                <c:pt idx="52">
                  <c:v>43537</c:v>
                </c:pt>
                <c:pt idx="53">
                  <c:v>43538</c:v>
                </c:pt>
                <c:pt idx="54">
                  <c:v>43539</c:v>
                </c:pt>
                <c:pt idx="55">
                  <c:v>43542</c:v>
                </c:pt>
                <c:pt idx="56">
                  <c:v>43543</c:v>
                </c:pt>
                <c:pt idx="57">
                  <c:v>43544</c:v>
                </c:pt>
                <c:pt idx="58">
                  <c:v>43545</c:v>
                </c:pt>
                <c:pt idx="59">
                  <c:v>43546</c:v>
                </c:pt>
                <c:pt idx="60">
                  <c:v>43549</c:v>
                </c:pt>
              </c:numCache>
            </c:numRef>
          </c:xVal>
          <c:yVal>
            <c:numRef>
              <c:f>Sheet1!$B$223:$B$283</c:f>
              <c:numCache>
                <c:formatCode>0.00</c:formatCode>
                <c:ptCount val="61"/>
                <c:pt idx="0">
                  <c:v>55.526632944742801</c:v>
                </c:pt>
                <c:pt idx="1">
                  <c:v>55.510000864664697</c:v>
                </c:pt>
                <c:pt idx="2">
                  <c:v>56.163700103759702</c:v>
                </c:pt>
                <c:pt idx="3">
                  <c:v>56.099967956542898</c:v>
                </c:pt>
                <c:pt idx="4">
                  <c:v>55.928466796875</c:v>
                </c:pt>
                <c:pt idx="5">
                  <c:v>54.9976997375488</c:v>
                </c:pt>
                <c:pt idx="6">
                  <c:v>56.086666107177699</c:v>
                </c:pt>
                <c:pt idx="7">
                  <c:v>56.612533569335902</c:v>
                </c:pt>
                <c:pt idx="8">
                  <c:v>56.509900410969998</c:v>
                </c:pt>
                <c:pt idx="9">
                  <c:v>57.469566345214801</c:v>
                </c:pt>
                <c:pt idx="10">
                  <c:v>57.953332265218101</c:v>
                </c:pt>
                <c:pt idx="11">
                  <c:v>57.993501027425097</c:v>
                </c:pt>
                <c:pt idx="12">
                  <c:v>57.449667612711501</c:v>
                </c:pt>
                <c:pt idx="13">
                  <c:v>57.885000864664697</c:v>
                </c:pt>
                <c:pt idx="14">
                  <c:v>58.444299062093101</c:v>
                </c:pt>
                <c:pt idx="15">
                  <c:v>58.641333262125599</c:v>
                </c:pt>
                <c:pt idx="16">
                  <c:v>59.1033325195312</c:v>
                </c:pt>
                <c:pt idx="17">
                  <c:v>58.229799906412701</c:v>
                </c:pt>
                <c:pt idx="18">
                  <c:v>58.893566131591797</c:v>
                </c:pt>
                <c:pt idx="19">
                  <c:v>59.659998575846302</c:v>
                </c:pt>
                <c:pt idx="20">
                  <c:v>60.663299560546797</c:v>
                </c:pt>
                <c:pt idx="21">
                  <c:v>59.991933186848897</c:v>
                </c:pt>
                <c:pt idx="22">
                  <c:v>60.253466288248603</c:v>
                </c:pt>
                <c:pt idx="23">
                  <c:v>61.35933303833</c:v>
                </c:pt>
                <c:pt idx="24">
                  <c:v>61.900001525878899</c:v>
                </c:pt>
                <c:pt idx="25">
                  <c:v>61.659999847412102</c:v>
                </c:pt>
                <c:pt idx="26">
                  <c:v>61.914066314697202</c:v>
                </c:pt>
                <c:pt idx="27">
                  <c:v>62.619967142740798</c:v>
                </c:pt>
                <c:pt idx="28">
                  <c:v>62.192466735839801</c:v>
                </c:pt>
                <c:pt idx="29">
                  <c:v>61.397132873535099</c:v>
                </c:pt>
                <c:pt idx="30">
                  <c:v>61.191665649413999</c:v>
                </c:pt>
                <c:pt idx="31">
                  <c:v>61.205833435058501</c:v>
                </c:pt>
                <c:pt idx="32">
                  <c:v>61.787466684977197</c:v>
                </c:pt>
                <c:pt idx="33">
                  <c:v>61.5329996744791</c:v>
                </c:pt>
                <c:pt idx="34">
                  <c:v>61.544366200764898</c:v>
                </c:pt>
                <c:pt idx="35">
                  <c:v>61.478567759195897</c:v>
                </c:pt>
                <c:pt idx="36">
                  <c:v>61.9674669901529</c:v>
                </c:pt>
                <c:pt idx="37">
                  <c:v>62.423333485921198</c:v>
                </c:pt>
                <c:pt idx="38">
                  <c:v>62.100266774495402</c:v>
                </c:pt>
                <c:pt idx="39">
                  <c:v>63.070334116617801</c:v>
                </c:pt>
                <c:pt idx="40">
                  <c:v>63.660001118977803</c:v>
                </c:pt>
                <c:pt idx="41">
                  <c:v>63.426399230957003</c:v>
                </c:pt>
                <c:pt idx="42">
                  <c:v>62.728333791097</c:v>
                </c:pt>
                <c:pt idx="43">
                  <c:v>62.0420328776041</c:v>
                </c:pt>
                <c:pt idx="44">
                  <c:v>62.176666259765597</c:v>
                </c:pt>
                <c:pt idx="45">
                  <c:v>62.226432800292898</c:v>
                </c:pt>
                <c:pt idx="46">
                  <c:v>62.794966379801402</c:v>
                </c:pt>
                <c:pt idx="47">
                  <c:v>62.480667114257798</c:v>
                </c:pt>
                <c:pt idx="48">
                  <c:v>61.270032246907498</c:v>
                </c:pt>
                <c:pt idx="49">
                  <c:v>60.615899403889898</c:v>
                </c:pt>
                <c:pt idx="50">
                  <c:v>61.638198852538999</c:v>
                </c:pt>
                <c:pt idx="51">
                  <c:v>61.986700693766203</c:v>
                </c:pt>
                <c:pt idx="52">
                  <c:v>62.094668070475201</c:v>
                </c:pt>
                <c:pt idx="53">
                  <c:v>61.773466746012303</c:v>
                </c:pt>
                <c:pt idx="54">
                  <c:v>62.764999389648402</c:v>
                </c:pt>
                <c:pt idx="55">
                  <c:v>63.549365997314403</c:v>
                </c:pt>
                <c:pt idx="56">
                  <c:v>63.7100016276041</c:v>
                </c:pt>
                <c:pt idx="57">
                  <c:v>63.975766499837199</c:v>
                </c:pt>
                <c:pt idx="58">
                  <c:v>63.752666473388601</c:v>
                </c:pt>
                <c:pt idx="59">
                  <c:v>62.087000528971302</c:v>
                </c:pt>
                <c:pt idx="60">
                  <c:v>62.253334045410099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44-374D-9171-2E70FE5F253D}"/>
            </c:ext>
          </c:extLst>
        </c:ser>
        <c:ser>
          <c:idx val="1"/>
          <c:order val="1"/>
          <c:tx>
            <c:strRef>
              <c:f>Sheet1!$D$222</c:f>
              <c:strCache>
                <c:ptCount val="1"/>
                <c:pt idx="0">
                  <c:v>20_trading_days_moving_avg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Sheet1!$A$242:$A$283</c:f>
              <c:numCache>
                <c:formatCode>m/d/yy</c:formatCode>
                <c:ptCount val="42"/>
                <c:pt idx="0">
                  <c:v>43489</c:v>
                </c:pt>
                <c:pt idx="1">
                  <c:v>43490</c:v>
                </c:pt>
                <c:pt idx="2">
                  <c:v>43493</c:v>
                </c:pt>
                <c:pt idx="3">
                  <c:v>43494</c:v>
                </c:pt>
                <c:pt idx="4">
                  <c:v>43495</c:v>
                </c:pt>
                <c:pt idx="5">
                  <c:v>43496</c:v>
                </c:pt>
                <c:pt idx="6">
                  <c:v>43497</c:v>
                </c:pt>
                <c:pt idx="7">
                  <c:v>43500</c:v>
                </c:pt>
                <c:pt idx="8">
                  <c:v>43501</c:v>
                </c:pt>
                <c:pt idx="9">
                  <c:v>43502</c:v>
                </c:pt>
                <c:pt idx="10">
                  <c:v>43503</c:v>
                </c:pt>
                <c:pt idx="11">
                  <c:v>43504</c:v>
                </c:pt>
                <c:pt idx="12">
                  <c:v>43507</c:v>
                </c:pt>
                <c:pt idx="13">
                  <c:v>43508</c:v>
                </c:pt>
                <c:pt idx="14">
                  <c:v>43509</c:v>
                </c:pt>
                <c:pt idx="15">
                  <c:v>43510</c:v>
                </c:pt>
                <c:pt idx="16">
                  <c:v>43511</c:v>
                </c:pt>
                <c:pt idx="17">
                  <c:v>43515</c:v>
                </c:pt>
                <c:pt idx="18">
                  <c:v>43516</c:v>
                </c:pt>
                <c:pt idx="19">
                  <c:v>43517</c:v>
                </c:pt>
                <c:pt idx="20">
                  <c:v>43518</c:v>
                </c:pt>
                <c:pt idx="21">
                  <c:v>43521</c:v>
                </c:pt>
                <c:pt idx="22">
                  <c:v>43522</c:v>
                </c:pt>
                <c:pt idx="23">
                  <c:v>43523</c:v>
                </c:pt>
                <c:pt idx="24">
                  <c:v>43524</c:v>
                </c:pt>
                <c:pt idx="25">
                  <c:v>43525</c:v>
                </c:pt>
                <c:pt idx="26">
                  <c:v>43528</c:v>
                </c:pt>
                <c:pt idx="27">
                  <c:v>43529</c:v>
                </c:pt>
                <c:pt idx="28">
                  <c:v>43530</c:v>
                </c:pt>
                <c:pt idx="29">
                  <c:v>43531</c:v>
                </c:pt>
                <c:pt idx="30">
                  <c:v>43532</c:v>
                </c:pt>
                <c:pt idx="31">
                  <c:v>43535</c:v>
                </c:pt>
                <c:pt idx="32">
                  <c:v>43536</c:v>
                </c:pt>
                <c:pt idx="33">
                  <c:v>43537</c:v>
                </c:pt>
                <c:pt idx="34">
                  <c:v>43538</c:v>
                </c:pt>
                <c:pt idx="35">
                  <c:v>43539</c:v>
                </c:pt>
                <c:pt idx="36">
                  <c:v>43542</c:v>
                </c:pt>
                <c:pt idx="37">
                  <c:v>43543</c:v>
                </c:pt>
                <c:pt idx="38">
                  <c:v>43544</c:v>
                </c:pt>
                <c:pt idx="39">
                  <c:v>43545</c:v>
                </c:pt>
                <c:pt idx="40">
                  <c:v>43546</c:v>
                </c:pt>
                <c:pt idx="41">
                  <c:v>43549</c:v>
                </c:pt>
              </c:numCache>
            </c:numRef>
          </c:xVal>
          <c:yVal>
            <c:numRef>
              <c:f>Sheet1!$D$242:$D$283</c:f>
              <c:numCache>
                <c:formatCode>0.00</c:formatCode>
                <c:ptCount val="42"/>
                <c:pt idx="0">
                  <c:v>57.131524604663497</c:v>
                </c:pt>
                <c:pt idx="1">
                  <c:v>57.257948303222598</c:v>
                </c:pt>
                <c:pt idx="2">
                  <c:v>57.514781634012799</c:v>
                </c:pt>
                <c:pt idx="3">
                  <c:v>57.738878250121999</c:v>
                </c:pt>
                <c:pt idx="4">
                  <c:v>57.943366559346501</c:v>
                </c:pt>
                <c:pt idx="5">
                  <c:v>58.206334813435802</c:v>
                </c:pt>
                <c:pt idx="6">
                  <c:v>58.504911549886003</c:v>
                </c:pt>
                <c:pt idx="7">
                  <c:v>58.838026555379201</c:v>
                </c:pt>
                <c:pt idx="8">
                  <c:v>59.129396565755201</c:v>
                </c:pt>
                <c:pt idx="9">
                  <c:v>59.429768244425397</c:v>
                </c:pt>
                <c:pt idx="10">
                  <c:v>59.7138965606689</c:v>
                </c:pt>
                <c:pt idx="11">
                  <c:v>59.910274887084903</c:v>
                </c:pt>
                <c:pt idx="12">
                  <c:v>60.072191556294698</c:v>
                </c:pt>
                <c:pt idx="13">
                  <c:v>60.2328081766764</c:v>
                </c:pt>
                <c:pt idx="14">
                  <c:v>60.449698130289697</c:v>
                </c:pt>
                <c:pt idx="15">
                  <c:v>60.632098070780401</c:v>
                </c:pt>
                <c:pt idx="16">
                  <c:v>60.787101427713999</c:v>
                </c:pt>
                <c:pt idx="17">
                  <c:v>60.928963152567498</c:v>
                </c:pt>
                <c:pt idx="18">
                  <c:v>61.072169876098599</c:v>
                </c:pt>
                <c:pt idx="19">
                  <c:v>61.281846555073997</c:v>
                </c:pt>
                <c:pt idx="20">
                  <c:v>61.442181587219203</c:v>
                </c:pt>
                <c:pt idx="21">
                  <c:v>61.612698364257803</c:v>
                </c:pt>
                <c:pt idx="22">
                  <c:v>61.762533442179297</c:v>
                </c:pt>
                <c:pt idx="23">
                  <c:v>61.934256744384697</c:v>
                </c:pt>
                <c:pt idx="24">
                  <c:v>62.058000119527101</c:v>
                </c:pt>
                <c:pt idx="25">
                  <c:v>62.092135111490798</c:v>
                </c:pt>
                <c:pt idx="26">
                  <c:v>62.105968348185201</c:v>
                </c:pt>
                <c:pt idx="27">
                  <c:v>62.134289995829199</c:v>
                </c:pt>
                <c:pt idx="28">
                  <c:v>62.178334999084399</c:v>
                </c:pt>
                <c:pt idx="29">
                  <c:v>62.1713699976603</c:v>
                </c:pt>
                <c:pt idx="30">
                  <c:v>62.1252482732137</c:v>
                </c:pt>
                <c:pt idx="31">
                  <c:v>62.086186599731398</c:v>
                </c:pt>
                <c:pt idx="32">
                  <c:v>62.108513259887602</c:v>
                </c:pt>
                <c:pt idx="33">
                  <c:v>62.147556622822997</c:v>
                </c:pt>
                <c:pt idx="34">
                  <c:v>62.162916692097902</c:v>
                </c:pt>
                <c:pt idx="35">
                  <c:v>62.174940045674603</c:v>
                </c:pt>
                <c:pt idx="36">
                  <c:v>62.2359717051188</c:v>
                </c:pt>
                <c:pt idx="37">
                  <c:v>62.339511617024698</c:v>
                </c:pt>
                <c:pt idx="38">
                  <c:v>62.426638348897299</c:v>
                </c:pt>
                <c:pt idx="39">
                  <c:v>62.504259999593003</c:v>
                </c:pt>
                <c:pt idx="40">
                  <c:v>62.586879984537703</c:v>
                </c:pt>
                <c:pt idx="41">
                  <c:v>62.5377133051554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44-374D-9171-2E70FE5F253D}"/>
            </c:ext>
          </c:extLst>
        </c:ser>
        <c:ser>
          <c:idx val="2"/>
          <c:order val="2"/>
          <c:tx>
            <c:strRef>
              <c:f>Sheet1!$F$222</c:f>
              <c:strCache>
                <c:ptCount val="1"/>
                <c:pt idx="0">
                  <c:v>BBU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Sheet1!$A$242:$A$283</c:f>
              <c:numCache>
                <c:formatCode>m/d/yy</c:formatCode>
                <c:ptCount val="42"/>
                <c:pt idx="0">
                  <c:v>43489</c:v>
                </c:pt>
                <c:pt idx="1">
                  <c:v>43490</c:v>
                </c:pt>
                <c:pt idx="2">
                  <c:v>43493</c:v>
                </c:pt>
                <c:pt idx="3">
                  <c:v>43494</c:v>
                </c:pt>
                <c:pt idx="4">
                  <c:v>43495</c:v>
                </c:pt>
                <c:pt idx="5">
                  <c:v>43496</c:v>
                </c:pt>
                <c:pt idx="6">
                  <c:v>43497</c:v>
                </c:pt>
                <c:pt idx="7">
                  <c:v>43500</c:v>
                </c:pt>
                <c:pt idx="8">
                  <c:v>43501</c:v>
                </c:pt>
                <c:pt idx="9">
                  <c:v>43502</c:v>
                </c:pt>
                <c:pt idx="10">
                  <c:v>43503</c:v>
                </c:pt>
                <c:pt idx="11">
                  <c:v>43504</c:v>
                </c:pt>
                <c:pt idx="12">
                  <c:v>43507</c:v>
                </c:pt>
                <c:pt idx="13">
                  <c:v>43508</c:v>
                </c:pt>
                <c:pt idx="14">
                  <c:v>43509</c:v>
                </c:pt>
                <c:pt idx="15">
                  <c:v>43510</c:v>
                </c:pt>
                <c:pt idx="16">
                  <c:v>43511</c:v>
                </c:pt>
                <c:pt idx="17">
                  <c:v>43515</c:v>
                </c:pt>
                <c:pt idx="18">
                  <c:v>43516</c:v>
                </c:pt>
                <c:pt idx="19">
                  <c:v>43517</c:v>
                </c:pt>
                <c:pt idx="20">
                  <c:v>43518</c:v>
                </c:pt>
                <c:pt idx="21">
                  <c:v>43521</c:v>
                </c:pt>
                <c:pt idx="22">
                  <c:v>43522</c:v>
                </c:pt>
                <c:pt idx="23">
                  <c:v>43523</c:v>
                </c:pt>
                <c:pt idx="24">
                  <c:v>43524</c:v>
                </c:pt>
                <c:pt idx="25">
                  <c:v>43525</c:v>
                </c:pt>
                <c:pt idx="26">
                  <c:v>43528</c:v>
                </c:pt>
                <c:pt idx="27">
                  <c:v>43529</c:v>
                </c:pt>
                <c:pt idx="28">
                  <c:v>43530</c:v>
                </c:pt>
                <c:pt idx="29">
                  <c:v>43531</c:v>
                </c:pt>
                <c:pt idx="30">
                  <c:v>43532</c:v>
                </c:pt>
                <c:pt idx="31">
                  <c:v>43535</c:v>
                </c:pt>
                <c:pt idx="32">
                  <c:v>43536</c:v>
                </c:pt>
                <c:pt idx="33">
                  <c:v>43537</c:v>
                </c:pt>
                <c:pt idx="34">
                  <c:v>43538</c:v>
                </c:pt>
                <c:pt idx="35">
                  <c:v>43539</c:v>
                </c:pt>
                <c:pt idx="36">
                  <c:v>43542</c:v>
                </c:pt>
                <c:pt idx="37">
                  <c:v>43543</c:v>
                </c:pt>
                <c:pt idx="38">
                  <c:v>43544</c:v>
                </c:pt>
                <c:pt idx="39">
                  <c:v>43545</c:v>
                </c:pt>
                <c:pt idx="40">
                  <c:v>43546</c:v>
                </c:pt>
                <c:pt idx="41">
                  <c:v>43549</c:v>
                </c:pt>
              </c:numCache>
            </c:numRef>
          </c:xVal>
          <c:yVal>
            <c:numRef>
              <c:f>Sheet1!$F$242:$F$283</c:f>
              <c:numCache>
                <c:formatCode>0.00</c:formatCode>
                <c:ptCount val="42"/>
                <c:pt idx="0">
                  <c:v>59.617585677312299</c:v>
                </c:pt>
                <c:pt idx="1">
                  <c:v>59.919936092911499</c:v>
                </c:pt>
                <c:pt idx="2">
                  <c:v>60.437471904343198</c:v>
                </c:pt>
                <c:pt idx="3">
                  <c:v>60.699396451280698</c:v>
                </c:pt>
                <c:pt idx="4">
                  <c:v>61.0037259347624</c:v>
                </c:pt>
                <c:pt idx="5">
                  <c:v>61.4840370591264</c:v>
                </c:pt>
                <c:pt idx="6">
                  <c:v>61.980201171997599</c:v>
                </c:pt>
                <c:pt idx="7">
                  <c:v>62.179371348083897</c:v>
                </c:pt>
                <c:pt idx="8">
                  <c:v>62.476545553915699</c:v>
                </c:pt>
                <c:pt idx="9">
                  <c:v>62.895660696535003</c:v>
                </c:pt>
                <c:pt idx="10">
                  <c:v>63.106663845224098</c:v>
                </c:pt>
                <c:pt idx="11">
                  <c:v>63.214191552588801</c:v>
                </c:pt>
                <c:pt idx="12">
                  <c:v>63.292977931331599</c:v>
                </c:pt>
                <c:pt idx="13">
                  <c:v>63.341362824345801</c:v>
                </c:pt>
                <c:pt idx="14">
                  <c:v>63.349554217298497</c:v>
                </c:pt>
                <c:pt idx="15">
                  <c:v>63.314496327278903</c:v>
                </c:pt>
                <c:pt idx="16">
                  <c:v>63.298736347748701</c:v>
                </c:pt>
                <c:pt idx="17">
                  <c:v>63.253306481133301</c:v>
                </c:pt>
                <c:pt idx="18">
                  <c:v>63.278898642592097</c:v>
                </c:pt>
                <c:pt idx="19">
                  <c:v>63.137408416406799</c:v>
                </c:pt>
                <c:pt idx="20">
                  <c:v>62.969750304486801</c:v>
                </c:pt>
                <c:pt idx="21">
                  <c:v>63.066006031463999</c:v>
                </c:pt>
                <c:pt idx="22">
                  <c:v>63.399701444999003</c:v>
                </c:pt>
                <c:pt idx="23">
                  <c:v>63.511928547756099</c:v>
                </c:pt>
                <c:pt idx="24">
                  <c:v>63.468283419903997</c:v>
                </c:pt>
                <c:pt idx="25">
                  <c:v>63.465693282486797</c:v>
                </c:pt>
                <c:pt idx="26">
                  <c:v>63.477078356689802</c:v>
                </c:pt>
                <c:pt idx="27">
                  <c:v>63.490703999232501</c:v>
                </c:pt>
                <c:pt idx="28">
                  <c:v>63.560253253650501</c:v>
                </c:pt>
                <c:pt idx="29">
                  <c:v>63.545697894791999</c:v>
                </c:pt>
                <c:pt idx="30">
                  <c:v>63.554465278669703</c:v>
                </c:pt>
                <c:pt idx="31">
                  <c:v>63.630904821984203</c:v>
                </c:pt>
                <c:pt idx="32">
                  <c:v>63.6132609215773</c:v>
                </c:pt>
                <c:pt idx="33">
                  <c:v>63.596062568832799</c:v>
                </c:pt>
                <c:pt idx="34">
                  <c:v>63.602309701612498</c:v>
                </c:pt>
                <c:pt idx="35">
                  <c:v>63.596998115515099</c:v>
                </c:pt>
                <c:pt idx="36">
                  <c:v>63.649286613865499</c:v>
                </c:pt>
                <c:pt idx="37">
                  <c:v>63.817633988058397</c:v>
                </c:pt>
                <c:pt idx="38">
                  <c:v>64.008550674870506</c:v>
                </c:pt>
                <c:pt idx="39">
                  <c:v>64.224231960301196</c:v>
                </c:pt>
                <c:pt idx="40">
                  <c:v>64.378544277186094</c:v>
                </c:pt>
                <c:pt idx="41">
                  <c:v>64.327579725467103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44-374D-9171-2E70FE5F253D}"/>
            </c:ext>
          </c:extLst>
        </c:ser>
        <c:ser>
          <c:idx val="3"/>
          <c:order val="3"/>
          <c:tx>
            <c:strRef>
              <c:f>Sheet1!$H$222</c:f>
              <c:strCache>
                <c:ptCount val="1"/>
                <c:pt idx="0">
                  <c:v>BBL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Sheet1!$A$242:$A$283</c:f>
              <c:numCache>
                <c:formatCode>m/d/yy</c:formatCode>
                <c:ptCount val="42"/>
                <c:pt idx="0">
                  <c:v>43489</c:v>
                </c:pt>
                <c:pt idx="1">
                  <c:v>43490</c:v>
                </c:pt>
                <c:pt idx="2">
                  <c:v>43493</c:v>
                </c:pt>
                <c:pt idx="3">
                  <c:v>43494</c:v>
                </c:pt>
                <c:pt idx="4">
                  <c:v>43495</c:v>
                </c:pt>
                <c:pt idx="5">
                  <c:v>43496</c:v>
                </c:pt>
                <c:pt idx="6">
                  <c:v>43497</c:v>
                </c:pt>
                <c:pt idx="7">
                  <c:v>43500</c:v>
                </c:pt>
                <c:pt idx="8">
                  <c:v>43501</c:v>
                </c:pt>
                <c:pt idx="9">
                  <c:v>43502</c:v>
                </c:pt>
                <c:pt idx="10">
                  <c:v>43503</c:v>
                </c:pt>
                <c:pt idx="11">
                  <c:v>43504</c:v>
                </c:pt>
                <c:pt idx="12">
                  <c:v>43507</c:v>
                </c:pt>
                <c:pt idx="13">
                  <c:v>43508</c:v>
                </c:pt>
                <c:pt idx="14">
                  <c:v>43509</c:v>
                </c:pt>
                <c:pt idx="15">
                  <c:v>43510</c:v>
                </c:pt>
                <c:pt idx="16">
                  <c:v>43511</c:v>
                </c:pt>
                <c:pt idx="17">
                  <c:v>43515</c:v>
                </c:pt>
                <c:pt idx="18">
                  <c:v>43516</c:v>
                </c:pt>
                <c:pt idx="19">
                  <c:v>43517</c:v>
                </c:pt>
                <c:pt idx="20">
                  <c:v>43518</c:v>
                </c:pt>
                <c:pt idx="21">
                  <c:v>43521</c:v>
                </c:pt>
                <c:pt idx="22">
                  <c:v>43522</c:v>
                </c:pt>
                <c:pt idx="23">
                  <c:v>43523</c:v>
                </c:pt>
                <c:pt idx="24">
                  <c:v>43524</c:v>
                </c:pt>
                <c:pt idx="25">
                  <c:v>43525</c:v>
                </c:pt>
                <c:pt idx="26">
                  <c:v>43528</c:v>
                </c:pt>
                <c:pt idx="27">
                  <c:v>43529</c:v>
                </c:pt>
                <c:pt idx="28">
                  <c:v>43530</c:v>
                </c:pt>
                <c:pt idx="29">
                  <c:v>43531</c:v>
                </c:pt>
                <c:pt idx="30">
                  <c:v>43532</c:v>
                </c:pt>
                <c:pt idx="31">
                  <c:v>43535</c:v>
                </c:pt>
                <c:pt idx="32">
                  <c:v>43536</c:v>
                </c:pt>
                <c:pt idx="33">
                  <c:v>43537</c:v>
                </c:pt>
                <c:pt idx="34">
                  <c:v>43538</c:v>
                </c:pt>
                <c:pt idx="35">
                  <c:v>43539</c:v>
                </c:pt>
                <c:pt idx="36">
                  <c:v>43542</c:v>
                </c:pt>
                <c:pt idx="37">
                  <c:v>43543</c:v>
                </c:pt>
                <c:pt idx="38">
                  <c:v>43544</c:v>
                </c:pt>
                <c:pt idx="39">
                  <c:v>43545</c:v>
                </c:pt>
                <c:pt idx="40">
                  <c:v>43546</c:v>
                </c:pt>
                <c:pt idx="41">
                  <c:v>43549</c:v>
                </c:pt>
              </c:numCache>
            </c:numRef>
          </c:xVal>
          <c:yVal>
            <c:numRef>
              <c:f>Sheet1!$H$242:$H$283</c:f>
              <c:numCache>
                <c:formatCode>0.00</c:formatCode>
                <c:ptCount val="42"/>
                <c:pt idx="0">
                  <c:v>54.645463532014702</c:v>
                </c:pt>
                <c:pt idx="1">
                  <c:v>54.595960513533697</c:v>
                </c:pt>
                <c:pt idx="2">
                  <c:v>54.5920913636824</c:v>
                </c:pt>
                <c:pt idx="3">
                  <c:v>54.7783600489633</c:v>
                </c:pt>
                <c:pt idx="4">
                  <c:v>54.883007183930502</c:v>
                </c:pt>
                <c:pt idx="5">
                  <c:v>54.928632567745197</c:v>
                </c:pt>
                <c:pt idx="6">
                  <c:v>55.0296219277745</c:v>
                </c:pt>
                <c:pt idx="7">
                  <c:v>55.496681762674498</c:v>
                </c:pt>
                <c:pt idx="8">
                  <c:v>55.782247577594603</c:v>
                </c:pt>
                <c:pt idx="9">
                  <c:v>55.963875792315797</c:v>
                </c:pt>
                <c:pt idx="10">
                  <c:v>56.321129276113702</c:v>
                </c:pt>
                <c:pt idx="11">
                  <c:v>56.606358221580997</c:v>
                </c:pt>
                <c:pt idx="12">
                  <c:v>56.851405181257803</c:v>
                </c:pt>
                <c:pt idx="13">
                  <c:v>57.124253529006999</c:v>
                </c:pt>
                <c:pt idx="14">
                  <c:v>57.549842043280798</c:v>
                </c:pt>
                <c:pt idx="15">
                  <c:v>57.9496998142819</c:v>
                </c:pt>
                <c:pt idx="16">
                  <c:v>58.275466507679297</c:v>
                </c:pt>
                <c:pt idx="17">
                  <c:v>58.604619824001702</c:v>
                </c:pt>
                <c:pt idx="18">
                  <c:v>58.865441109605001</c:v>
                </c:pt>
                <c:pt idx="19">
                  <c:v>59.426284693741202</c:v>
                </c:pt>
                <c:pt idx="20">
                  <c:v>59.914612869951597</c:v>
                </c:pt>
                <c:pt idx="21">
                  <c:v>60.159390697051599</c:v>
                </c:pt>
                <c:pt idx="22">
                  <c:v>60.125365439359598</c:v>
                </c:pt>
                <c:pt idx="23">
                  <c:v>60.356584941013303</c:v>
                </c:pt>
                <c:pt idx="24">
                  <c:v>60.647716819150197</c:v>
                </c:pt>
                <c:pt idx="25">
                  <c:v>60.718576940494899</c:v>
                </c:pt>
                <c:pt idx="26">
                  <c:v>60.7348583396805</c:v>
                </c:pt>
                <c:pt idx="27">
                  <c:v>60.777875992425898</c:v>
                </c:pt>
                <c:pt idx="28">
                  <c:v>60.796416744518403</c:v>
                </c:pt>
                <c:pt idx="29">
                  <c:v>60.7970421005285</c:v>
                </c:pt>
                <c:pt idx="30">
                  <c:v>60.696031267757597</c:v>
                </c:pt>
                <c:pt idx="31">
                  <c:v>60.541468377478601</c:v>
                </c:pt>
                <c:pt idx="32">
                  <c:v>60.603765598198002</c:v>
                </c:pt>
                <c:pt idx="33">
                  <c:v>60.6990506768133</c:v>
                </c:pt>
                <c:pt idx="34">
                  <c:v>60.723523682583398</c:v>
                </c:pt>
                <c:pt idx="35">
                  <c:v>60.7528819758341</c:v>
                </c:pt>
                <c:pt idx="36">
                  <c:v>60.822656796372002</c:v>
                </c:pt>
                <c:pt idx="37">
                  <c:v>60.861389245990999</c:v>
                </c:pt>
                <c:pt idx="38">
                  <c:v>60.844726022924</c:v>
                </c:pt>
                <c:pt idx="39">
                  <c:v>60.784288038884903</c:v>
                </c:pt>
                <c:pt idx="40">
                  <c:v>60.795215691889403</c:v>
                </c:pt>
                <c:pt idx="41">
                  <c:v>60.747846884843703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44-374D-9171-2E70FE5F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674096"/>
        <c:axId val="2093689664"/>
      </c:scatterChart>
      <c:valAx>
        <c:axId val="207267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89664"/>
        <c:crosses val="autoZero"/>
        <c:crossBetween val="midCat"/>
      </c:valAx>
      <c:valAx>
        <c:axId val="20936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7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273050</xdr:colOff>
      <xdr:row>3</xdr:row>
      <xdr:rowOff>165100</xdr:rowOff>
    </xdr:from>
    <xdr:to>
      <xdr:col>40</xdr:col>
      <xdr:colOff>101600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A9973-654A-194F-B392-55E274ABA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215900</xdr:colOff>
      <xdr:row>35</xdr:row>
      <xdr:rowOff>190500</xdr:rowOff>
    </xdr:from>
    <xdr:to>
      <xdr:col>39</xdr:col>
      <xdr:colOff>190500</xdr:colOff>
      <xdr:row>68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280DA3-0FA1-FE4E-816A-2E1077E3F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39</xdr:col>
      <xdr:colOff>654050</xdr:colOff>
      <xdr:row>113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A916FA-0377-DC45-A590-45A76D155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117</xdr:row>
      <xdr:rowOff>0</xdr:rowOff>
    </xdr:from>
    <xdr:to>
      <xdr:col>35</xdr:col>
      <xdr:colOff>647700</xdr:colOff>
      <xdr:row>149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910573-CA1C-DA49-B6A5-A32D5A329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508000</xdr:colOff>
      <xdr:row>154</xdr:row>
      <xdr:rowOff>25400</xdr:rowOff>
    </xdr:from>
    <xdr:to>
      <xdr:col>45</xdr:col>
      <xdr:colOff>336550</xdr:colOff>
      <xdr:row>183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0CE5CB-B79D-F841-AB73-B5E9AA08F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220</xdr:row>
      <xdr:rowOff>171450</xdr:rowOff>
    </xdr:from>
    <xdr:to>
      <xdr:col>22</xdr:col>
      <xdr:colOff>317500</xdr:colOff>
      <xdr:row>244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DFCE8D-9185-514B-A282-31F3C3EC9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DD513-018D-4442-9352-AA47A9EC1CD6}">
  <dimension ref="A2:Z283"/>
  <sheetViews>
    <sheetView tabSelected="1" topLeftCell="J1" workbookViewId="0">
      <selection activeCell="V235" sqref="V235"/>
    </sheetView>
  </sheetViews>
  <sheetFormatPr baseColWidth="10" defaultRowHeight="16" x14ac:dyDescent="0.2"/>
  <cols>
    <col min="2" max="2" width="24.33203125" style="2" customWidth="1"/>
    <col min="3" max="3" width="10.83203125" style="3"/>
    <col min="4" max="4" width="24.33203125" style="2" customWidth="1"/>
    <col min="5" max="5" width="10.83203125" style="3"/>
    <col min="6" max="6" width="20.6640625" style="3" customWidth="1"/>
    <col min="8" max="8" width="14" style="3" customWidth="1"/>
    <col min="10" max="10" width="10.83203125" style="3"/>
    <col min="12" max="12" width="17.83203125" style="3" customWidth="1"/>
    <col min="14" max="14" width="13.83203125" style="3" customWidth="1"/>
    <col min="16" max="16" width="16.1640625" style="3" customWidth="1"/>
    <col min="18" max="18" width="14.33203125" style="3" customWidth="1"/>
    <col min="19" max="19" width="10.83203125" style="3"/>
    <col min="20" max="20" width="16" style="3" customWidth="1"/>
    <col min="21" max="21" width="10.83203125" style="3"/>
  </cols>
  <sheetData>
    <row r="2" spans="1:21" x14ac:dyDescent="0.2">
      <c r="A2" t="s">
        <v>1</v>
      </c>
      <c r="B2" s="2" t="s">
        <v>0</v>
      </c>
      <c r="D2" s="2" t="s">
        <v>2</v>
      </c>
      <c r="F2" s="3" t="s">
        <v>3</v>
      </c>
      <c r="H2" s="3" t="s">
        <v>4</v>
      </c>
      <c r="J2" s="3" t="s">
        <v>5</v>
      </c>
      <c r="L2" s="3" t="s">
        <v>6</v>
      </c>
      <c r="N2" s="3" t="s">
        <v>7</v>
      </c>
      <c r="P2" s="3" t="s">
        <v>8</v>
      </c>
      <c r="R2" s="3" t="s">
        <v>9</v>
      </c>
      <c r="T2" s="3" t="s">
        <v>10</v>
      </c>
    </row>
    <row r="3" spans="1:21" x14ac:dyDescent="0.2">
      <c r="A3" s="1">
        <v>43460</v>
      </c>
      <c r="B3" s="2">
        <v>218175.87668048899</v>
      </c>
      <c r="C3" s="3">
        <f>SUM(B3:B5)/3</f>
        <v>99599.285854117261</v>
      </c>
      <c r="D3" s="2">
        <v>1444645.10264724</v>
      </c>
      <c r="E3" s="3">
        <f>SUM(D3:D5)/3</f>
        <v>556680.3263584408</v>
      </c>
      <c r="F3" s="3">
        <v>95440.496873978904</v>
      </c>
      <c r="G3" s="3">
        <f>SUM(F3:F5)/3</f>
        <v>38229.292250456368</v>
      </c>
      <c r="H3" s="3">
        <v>1289132.8343451901</v>
      </c>
      <c r="I3" s="3">
        <f>SUM(H3:H5)/3</f>
        <v>478808.44204807165</v>
      </c>
      <c r="J3" s="3">
        <v>1281626.0557107399</v>
      </c>
      <c r="K3" s="3">
        <f>SUM(J3:J5)/3</f>
        <v>491493.46637505642</v>
      </c>
      <c r="L3" s="3">
        <v>564902.37439606304</v>
      </c>
      <c r="M3" s="3">
        <f>SUM(L3:L5)/3</f>
        <v>221701.81419920808</v>
      </c>
      <c r="N3" s="3">
        <v>1934206.39347951</v>
      </c>
      <c r="O3" s="3">
        <f>SUM(N3:N5)/3</f>
        <v>646886.03325400769</v>
      </c>
      <c r="P3" s="3">
        <v>268143.80322940199</v>
      </c>
      <c r="Q3" s="3">
        <f>SUM(P3:P5)/3</f>
        <v>85714.891773165</v>
      </c>
      <c r="R3" s="3">
        <v>18726.926517485499</v>
      </c>
      <c r="S3" s="3">
        <f>SUM(R3:R5)/3</f>
        <v>26498.763384309234</v>
      </c>
      <c r="T3" s="3">
        <v>188708.94110408</v>
      </c>
      <c r="U3" s="3">
        <f>SUM(T3:T5)/3</f>
        <v>88228.615444234922</v>
      </c>
    </row>
    <row r="4" spans="1:21" x14ac:dyDescent="0.2">
      <c r="A4" s="1">
        <v>43461</v>
      </c>
      <c r="B4" s="2">
        <v>-17636.246536826198</v>
      </c>
      <c r="D4" s="2">
        <v>254751.15821240199</v>
      </c>
      <c r="F4" s="3">
        <v>-42247.369572914402</v>
      </c>
      <c r="G4" s="3"/>
      <c r="H4" s="3">
        <v>-172888.33496136</v>
      </c>
      <c r="I4" s="3"/>
      <c r="J4" s="3">
        <v>206666.06850654801</v>
      </c>
      <c r="K4" s="3"/>
      <c r="L4" s="3">
        <v>-4314.1827574937997</v>
      </c>
      <c r="M4" s="3"/>
      <c r="N4" s="3">
        <v>-611763.64248508494</v>
      </c>
      <c r="O4" s="3"/>
      <c r="P4" s="3">
        <v>-23693.390814112001</v>
      </c>
      <c r="Q4" s="3"/>
      <c r="R4" s="3">
        <v>43105.922231992903</v>
      </c>
      <c r="T4" s="3">
        <v>22093.5940965062</v>
      </c>
    </row>
    <row r="5" spans="1:21" x14ac:dyDescent="0.2">
      <c r="A5" s="1">
        <v>43462</v>
      </c>
      <c r="B5" s="2">
        <v>98258.227418688999</v>
      </c>
      <c r="D5" s="2">
        <v>-29355.281784319501</v>
      </c>
      <c r="F5" s="3">
        <v>61494.749450304596</v>
      </c>
      <c r="G5" s="3"/>
      <c r="H5" s="3">
        <v>320180.82676038501</v>
      </c>
      <c r="I5" s="3"/>
      <c r="J5" s="3">
        <v>-13811.725092118701</v>
      </c>
      <c r="K5" s="3"/>
      <c r="L5" s="3">
        <v>104517.250959055</v>
      </c>
      <c r="M5" s="3"/>
      <c r="N5" s="3">
        <v>618215.34876759804</v>
      </c>
      <c r="O5" s="3"/>
      <c r="P5" s="3">
        <v>12694.262904204999</v>
      </c>
      <c r="Q5" s="3"/>
      <c r="R5" s="3">
        <v>17663.441403449298</v>
      </c>
      <c r="T5" s="3">
        <v>53883.311132118601</v>
      </c>
    </row>
    <row r="6" spans="1:21" x14ac:dyDescent="0.2">
      <c r="A6" s="1">
        <v>43465</v>
      </c>
      <c r="B6" s="2">
        <v>-16969.915327962401</v>
      </c>
      <c r="C6" s="3">
        <f>SUM(B6:B9)/4</f>
        <v>18490.665513115826</v>
      </c>
      <c r="D6" s="2">
        <v>209533.46825491599</v>
      </c>
      <c r="E6" s="3">
        <f>SUM(D6:D9)/4</f>
        <v>92985.748672561604</v>
      </c>
      <c r="F6" s="3">
        <v>11728.688896088101</v>
      </c>
      <c r="G6" s="3">
        <f>SUM(F6:F9)/4</f>
        <v>22191.17877161772</v>
      </c>
      <c r="H6" s="3">
        <v>283243.18781472801</v>
      </c>
      <c r="I6" s="3">
        <f>SUM(H6:H9)/4</f>
        <v>178237.20334488904</v>
      </c>
      <c r="J6" s="3">
        <v>129786.558211984</v>
      </c>
      <c r="K6" s="3">
        <f>SUM(J6:J9)/4</f>
        <v>83275.506097838108</v>
      </c>
      <c r="L6" s="3">
        <v>49552.603485600797</v>
      </c>
      <c r="M6" s="3">
        <f>SUM(L6:L9)/4</f>
        <v>29670.592056624897</v>
      </c>
      <c r="N6" s="3">
        <v>-144089.80006005301</v>
      </c>
      <c r="O6" s="3">
        <f>SUM(N6:N9)/4</f>
        <v>90047.511370796012</v>
      </c>
      <c r="P6" s="3">
        <v>30773.674718689599</v>
      </c>
      <c r="Q6" s="3">
        <f>SUM(P6:P9)/4</f>
        <v>242757.9477693371</v>
      </c>
      <c r="R6" s="3">
        <v>14439.9335965587</v>
      </c>
      <c r="S6" s="3">
        <f>SUM(R6:R9)/4</f>
        <v>-12001.718719392584</v>
      </c>
      <c r="T6" s="3">
        <v>16751.345638143801</v>
      </c>
      <c r="U6" s="3">
        <f>SUM(T6:T9)/4</f>
        <v>7554.1347018881752</v>
      </c>
    </row>
    <row r="7" spans="1:21" x14ac:dyDescent="0.2">
      <c r="A7" s="1">
        <v>43467</v>
      </c>
      <c r="B7" s="2">
        <v>16644.056433584599</v>
      </c>
      <c r="D7" s="2">
        <v>-12879.073657987599</v>
      </c>
      <c r="F7" s="3">
        <v>-18719.105567818799</v>
      </c>
      <c r="G7" s="3"/>
      <c r="H7" s="3">
        <v>-81290.958612867704</v>
      </c>
      <c r="I7" s="3"/>
      <c r="J7" s="3">
        <v>67249.458857638499</v>
      </c>
      <c r="K7" s="3"/>
      <c r="L7" s="3">
        <v>-21948.2293485722</v>
      </c>
      <c r="M7" s="3"/>
      <c r="N7" s="3">
        <v>-559111.53929319303</v>
      </c>
      <c r="O7" s="3"/>
      <c r="P7" s="3">
        <v>-10933.3934331848</v>
      </c>
      <c r="Q7" s="3"/>
      <c r="R7" s="3">
        <v>-103463.717550449</v>
      </c>
      <c r="T7" s="3">
        <v>21298.127027799499</v>
      </c>
    </row>
    <row r="8" spans="1:21" x14ac:dyDescent="0.2">
      <c r="A8" s="1">
        <v>43468</v>
      </c>
      <c r="B8" s="2">
        <v>-69307.384041830897</v>
      </c>
      <c r="D8" s="2">
        <v>-239131.547511888</v>
      </c>
      <c r="F8" s="3">
        <v>-3498.08134034462</v>
      </c>
      <c r="G8" s="3"/>
      <c r="H8" s="3">
        <v>-269104.84015040903</v>
      </c>
      <c r="I8" s="3"/>
      <c r="J8" s="3">
        <v>-447954.81580533698</v>
      </c>
      <c r="K8" s="3"/>
      <c r="L8" s="3">
        <v>-31385.181432655001</v>
      </c>
      <c r="M8" s="3"/>
      <c r="N8" s="3">
        <v>-1824517.58559554</v>
      </c>
      <c r="O8" s="3"/>
      <c r="P8" s="3">
        <v>-1983.84782911045</v>
      </c>
      <c r="Q8" s="3"/>
      <c r="R8" s="3">
        <v>31635.491513818699</v>
      </c>
      <c r="T8" s="3">
        <v>-51897.8882797107</v>
      </c>
    </row>
    <row r="9" spans="1:21" x14ac:dyDescent="0.2">
      <c r="A9" s="1">
        <v>43469</v>
      </c>
      <c r="B9" s="2">
        <v>143595.904988672</v>
      </c>
      <c r="D9" s="2">
        <v>414420.147605206</v>
      </c>
      <c r="F9" s="3">
        <v>99253.213098546199</v>
      </c>
      <c r="G9" s="3"/>
      <c r="H9" s="3">
        <v>780101.42432810494</v>
      </c>
      <c r="I9" s="3"/>
      <c r="J9" s="3">
        <v>584020.82312706695</v>
      </c>
      <c r="K9" s="3"/>
      <c r="L9" s="3">
        <v>122463.175522126</v>
      </c>
      <c r="M9" s="3"/>
      <c r="N9" s="3">
        <v>2887908.97043197</v>
      </c>
      <c r="O9" s="3"/>
      <c r="P9" s="3">
        <v>953175.35762095405</v>
      </c>
      <c r="Q9" s="3"/>
      <c r="R9" s="3">
        <v>9381.4175625012704</v>
      </c>
      <c r="T9" s="3">
        <v>44064.954421320101</v>
      </c>
    </row>
    <row r="10" spans="1:21" x14ac:dyDescent="0.2">
      <c r="A10" s="1">
        <v>43472</v>
      </c>
      <c r="B10" s="2">
        <v>4555.3227536776603</v>
      </c>
      <c r="C10" s="3">
        <f>SUM(B10:B14)/5</f>
        <v>22469.575121734455</v>
      </c>
      <c r="D10" s="2">
        <v>127008.960371255</v>
      </c>
      <c r="E10" s="3">
        <f>SUM(D10:D14)/5</f>
        <v>277824.48694587679</v>
      </c>
      <c r="F10" s="3">
        <v>-1753.56720246906</v>
      </c>
      <c r="G10" s="3">
        <f>SUM(F10:F14)/5</f>
        <v>16457.175193432817</v>
      </c>
      <c r="H10" s="3">
        <v>48367.922425653102</v>
      </c>
      <c r="I10" s="3">
        <f>SUM(H10:H14)/5</f>
        <v>133015.0657370539</v>
      </c>
      <c r="J10" s="3">
        <v>309789.94444876898</v>
      </c>
      <c r="K10" s="3">
        <f>SUM(J10:J14)/5</f>
        <v>144467.37742810344</v>
      </c>
      <c r="L10" s="3">
        <v>33306.315184015701</v>
      </c>
      <c r="M10" s="3">
        <f>SUM(L10:L14)/5</f>
        <v>114594.72885411263</v>
      </c>
      <c r="N10" s="3">
        <v>553870.58897016104</v>
      </c>
      <c r="O10" s="3">
        <f>SUM(N10:N14)/5</f>
        <v>535966.29251398321</v>
      </c>
      <c r="P10" s="3">
        <v>180777.605740392</v>
      </c>
      <c r="Q10" s="3">
        <f>SUM(P10:P14)/5</f>
        <v>107212.09311314198</v>
      </c>
      <c r="R10" s="3">
        <v>-2215.9733700566499</v>
      </c>
      <c r="S10" s="3">
        <f>SUM(R10:R14)/5</f>
        <v>18871.850459951111</v>
      </c>
      <c r="T10" s="3">
        <v>21766.6084457779</v>
      </c>
      <c r="U10" s="3">
        <f>SUM(T10:T14)/5</f>
        <v>6169.9968828143219</v>
      </c>
    </row>
    <row r="11" spans="1:21" x14ac:dyDescent="0.2">
      <c r="A11" s="1">
        <v>43473</v>
      </c>
      <c r="B11" s="2">
        <v>11579.4251637417</v>
      </c>
      <c r="D11" s="2">
        <v>1168013.74707554</v>
      </c>
      <c r="F11" s="3">
        <v>19715.502507549299</v>
      </c>
      <c r="G11" s="3"/>
      <c r="H11" s="3">
        <v>183938.47820874499</v>
      </c>
      <c r="I11" s="3"/>
      <c r="J11" s="3">
        <v>211087.33443937701</v>
      </c>
      <c r="K11" s="3"/>
      <c r="L11" s="3">
        <v>406807.24581232801</v>
      </c>
      <c r="M11" s="3"/>
      <c r="N11" s="3">
        <v>303756.80064253497</v>
      </c>
      <c r="O11" s="3"/>
      <c r="P11" s="3">
        <v>115290.38243096101</v>
      </c>
      <c r="Q11" s="3"/>
      <c r="R11" s="3">
        <v>33884.733526002099</v>
      </c>
      <c r="T11" s="3">
        <v>9527.4385569223305</v>
      </c>
    </row>
    <row r="12" spans="1:21" x14ac:dyDescent="0.2">
      <c r="A12" s="1">
        <v>43474</v>
      </c>
      <c r="B12" s="2">
        <v>63676.728468747802</v>
      </c>
      <c r="D12" s="2">
        <v>87697.6392942768</v>
      </c>
      <c r="F12" s="3">
        <v>57116.884198686203</v>
      </c>
      <c r="G12" s="3"/>
      <c r="H12" s="3">
        <v>575095.37403209903</v>
      </c>
      <c r="I12" s="3"/>
      <c r="J12" s="3">
        <v>123575.445958254</v>
      </c>
      <c r="K12" s="3"/>
      <c r="L12" s="3">
        <v>106326.484713003</v>
      </c>
      <c r="M12" s="3"/>
      <c r="N12" s="3">
        <v>1502553.7396339001</v>
      </c>
      <c r="O12" s="3"/>
      <c r="P12" s="3">
        <v>19344.739955605401</v>
      </c>
      <c r="Q12" s="3"/>
      <c r="R12" s="3">
        <v>31007.3871807715</v>
      </c>
      <c r="T12" s="3">
        <v>10009.047275905599</v>
      </c>
    </row>
    <row r="13" spans="1:21" x14ac:dyDescent="0.2">
      <c r="A13" s="1">
        <v>43475</v>
      </c>
      <c r="B13" s="2">
        <v>57465.245732632902</v>
      </c>
      <c r="D13" s="2">
        <v>40852.949984153398</v>
      </c>
      <c r="F13" s="3">
        <v>15949.118446677099</v>
      </c>
      <c r="G13" s="3"/>
      <c r="H13" s="3">
        <v>32341.731183870299</v>
      </c>
      <c r="I13" s="3"/>
      <c r="J13" s="3">
        <v>61613.480546112201</v>
      </c>
      <c r="K13" s="3"/>
      <c r="L13" s="3">
        <v>70209.5205474018</v>
      </c>
      <c r="M13" s="3"/>
      <c r="N13" s="3">
        <v>537337.68701502797</v>
      </c>
      <c r="O13" s="3"/>
      <c r="P13" s="3">
        <v>269065.31797146902</v>
      </c>
      <c r="Q13" s="3"/>
      <c r="R13" s="3">
        <v>13287.6411032368</v>
      </c>
      <c r="T13" s="3">
        <v>4390.5117819939796</v>
      </c>
    </row>
    <row r="14" spans="1:21" x14ac:dyDescent="0.2">
      <c r="A14" s="1">
        <v>43476</v>
      </c>
      <c r="B14" s="2">
        <v>-24928.846510127802</v>
      </c>
      <c r="D14" s="2">
        <v>-34450.8619958411</v>
      </c>
      <c r="F14" s="3">
        <v>-8742.0619832794491</v>
      </c>
      <c r="G14" s="3"/>
      <c r="H14" s="3">
        <v>-174668.17716509799</v>
      </c>
      <c r="I14" s="3"/>
      <c r="J14" s="3">
        <v>16270.6817480051</v>
      </c>
      <c r="K14" s="3"/>
      <c r="L14" s="3">
        <v>-43675.9219861854</v>
      </c>
      <c r="M14" s="3"/>
      <c r="N14" s="3">
        <v>-217687.35369170801</v>
      </c>
      <c r="O14" s="3"/>
      <c r="P14" s="3">
        <v>-48417.580532717497</v>
      </c>
      <c r="Q14" s="3"/>
      <c r="R14" s="3">
        <v>18395.463859801799</v>
      </c>
      <c r="T14" s="3">
        <v>-14843.6216465282</v>
      </c>
    </row>
    <row r="15" spans="1:21" x14ac:dyDescent="0.2">
      <c r="A15" s="1">
        <v>43479</v>
      </c>
      <c r="B15" s="2">
        <v>-26707.690474886102</v>
      </c>
      <c r="C15" s="3">
        <f>SUM(B15:B19)/5</f>
        <v>16777.59079072026</v>
      </c>
      <c r="D15" s="2">
        <v>-55226.881342129498</v>
      </c>
      <c r="E15" s="3">
        <f>SUM(D15:D19)/5</f>
        <v>53546.335276071157</v>
      </c>
      <c r="F15" s="3">
        <v>-10024.769687676</v>
      </c>
      <c r="G15" s="3">
        <f>SUM(F15:F19)/5</f>
        <v>9784.5980410843786</v>
      </c>
      <c r="H15" s="3">
        <v>-80440.935858028097</v>
      </c>
      <c r="I15" s="3">
        <f>SUM(H15:H19)/5</f>
        <v>81366.314621428653</v>
      </c>
      <c r="J15" s="3">
        <v>-84064.966304334695</v>
      </c>
      <c r="K15" s="3">
        <f>SUM(J15:J19)/5</f>
        <v>94165.863117479021</v>
      </c>
      <c r="L15" s="3">
        <v>-26962.0612772516</v>
      </c>
      <c r="M15" s="3">
        <f>SUM(L15:L19)/5</f>
        <v>41899.904147455061</v>
      </c>
      <c r="N15" s="3">
        <v>-577960.56419237901</v>
      </c>
      <c r="O15" s="3">
        <f>SUM(N15:N19)/5</f>
        <v>513314.62679981685</v>
      </c>
      <c r="P15" s="3">
        <v>-33539.843436850097</v>
      </c>
      <c r="Q15" s="3">
        <f>SUM(P15:P19)/5</f>
        <v>13134.610571040761</v>
      </c>
      <c r="R15" s="3">
        <v>5435.5503768976696</v>
      </c>
      <c r="S15" s="3">
        <f>SUM(R15:R19)/5</f>
        <v>22457.821676063053</v>
      </c>
      <c r="T15" s="3">
        <v>-10090.3240717151</v>
      </c>
      <c r="U15" s="3">
        <f>SUM(T15:T19)/5</f>
        <v>5025.9567922353563</v>
      </c>
    </row>
    <row r="16" spans="1:21" x14ac:dyDescent="0.2">
      <c r="A16" s="1">
        <v>43480</v>
      </c>
      <c r="B16" s="2">
        <v>19461.727848848499</v>
      </c>
      <c r="D16" s="2">
        <v>79394.774797485297</v>
      </c>
      <c r="F16" s="3">
        <v>9570.0054318542898</v>
      </c>
      <c r="G16" s="3"/>
      <c r="H16" s="3">
        <v>23348.812741098001</v>
      </c>
      <c r="I16" s="3"/>
      <c r="J16" s="3">
        <v>228970.33914249501</v>
      </c>
      <c r="K16" s="3"/>
      <c r="L16" s="3">
        <v>72691.916836691002</v>
      </c>
      <c r="M16" s="3"/>
      <c r="N16" s="3">
        <v>623498.20679742901</v>
      </c>
      <c r="O16" s="3"/>
      <c r="P16" s="3">
        <v>34851.414230884497</v>
      </c>
      <c r="Q16" s="3"/>
      <c r="R16" s="3">
        <v>38591.929013765803</v>
      </c>
      <c r="T16" s="3">
        <v>6751.5699787783797</v>
      </c>
    </row>
    <row r="17" spans="1:21" x14ac:dyDescent="0.2">
      <c r="A17" s="1">
        <v>43481</v>
      </c>
      <c r="B17" s="2">
        <v>49410.375344269902</v>
      </c>
      <c r="D17" s="2">
        <v>21954.039000327499</v>
      </c>
      <c r="F17" s="3">
        <v>12303.5784625867</v>
      </c>
      <c r="G17" s="3"/>
      <c r="H17" s="3">
        <v>65106.369300374499</v>
      </c>
      <c r="I17" s="3"/>
      <c r="J17" s="3">
        <v>-23935.570778437199</v>
      </c>
      <c r="K17" s="3"/>
      <c r="L17" s="3">
        <v>19993.6120383944</v>
      </c>
      <c r="M17" s="3"/>
      <c r="N17" s="3">
        <v>885095.89816116705</v>
      </c>
      <c r="O17" s="3"/>
      <c r="P17" s="3">
        <v>11004.582852658301</v>
      </c>
      <c r="Q17" s="3"/>
      <c r="R17" s="3">
        <v>5808.8890058310899</v>
      </c>
      <c r="T17" s="3">
        <v>6580.5073454286903</v>
      </c>
    </row>
    <row r="18" spans="1:21" x14ac:dyDescent="0.2">
      <c r="A18" s="1">
        <v>43482</v>
      </c>
      <c r="B18" s="2">
        <v>13302.753742094999</v>
      </c>
      <c r="D18" s="2">
        <v>73286.671339275505</v>
      </c>
      <c r="F18" s="3">
        <v>12850.2390735094</v>
      </c>
      <c r="G18" s="3"/>
      <c r="H18" s="3">
        <v>53879.331962425902</v>
      </c>
      <c r="I18" s="3"/>
      <c r="J18" s="3">
        <v>101452.27149029799</v>
      </c>
      <c r="K18" s="3"/>
      <c r="L18" s="3">
        <v>24224.9506204305</v>
      </c>
      <c r="M18" s="3"/>
      <c r="N18" s="3">
        <v>412232.498666397</v>
      </c>
      <c r="O18" s="3"/>
      <c r="P18" s="3">
        <v>25702.864539839698</v>
      </c>
      <c r="Q18" s="3"/>
      <c r="R18" s="3">
        <v>13781.9525519651</v>
      </c>
      <c r="T18" s="3">
        <v>2773.9071846841098</v>
      </c>
    </row>
    <row r="19" spans="1:21" x14ac:dyDescent="0.2">
      <c r="A19" s="1">
        <v>43483</v>
      </c>
      <c r="B19" s="2">
        <v>28420.787493274001</v>
      </c>
      <c r="D19" s="2">
        <v>148323.07258539699</v>
      </c>
      <c r="F19" s="3">
        <v>24223.9369251475</v>
      </c>
      <c r="G19" s="3"/>
      <c r="H19" s="3">
        <v>344937.99496127298</v>
      </c>
      <c r="I19" s="3"/>
      <c r="J19" s="3">
        <v>248407.242037374</v>
      </c>
      <c r="K19" s="3"/>
      <c r="L19" s="3">
        <v>119551.10251901099</v>
      </c>
      <c r="M19" s="3"/>
      <c r="N19" s="3">
        <v>1223707.09456647</v>
      </c>
      <c r="O19" s="3"/>
      <c r="P19" s="3">
        <v>27654.0346686714</v>
      </c>
      <c r="Q19" s="3"/>
      <c r="R19" s="3">
        <v>48670.787431855599</v>
      </c>
      <c r="T19" s="3">
        <v>19114.123524000701</v>
      </c>
    </row>
    <row r="20" spans="1:21" x14ac:dyDescent="0.2">
      <c r="A20" s="1">
        <v>43487</v>
      </c>
      <c r="B20" s="2">
        <v>-152221.61752389901</v>
      </c>
      <c r="C20" s="3">
        <f>SUM(B20:B23)/4</f>
        <v>94.800127252749007</v>
      </c>
      <c r="D20" s="2">
        <v>-269885.92017792299</v>
      </c>
      <c r="E20" s="3">
        <f>SUM(D20:D23)/4</f>
        <v>-38763.413650395501</v>
      </c>
      <c r="F20" s="3">
        <v>-38045.000490513201</v>
      </c>
      <c r="G20" s="3">
        <f>SUM(F20:F23)/4</f>
        <v>-4925.8515707347542</v>
      </c>
      <c r="H20" s="3">
        <v>-643878.50049226999</v>
      </c>
      <c r="I20" s="3">
        <f>SUM(H20:H23)/4</f>
        <v>-702.01994789746823</v>
      </c>
      <c r="J20" s="3">
        <v>-315221.52359653602</v>
      </c>
      <c r="K20" s="3">
        <f>SUM(J20:J23)/4</f>
        <v>57423.688302064998</v>
      </c>
      <c r="L20" s="3">
        <v>-126429.497195959</v>
      </c>
      <c r="M20" s="3">
        <f>SUM(L20:L23)/4</f>
        <v>3746.2588410049975</v>
      </c>
      <c r="N20" s="3">
        <v>-1465372.47808033</v>
      </c>
      <c r="O20" s="3">
        <f>SUM(N20:N23)/4</f>
        <v>406572.6167825915</v>
      </c>
      <c r="P20" s="3">
        <v>-52349.546370311102</v>
      </c>
      <c r="Q20" s="3">
        <f>SUM(P20:P23)/4</f>
        <v>-3077.6349319296478</v>
      </c>
      <c r="R20" s="3">
        <v>10803.6229266476</v>
      </c>
      <c r="S20" s="3">
        <f>SUM(R20:R23)/4</f>
        <v>11992.926797069678</v>
      </c>
      <c r="T20" s="3">
        <v>-38441.5200317411</v>
      </c>
      <c r="U20" s="3">
        <f>SUM(T20:T23)/4</f>
        <v>-2015.2278613748576</v>
      </c>
    </row>
    <row r="21" spans="1:21" x14ac:dyDescent="0.2">
      <c r="A21" s="1">
        <v>43488</v>
      </c>
      <c r="B21" s="2">
        <v>72481.523825429307</v>
      </c>
      <c r="D21" s="2">
        <v>9331.2501214897002</v>
      </c>
      <c r="F21" s="3">
        <v>14220.6429956089</v>
      </c>
      <c r="G21" s="3"/>
      <c r="H21" s="3">
        <v>264887.905836177</v>
      </c>
      <c r="I21" s="3"/>
      <c r="J21" s="3">
        <v>-18580.200698706001</v>
      </c>
      <c r="K21" s="3"/>
      <c r="L21" s="3">
        <v>28240.198271638401</v>
      </c>
      <c r="M21" s="3"/>
      <c r="N21" s="3">
        <v>324104.286904765</v>
      </c>
      <c r="O21" s="3"/>
      <c r="P21" s="3">
        <v>12223.166839772801</v>
      </c>
      <c r="Q21" s="3"/>
      <c r="R21" s="3">
        <v>11836.722967014901</v>
      </c>
      <c r="T21" s="3">
        <v>5094.2263797709102</v>
      </c>
    </row>
    <row r="22" spans="1:21" x14ac:dyDescent="0.2">
      <c r="A22" s="1">
        <v>43489</v>
      </c>
      <c r="B22" s="2">
        <v>25684.768513325602</v>
      </c>
      <c r="D22" s="2">
        <v>13542.646887699701</v>
      </c>
      <c r="F22" s="3">
        <v>3680.3069071842801</v>
      </c>
      <c r="G22" s="3"/>
      <c r="H22" s="3">
        <v>71877.089108472093</v>
      </c>
      <c r="I22" s="3"/>
      <c r="J22" s="3">
        <v>197624.05395655701</v>
      </c>
      <c r="K22" s="3"/>
      <c r="L22" s="3">
        <v>14223.5566799097</v>
      </c>
      <c r="M22" s="3"/>
      <c r="N22" s="3">
        <v>702773.15418296098</v>
      </c>
      <c r="O22" s="3"/>
      <c r="P22" s="3">
        <v>7707.4486993295104</v>
      </c>
      <c r="Q22" s="3"/>
      <c r="R22" s="3">
        <v>19120.3853990405</v>
      </c>
      <c r="T22" s="3">
        <v>16762.1116899361</v>
      </c>
    </row>
    <row r="23" spans="1:21" x14ac:dyDescent="0.2">
      <c r="A23" s="1">
        <v>43490</v>
      </c>
      <c r="B23" s="2">
        <v>54434.525694155098</v>
      </c>
      <c r="D23" s="2">
        <v>91958.3685671516</v>
      </c>
      <c r="F23" s="3">
        <v>440.64430478100502</v>
      </c>
      <c r="G23" s="3"/>
      <c r="H23" s="3">
        <v>304305.42575603101</v>
      </c>
      <c r="I23" s="3"/>
      <c r="J23" s="3">
        <v>365872.42354694498</v>
      </c>
      <c r="K23" s="3"/>
      <c r="L23" s="3">
        <v>98950.777608430901</v>
      </c>
      <c r="M23" s="3"/>
      <c r="N23" s="3">
        <v>2064785.5041229699</v>
      </c>
      <c r="O23" s="3"/>
      <c r="P23" s="3">
        <v>20108.391103490201</v>
      </c>
      <c r="Q23" s="3"/>
      <c r="R23" s="3">
        <v>6210.9758955757097</v>
      </c>
      <c r="T23" s="3">
        <v>8524.2705165346597</v>
      </c>
    </row>
    <row r="24" spans="1:21" x14ac:dyDescent="0.2">
      <c r="A24" s="1">
        <v>43493</v>
      </c>
      <c r="B24" s="2">
        <v>-35364.605567365797</v>
      </c>
      <c r="C24" s="3">
        <f>SUM(B24:B28)/5</f>
        <v>26667.352101025499</v>
      </c>
      <c r="D24" s="2">
        <v>-54612.023153590802</v>
      </c>
      <c r="E24" s="3">
        <f>SUM(D24:D28)/5</f>
        <v>52125.516461769505</v>
      </c>
      <c r="F24" s="3">
        <v>-7344.4220803132503</v>
      </c>
      <c r="G24" s="3">
        <f>SUM(F24:F28)/5</f>
        <v>8818.9658014304769</v>
      </c>
      <c r="H24" s="3">
        <v>-68786.578257812696</v>
      </c>
      <c r="I24" s="3">
        <f>SUM(H24:H28)/5</f>
        <v>6956.5168710766247</v>
      </c>
      <c r="J24" s="3">
        <v>-135029.06172191101</v>
      </c>
      <c r="K24" s="3">
        <f>SUM(J24:J28)/5</f>
        <v>114203.74331390866</v>
      </c>
      <c r="L24" s="3">
        <v>-27274.238376744499</v>
      </c>
      <c r="M24" s="3">
        <f>SUM(L24:L28)/5</f>
        <v>11823.109352719066</v>
      </c>
      <c r="N24" s="3">
        <v>-838786.37595649797</v>
      </c>
      <c r="O24" s="3">
        <f>SUM(N24:N28)/5</f>
        <v>739609.42444657884</v>
      </c>
      <c r="P24" s="3">
        <v>-10559.6445052699</v>
      </c>
      <c r="Q24" s="3">
        <f>SUM(P24:P28)/5</f>
        <v>37564.193872331918</v>
      </c>
      <c r="R24" s="3">
        <v>9956.1299498203407</v>
      </c>
      <c r="S24" s="3">
        <f>SUM(R24:R28)/5</f>
        <v>14187.088247500433</v>
      </c>
      <c r="T24" s="3">
        <v>-18996.182268839701</v>
      </c>
      <c r="U24" s="3">
        <f>SUM(T24:T28)/5</f>
        <v>5840.9748046832083</v>
      </c>
    </row>
    <row r="25" spans="1:21" x14ac:dyDescent="0.2">
      <c r="A25" s="1">
        <v>43494</v>
      </c>
      <c r="B25" s="2">
        <v>7235.5266075647596</v>
      </c>
      <c r="D25" s="2">
        <v>-6995.1517934125905</v>
      </c>
      <c r="F25" s="3">
        <v>11020.2357725687</v>
      </c>
      <c r="G25" s="3"/>
      <c r="H25" s="3">
        <v>105869.546071848</v>
      </c>
      <c r="I25" s="3"/>
      <c r="J25" s="3">
        <v>-181251.66789367201</v>
      </c>
      <c r="K25" s="3"/>
      <c r="L25" s="3">
        <v>36107.117642298501</v>
      </c>
      <c r="M25" s="3"/>
      <c r="N25" s="3">
        <v>-393919.57688655599</v>
      </c>
      <c r="O25" s="3"/>
      <c r="P25" s="3">
        <v>-24381.0796210505</v>
      </c>
      <c r="Q25" s="3"/>
      <c r="R25" s="3">
        <v>16906.5838016741</v>
      </c>
      <c r="T25" s="3">
        <v>6514.5848673317296</v>
      </c>
    </row>
    <row r="26" spans="1:21" x14ac:dyDescent="0.2">
      <c r="A26" s="1">
        <v>43495</v>
      </c>
      <c r="B26" s="2">
        <v>97501.728727264301</v>
      </c>
      <c r="D26" s="2">
        <v>130649.16689373201</v>
      </c>
      <c r="F26" s="3">
        <v>61384.972955449797</v>
      </c>
      <c r="G26" s="3"/>
      <c r="H26" s="3">
        <v>177714.104357845</v>
      </c>
      <c r="I26" s="3"/>
      <c r="J26" s="3">
        <v>224824.726587796</v>
      </c>
      <c r="K26" s="3"/>
      <c r="L26" s="3">
        <v>52412.330710470596</v>
      </c>
      <c r="M26" s="3"/>
      <c r="N26" s="3">
        <v>3063938.9882688499</v>
      </c>
      <c r="O26" s="3"/>
      <c r="P26" s="3">
        <v>195354.437796691</v>
      </c>
      <c r="Q26" s="3"/>
      <c r="R26" s="3">
        <v>19010.350787564101</v>
      </c>
      <c r="T26" s="3">
        <v>16318.633938168299</v>
      </c>
    </row>
    <row r="27" spans="1:21" x14ac:dyDescent="0.2">
      <c r="A27" s="1">
        <v>43496</v>
      </c>
      <c r="B27" s="2">
        <v>105211.928207641</v>
      </c>
      <c r="D27" s="2">
        <v>152460.45672184799</v>
      </c>
      <c r="F27" s="3">
        <v>5848.6846390398396</v>
      </c>
      <c r="G27" s="3"/>
      <c r="H27" s="3">
        <v>-216056.50657893499</v>
      </c>
      <c r="I27" s="3"/>
      <c r="J27" s="3">
        <v>590844.01525993296</v>
      </c>
      <c r="K27" s="3"/>
      <c r="L27" s="3">
        <v>-86.380754158133598</v>
      </c>
      <c r="M27" s="3"/>
      <c r="N27" s="3">
        <v>2457069.9887529002</v>
      </c>
      <c r="O27" s="3"/>
      <c r="P27" s="3">
        <v>52713.054855796501</v>
      </c>
      <c r="Q27" s="3"/>
      <c r="R27" s="3">
        <v>6917.9980911440198</v>
      </c>
      <c r="T27" s="3">
        <v>25839.7889406457</v>
      </c>
    </row>
    <row r="28" spans="1:21" x14ac:dyDescent="0.2">
      <c r="A28" s="1">
        <v>43497</v>
      </c>
      <c r="B28" s="2">
        <v>-41247.817469976799</v>
      </c>
      <c r="D28" s="2">
        <v>39125.133640270898</v>
      </c>
      <c r="F28" s="3">
        <v>-26814.642279592699</v>
      </c>
      <c r="G28" s="3"/>
      <c r="H28" s="3">
        <v>36042.018762437801</v>
      </c>
      <c r="I28" s="3"/>
      <c r="J28" s="3">
        <v>71630.704337397401</v>
      </c>
      <c r="K28" s="3"/>
      <c r="L28" s="3">
        <v>-2043.2824582711301</v>
      </c>
      <c r="M28" s="3"/>
      <c r="N28" s="3">
        <v>-590255.90194580203</v>
      </c>
      <c r="O28" s="3"/>
      <c r="P28" s="3">
        <v>-25305.799164507502</v>
      </c>
      <c r="Q28" s="3"/>
      <c r="R28" s="3">
        <v>18144.378607299601</v>
      </c>
      <c r="T28" s="3">
        <v>-471.951453889986</v>
      </c>
    </row>
    <row r="29" spans="1:21" x14ac:dyDescent="0.2">
      <c r="A29" s="1">
        <v>43500</v>
      </c>
      <c r="B29" s="2">
        <v>5848.4649136514599</v>
      </c>
      <c r="C29" s="3">
        <f>SUM(B29:B33)/5</f>
        <v>6304.694283917609</v>
      </c>
      <c r="D29" s="2">
        <v>81565.7117063818</v>
      </c>
      <c r="E29" s="3">
        <f>SUM(D29:D33)/5</f>
        <v>18693.212492849678</v>
      </c>
      <c r="F29" s="3">
        <v>10057.604381751</v>
      </c>
      <c r="G29" s="3">
        <f>SUM(F29:F33)/5</f>
        <v>-4813.4791391241624</v>
      </c>
      <c r="H29" s="3">
        <v>89952.955466660307</v>
      </c>
      <c r="I29" s="3">
        <f>SUM(H29:H33)/5</f>
        <v>-71763.389812597146</v>
      </c>
      <c r="J29" s="3">
        <v>225069.73927840401</v>
      </c>
      <c r="K29" s="3">
        <f>SUM(J29:J33)/5</f>
        <v>38856.740562404229</v>
      </c>
      <c r="L29" s="3">
        <v>12697.077583070801</v>
      </c>
      <c r="M29" s="3">
        <f>SUM(L29:L33)/5</f>
        <v>-11341.599229362118</v>
      </c>
      <c r="N29" s="3">
        <v>275054.41166262701</v>
      </c>
      <c r="O29" s="3">
        <f>SUM(N29:N33)/5</f>
        <v>-76322.059102568892</v>
      </c>
      <c r="P29" s="3">
        <v>48204.910316280999</v>
      </c>
      <c r="Q29" s="3">
        <f>SUM(P29:P33)/5</f>
        <v>16465.543561422506</v>
      </c>
      <c r="R29" s="3">
        <v>8585.7667772115601</v>
      </c>
      <c r="S29" s="3">
        <f>SUM(R29:R33)/5</f>
        <v>13178.547988613665</v>
      </c>
      <c r="T29" s="3">
        <v>3037.6916668538802</v>
      </c>
      <c r="U29" s="3">
        <f>SUM(T29:T33)/5</f>
        <v>-1696.95977197092</v>
      </c>
    </row>
    <row r="30" spans="1:21" x14ac:dyDescent="0.2">
      <c r="A30" s="1">
        <v>43501</v>
      </c>
      <c r="B30" s="2">
        <v>161571.40985071199</v>
      </c>
      <c r="D30" s="2">
        <v>114787.265086878</v>
      </c>
      <c r="F30" s="3">
        <v>42769.268021428201</v>
      </c>
      <c r="G30" s="3"/>
      <c r="H30" s="3">
        <v>175900.02639919901</v>
      </c>
      <c r="I30" s="3"/>
      <c r="J30" s="3">
        <v>184762.611413684</v>
      </c>
      <c r="K30" s="3"/>
      <c r="L30" s="3">
        <v>39934.595534133703</v>
      </c>
      <c r="M30" s="3"/>
      <c r="N30" s="3">
        <v>836825.42747250199</v>
      </c>
      <c r="O30" s="3"/>
      <c r="P30" s="3">
        <v>70462.453277403896</v>
      </c>
      <c r="Q30" s="3"/>
      <c r="R30" s="3">
        <v>21028.686317392101</v>
      </c>
      <c r="T30" s="3">
        <v>5920.4325735047396</v>
      </c>
    </row>
    <row r="31" spans="1:21" x14ac:dyDescent="0.2">
      <c r="A31" s="1">
        <v>43502</v>
      </c>
      <c r="B31" s="2">
        <v>-68058.240424731703</v>
      </c>
      <c r="D31" s="2">
        <v>-19722.2073936011</v>
      </c>
      <c r="F31" s="3">
        <v>-11719.628580049601</v>
      </c>
      <c r="G31" s="3"/>
      <c r="H31" s="3">
        <v>-70528.6578946308</v>
      </c>
      <c r="I31" s="3"/>
      <c r="J31" s="3">
        <v>18856.112687146098</v>
      </c>
      <c r="K31" s="3"/>
      <c r="L31" s="3">
        <v>-31652.953152257898</v>
      </c>
      <c r="M31" s="3"/>
      <c r="N31" s="3">
        <v>-543672.48457994603</v>
      </c>
      <c r="O31" s="3"/>
      <c r="P31" s="3">
        <v>-14220.041143692601</v>
      </c>
      <c r="Q31" s="3"/>
      <c r="R31" s="3">
        <v>17573.459297043901</v>
      </c>
      <c r="T31" s="3">
        <v>-11802.171096137899</v>
      </c>
    </row>
    <row r="32" spans="1:21" x14ac:dyDescent="0.2">
      <c r="A32" s="1">
        <v>43503</v>
      </c>
      <c r="B32" s="2">
        <v>-33766.204376508402</v>
      </c>
      <c r="D32" s="2">
        <v>-105067.048912365</v>
      </c>
      <c r="F32" s="3">
        <v>-64297.837318153499</v>
      </c>
      <c r="G32" s="3"/>
      <c r="H32" s="3">
        <v>-484240.76309969398</v>
      </c>
      <c r="I32" s="3"/>
      <c r="J32" s="3">
        <v>-334956.98169818998</v>
      </c>
      <c r="K32" s="3"/>
      <c r="L32" s="3">
        <v>-57872.354115445101</v>
      </c>
      <c r="M32" s="3"/>
      <c r="N32" s="3">
        <v>-1003212.0239323</v>
      </c>
      <c r="O32" s="3"/>
      <c r="P32" s="3">
        <v>-19200.042576928601</v>
      </c>
      <c r="Q32" s="3"/>
      <c r="R32" s="3">
        <v>14699.0087920553</v>
      </c>
      <c r="T32" s="3">
        <v>-5520.1721789203502</v>
      </c>
    </row>
    <row r="33" spans="1:21" x14ac:dyDescent="0.2">
      <c r="A33" s="1">
        <v>43504</v>
      </c>
      <c r="B33" s="2">
        <v>-34071.9585435353</v>
      </c>
      <c r="D33" s="2">
        <v>21902.3419769547</v>
      </c>
      <c r="F33" s="3">
        <v>-876.80220059691203</v>
      </c>
      <c r="G33" s="3"/>
      <c r="H33" s="3">
        <v>-69900.509934520203</v>
      </c>
      <c r="I33" s="3"/>
      <c r="J33" s="3">
        <v>100552.22113097701</v>
      </c>
      <c r="K33" s="3"/>
      <c r="L33" s="3">
        <v>-19814.361996312098</v>
      </c>
      <c r="M33" s="3"/>
      <c r="N33" s="3">
        <v>53394.373864272602</v>
      </c>
      <c r="O33" s="3"/>
      <c r="P33" s="3">
        <v>-2919.5620659511701</v>
      </c>
      <c r="Q33" s="3"/>
      <c r="R33" s="3">
        <v>4005.8187593654702</v>
      </c>
      <c r="T33" s="3">
        <v>-120.579825154971</v>
      </c>
    </row>
    <row r="34" spans="1:21" x14ac:dyDescent="0.2">
      <c r="A34" s="1">
        <v>43507</v>
      </c>
      <c r="B34" s="2">
        <v>-15122.0123879701</v>
      </c>
      <c r="C34" s="3">
        <f>SUM(B34:B38)/5</f>
        <v>-189.92158924392706</v>
      </c>
      <c r="D34" s="2">
        <v>11613.1102907117</v>
      </c>
      <c r="E34" s="3">
        <f>SUM(D34:D38)/5</f>
        <v>58496.063497546435</v>
      </c>
      <c r="F34" s="3">
        <v>-9032.5278253523302</v>
      </c>
      <c r="G34" s="3">
        <f>SUM(F34:F38)/5</f>
        <v>14468.024293604274</v>
      </c>
      <c r="H34" s="3">
        <v>5383.5839552301904</v>
      </c>
      <c r="I34" s="3">
        <f>SUM(H34:H38)/5</f>
        <v>116736.49289185255</v>
      </c>
      <c r="J34" s="3">
        <v>10817.8954781993</v>
      </c>
      <c r="K34" s="3">
        <f>SUM(J34:J38)/5</f>
        <v>57637.427773083749</v>
      </c>
      <c r="L34" s="3">
        <v>-7976.8835470597196</v>
      </c>
      <c r="M34" s="3">
        <f>SUM(L34:L38)/5</f>
        <v>41121.411885894631</v>
      </c>
      <c r="N34" s="3">
        <v>18023.186861697501</v>
      </c>
      <c r="O34" s="3">
        <f>SUM(N34:N38)/5</f>
        <v>61568.050958995125</v>
      </c>
      <c r="P34" s="3">
        <v>4928.7047183145696</v>
      </c>
      <c r="Q34" s="3">
        <f>SUM(P34:P38)/5</f>
        <v>12488.988975687053</v>
      </c>
      <c r="R34" s="3">
        <v>3540.98005910443</v>
      </c>
      <c r="S34" s="3">
        <f>SUM(R34:R38)/5</f>
        <v>9412.2072206805515</v>
      </c>
      <c r="T34" s="3">
        <v>533.30625038773599</v>
      </c>
      <c r="U34" s="3">
        <f>SUM(T34:T38)/5</f>
        <v>4454.3363292201475</v>
      </c>
    </row>
    <row r="35" spans="1:21" x14ac:dyDescent="0.2">
      <c r="A35" s="1">
        <v>43508</v>
      </c>
      <c r="B35" s="2">
        <v>84519.698483132699</v>
      </c>
      <c r="D35" s="2">
        <v>116987.111470876</v>
      </c>
      <c r="F35" s="3">
        <v>19427.322340303301</v>
      </c>
      <c r="G35" s="3"/>
      <c r="H35" s="3">
        <v>196766.756453454</v>
      </c>
      <c r="I35" s="3"/>
      <c r="J35" s="3">
        <v>216080.11219808101</v>
      </c>
      <c r="K35" s="3"/>
      <c r="L35" s="3">
        <v>152970.94137136199</v>
      </c>
      <c r="M35" s="3"/>
      <c r="N35" s="3">
        <v>364601.60073122103</v>
      </c>
      <c r="O35" s="3"/>
      <c r="P35" s="3">
        <v>55962.425743336702</v>
      </c>
      <c r="Q35" s="3"/>
      <c r="R35" s="3">
        <v>12368.245495429999</v>
      </c>
      <c r="T35" s="3">
        <v>15498.7641859208</v>
      </c>
    </row>
    <row r="36" spans="1:21" x14ac:dyDescent="0.2">
      <c r="A36" s="1">
        <v>43509</v>
      </c>
      <c r="B36" s="2">
        <v>-84081.729377986805</v>
      </c>
      <c r="D36" s="2">
        <v>48157.535949532401</v>
      </c>
      <c r="F36" s="3">
        <v>-40524.605803901497</v>
      </c>
      <c r="G36" s="3"/>
      <c r="H36" s="3">
        <v>24800.602821406599</v>
      </c>
      <c r="I36" s="3"/>
      <c r="J36" s="3">
        <v>-5258.9672783012002</v>
      </c>
      <c r="K36" s="3"/>
      <c r="L36" s="3">
        <v>13296.6916361281</v>
      </c>
      <c r="M36" s="3"/>
      <c r="N36" s="3">
        <v>461058.48544535402</v>
      </c>
      <c r="O36" s="3"/>
      <c r="P36" s="3">
        <v>-12746.910878565701</v>
      </c>
      <c r="Q36" s="3"/>
      <c r="R36" s="3">
        <v>5140.6279041858998</v>
      </c>
      <c r="T36" s="3">
        <v>1140.63628930917</v>
      </c>
    </row>
    <row r="37" spans="1:21" x14ac:dyDescent="0.2">
      <c r="A37" s="1">
        <v>43510</v>
      </c>
      <c r="B37" s="2">
        <v>11530.192710577599</v>
      </c>
      <c r="D37" s="2">
        <v>-19749.734259283901</v>
      </c>
      <c r="F37" s="3">
        <v>20195.993980883301</v>
      </c>
      <c r="G37" s="3"/>
      <c r="H37" s="3">
        <v>-102590.763209401</v>
      </c>
      <c r="I37" s="3"/>
      <c r="J37" s="3">
        <v>38822.167142281403</v>
      </c>
      <c r="K37" s="3"/>
      <c r="L37" s="3">
        <v>-110.957260506693</v>
      </c>
      <c r="M37" s="3"/>
      <c r="N37" s="3">
        <v>-305066.39983743598</v>
      </c>
      <c r="O37" s="3"/>
      <c r="P37" s="3">
        <v>-3330.0295146375101</v>
      </c>
      <c r="Q37" s="3"/>
      <c r="R37" s="3">
        <v>4772.9587798393304</v>
      </c>
      <c r="T37" s="3">
        <v>777.878707586122</v>
      </c>
    </row>
    <row r="38" spans="1:21" x14ac:dyDescent="0.2">
      <c r="A38" s="1">
        <v>43511</v>
      </c>
      <c r="B38" s="2">
        <v>2204.2426260269699</v>
      </c>
      <c r="D38" s="2">
        <v>135472.29403589599</v>
      </c>
      <c r="F38" s="3">
        <v>82273.938776088602</v>
      </c>
      <c r="G38" s="3"/>
      <c r="H38" s="3">
        <v>459322.284438573</v>
      </c>
      <c r="I38" s="3"/>
      <c r="J38" s="3">
        <v>27725.931325158199</v>
      </c>
      <c r="K38" s="3"/>
      <c r="L38" s="3">
        <v>47427.267229549499</v>
      </c>
      <c r="M38" s="3"/>
      <c r="N38" s="3">
        <v>-230776.61840586099</v>
      </c>
      <c r="O38" s="3"/>
      <c r="P38" s="3">
        <v>17630.7548099872</v>
      </c>
      <c r="Q38" s="3"/>
      <c r="R38" s="3">
        <v>21238.223864843101</v>
      </c>
      <c r="T38" s="3">
        <v>4321.0962128969104</v>
      </c>
    </row>
    <row r="39" spans="1:21" x14ac:dyDescent="0.2">
      <c r="A39" s="1">
        <v>43515</v>
      </c>
      <c r="B39" s="2">
        <v>55190.170000993603</v>
      </c>
      <c r="C39" s="3">
        <f>SUM(B39:B42)/4</f>
        <v>26430.46856619043</v>
      </c>
      <c r="D39" s="2">
        <v>5361.37201216843</v>
      </c>
      <c r="E39" s="3">
        <f>SUM(D39:D42)/4</f>
        <v>18353.122104599857</v>
      </c>
      <c r="F39" s="3">
        <v>7897.7560246171697</v>
      </c>
      <c r="G39" s="3">
        <f>SUM(F39:F42)/4</f>
        <v>9010.2755128630979</v>
      </c>
      <c r="H39" s="3">
        <v>113718.171627338</v>
      </c>
      <c r="I39" s="3">
        <f>SUM(H39:H42)/4</f>
        <v>73568.772105206051</v>
      </c>
      <c r="J39" s="3">
        <v>48753.809468402702</v>
      </c>
      <c r="K39" s="3">
        <f>SUM(J39:J42)/4</f>
        <v>52223.151227927723</v>
      </c>
      <c r="L39" s="3">
        <v>112541.010572204</v>
      </c>
      <c r="M39" s="3">
        <f>SUM(L39:L42)/4</f>
        <v>34649.794742782644</v>
      </c>
      <c r="N39" s="3">
        <v>781768.99863166304</v>
      </c>
      <c r="O39" s="3">
        <f>SUM(N39:N42)/4</f>
        <v>511232.00776124082</v>
      </c>
      <c r="P39" s="3">
        <v>2683.63014386431</v>
      </c>
      <c r="Q39" s="3">
        <f>SUM(P39:P42)/4</f>
        <v>3976.6536572187279</v>
      </c>
      <c r="R39" s="3">
        <v>167.38321789470501</v>
      </c>
      <c r="S39" s="3">
        <f>SUM(R39:R42)/4</f>
        <v>6976.4244661992889</v>
      </c>
      <c r="T39" s="3">
        <v>4920.0796625563598</v>
      </c>
      <c r="U39" s="3">
        <f>SUM(T39:T42)/4</f>
        <v>2454.0419110546054</v>
      </c>
    </row>
    <row r="40" spans="1:21" x14ac:dyDescent="0.2">
      <c r="A40" s="1">
        <v>43516</v>
      </c>
      <c r="B40" s="2">
        <v>18684.401636795599</v>
      </c>
      <c r="D40" s="2">
        <v>35205.637834510497</v>
      </c>
      <c r="F40" s="3">
        <v>27099.421222478799</v>
      </c>
      <c r="G40" s="3"/>
      <c r="H40" s="3">
        <v>187341.54116142399</v>
      </c>
      <c r="I40" s="3"/>
      <c r="J40" s="3">
        <v>-21809.921756305299</v>
      </c>
      <c r="K40" s="3"/>
      <c r="L40" s="3">
        <v>25216.798824408001</v>
      </c>
      <c r="M40" s="3"/>
      <c r="N40" s="3">
        <v>490361.301367509</v>
      </c>
      <c r="O40" s="3"/>
      <c r="P40" s="3">
        <v>7722.0294492859302</v>
      </c>
      <c r="Q40" s="3"/>
      <c r="R40" s="3">
        <v>6387.4912579312204</v>
      </c>
      <c r="T40" s="3">
        <v>447.405050338911</v>
      </c>
    </row>
    <row r="41" spans="1:21" x14ac:dyDescent="0.2">
      <c r="A41" s="1">
        <v>43517</v>
      </c>
      <c r="B41" s="2">
        <v>-6633.5528057799602</v>
      </c>
      <c r="D41" s="2">
        <v>-40204.201820314898</v>
      </c>
      <c r="F41" s="3">
        <v>-7711.3610528154604</v>
      </c>
      <c r="G41" s="3"/>
      <c r="H41" s="3">
        <v>-40229.395535425298</v>
      </c>
      <c r="I41" s="3"/>
      <c r="J41" s="3">
        <v>-48580.693780358502</v>
      </c>
      <c r="K41" s="3"/>
      <c r="L41" s="3">
        <v>-10860.9137436806</v>
      </c>
      <c r="M41" s="3"/>
      <c r="N41" s="3">
        <v>-11334.335909670601</v>
      </c>
      <c r="O41" s="3"/>
      <c r="P41" s="3">
        <v>-749.436436761869</v>
      </c>
      <c r="Q41" s="3"/>
      <c r="R41" s="3">
        <v>6138.3832155666296</v>
      </c>
      <c r="T41" s="3">
        <v>-2449.3750312689999</v>
      </c>
    </row>
    <row r="42" spans="1:21" x14ac:dyDescent="0.2">
      <c r="A42" s="1">
        <v>43518</v>
      </c>
      <c r="B42" s="2">
        <v>38480.855432752498</v>
      </c>
      <c r="D42" s="2">
        <v>73049.6803920354</v>
      </c>
      <c r="F42" s="3">
        <v>8755.2858571718807</v>
      </c>
      <c r="G42" s="3"/>
      <c r="H42" s="3">
        <v>33444.771167487503</v>
      </c>
      <c r="I42" s="3"/>
      <c r="J42" s="3">
        <v>230529.41097997199</v>
      </c>
      <c r="K42" s="3"/>
      <c r="L42" s="3">
        <v>11702.283318199199</v>
      </c>
      <c r="M42" s="3"/>
      <c r="N42" s="3">
        <v>784132.06695546198</v>
      </c>
      <c r="O42" s="3"/>
      <c r="P42" s="3">
        <v>6250.3914724865399</v>
      </c>
      <c r="Q42" s="3"/>
      <c r="R42" s="3">
        <v>15212.440173404601</v>
      </c>
      <c r="T42" s="3">
        <v>6898.05796259215</v>
      </c>
    </row>
    <row r="43" spans="1:21" x14ac:dyDescent="0.2">
      <c r="A43" s="1">
        <v>43521</v>
      </c>
      <c r="B43" s="2">
        <v>35973.085835258396</v>
      </c>
      <c r="C43" s="3">
        <f>SUM(B43:B47)/5</f>
        <v>-4623.3930585344733</v>
      </c>
      <c r="D43" s="2">
        <v>11230.2633887263</v>
      </c>
      <c r="E43" s="3">
        <f>SUM(D43:D47)/5</f>
        <v>2716.7059601509854</v>
      </c>
      <c r="F43" s="3">
        <v>11497.5599080011</v>
      </c>
      <c r="G43" s="3">
        <f>SUM(F43:F47)/5</f>
        <v>2403.6572775385262</v>
      </c>
      <c r="H43" s="3">
        <v>15903.747513644201</v>
      </c>
      <c r="I43" s="3">
        <f>SUM(H43:H47)/5</f>
        <v>62934.334651121266</v>
      </c>
      <c r="J43" s="3">
        <v>60435.5438805913</v>
      </c>
      <c r="K43" s="3">
        <f>SUM(J43:J47)/5</f>
        <v>18627.448602587316</v>
      </c>
      <c r="L43" s="3">
        <v>19669.155650123201</v>
      </c>
      <c r="M43" s="3">
        <f>SUM(L43:L47)/5</f>
        <v>6558.1955855361421</v>
      </c>
      <c r="N43" s="3">
        <v>1086044.31210499</v>
      </c>
      <c r="O43" s="3">
        <f>SUM(N43:N47)/5</f>
        <v>-48742.760397005404</v>
      </c>
      <c r="P43" s="3">
        <v>5492.5405624150299</v>
      </c>
      <c r="Q43" s="3">
        <f>SUM(P43:P47)/5</f>
        <v>8725.8875978606993</v>
      </c>
      <c r="R43" s="3">
        <v>-756.11062654701504</v>
      </c>
      <c r="S43" s="3">
        <f>SUM(R43:R47)/5</f>
        <v>10117.771290772658</v>
      </c>
      <c r="T43" s="3">
        <v>1720.02641192437</v>
      </c>
      <c r="U43" s="3">
        <f>SUM(T43:T47)/5</f>
        <v>342.558088985376</v>
      </c>
    </row>
    <row r="44" spans="1:21" x14ac:dyDescent="0.2">
      <c r="A44" s="1">
        <v>43522</v>
      </c>
      <c r="B44" s="2">
        <v>-8669.04687844822</v>
      </c>
      <c r="D44" s="2">
        <v>-43164.033834386602</v>
      </c>
      <c r="F44" s="3">
        <v>16839.217768372298</v>
      </c>
      <c r="G44" s="3"/>
      <c r="H44" s="3">
        <v>86684.9874871996</v>
      </c>
      <c r="I44" s="3"/>
      <c r="J44" s="3">
        <v>-22642.876518236299</v>
      </c>
      <c r="K44" s="3"/>
      <c r="L44" s="3">
        <v>33377.2942085787</v>
      </c>
      <c r="M44" s="3"/>
      <c r="N44" s="3">
        <v>-310861.22015318897</v>
      </c>
      <c r="O44" s="3"/>
      <c r="P44" s="3">
        <v>7268.4761557846796</v>
      </c>
      <c r="Q44" s="3"/>
      <c r="R44" s="3">
        <v>13736.547680161701</v>
      </c>
      <c r="T44" s="3">
        <v>943.17906678561098</v>
      </c>
    </row>
    <row r="45" spans="1:21" x14ac:dyDescent="0.2">
      <c r="A45" s="1">
        <v>43523</v>
      </c>
      <c r="B45" s="2">
        <v>-25567.400782681001</v>
      </c>
      <c r="D45" s="2">
        <v>4508.0003218302199</v>
      </c>
      <c r="F45" s="3">
        <v>-16474.060973850199</v>
      </c>
      <c r="G45" s="3"/>
      <c r="H45" s="3">
        <v>-62026.743586858502</v>
      </c>
      <c r="I45" s="3"/>
      <c r="J45" s="3">
        <v>9723.4563779444798</v>
      </c>
      <c r="K45" s="3"/>
      <c r="L45" s="3">
        <v>-13147.525603722301</v>
      </c>
      <c r="M45" s="3"/>
      <c r="N45" s="3">
        <v>-1065754.80757484</v>
      </c>
      <c r="O45" s="3"/>
      <c r="P45" s="3">
        <v>6722.6605489337799</v>
      </c>
      <c r="Q45" s="3"/>
      <c r="R45" s="3">
        <v>10105.0745362415</v>
      </c>
      <c r="T45" s="3">
        <v>-1864.7565285081801</v>
      </c>
    </row>
    <row r="46" spans="1:21" x14ac:dyDescent="0.2">
      <c r="A46" s="1">
        <v>43524</v>
      </c>
      <c r="B46" s="2">
        <v>-27901.8321567559</v>
      </c>
      <c r="D46" s="2">
        <v>-33869.310845316897</v>
      </c>
      <c r="F46" s="3">
        <v>-7236.2885833703504</v>
      </c>
      <c r="G46" s="3"/>
      <c r="H46" s="3">
        <v>149996.429351559</v>
      </c>
      <c r="I46" s="3"/>
      <c r="J46" s="3">
        <v>-49438.963326031502</v>
      </c>
      <c r="K46" s="3"/>
      <c r="L46" s="3">
        <v>-27560.839952441798</v>
      </c>
      <c r="M46" s="3"/>
      <c r="N46" s="3">
        <v>-638825.50236109097</v>
      </c>
      <c r="O46" s="3"/>
      <c r="P46" s="3">
        <v>-2382.5097383387001</v>
      </c>
      <c r="Q46" s="3"/>
      <c r="R46" s="3">
        <v>13571.5520680097</v>
      </c>
      <c r="T46" s="3">
        <v>-940.57105800323097</v>
      </c>
    </row>
    <row r="47" spans="1:21" x14ac:dyDescent="0.2">
      <c r="A47" s="1">
        <v>43525</v>
      </c>
      <c r="B47" s="2">
        <v>3048.2286899543601</v>
      </c>
      <c r="D47" s="2">
        <v>74878.610769901905</v>
      </c>
      <c r="F47" s="3">
        <v>7391.8582685397796</v>
      </c>
      <c r="G47" s="3"/>
      <c r="H47" s="3">
        <v>124113.252490062</v>
      </c>
      <c r="I47" s="3"/>
      <c r="J47" s="3">
        <v>95060.082598668596</v>
      </c>
      <c r="K47" s="3"/>
      <c r="L47" s="3">
        <v>20452.8936251429</v>
      </c>
      <c r="M47" s="3"/>
      <c r="N47" s="3">
        <v>685683.41599910299</v>
      </c>
      <c r="O47" s="3"/>
      <c r="P47" s="3">
        <v>26528.270460508698</v>
      </c>
      <c r="Q47" s="3"/>
      <c r="R47" s="3">
        <v>13931.7927959974</v>
      </c>
      <c r="T47" s="3">
        <v>1854.9125527283099</v>
      </c>
    </row>
    <row r="48" spans="1:21" x14ac:dyDescent="0.2">
      <c r="A48" s="1">
        <v>43528</v>
      </c>
      <c r="B48" s="2">
        <v>6707.1909438266803</v>
      </c>
      <c r="C48" s="3">
        <f>SUM(B48:B52)/5</f>
        <v>-7562.8937057422827</v>
      </c>
      <c r="D48" s="2">
        <v>-77006.277513655106</v>
      </c>
      <c r="E48" s="3">
        <f>SUM(D48:D52)/5</f>
        <v>-52141.90796717786</v>
      </c>
      <c r="F48" s="3">
        <v>-3234.7060052704501</v>
      </c>
      <c r="G48" s="3">
        <f>SUM(F48:F52)/5</f>
        <v>-13595.723765977649</v>
      </c>
      <c r="H48" s="3">
        <v>-87115.964800298898</v>
      </c>
      <c r="I48" s="3">
        <f>SUM(H48:H52)/5</f>
        <v>-119354.46827882319</v>
      </c>
      <c r="J48" s="3">
        <v>-213436.802170426</v>
      </c>
      <c r="K48" s="3">
        <f>SUM(J48:J52)/5</f>
        <v>-107882.47811972143</v>
      </c>
      <c r="L48" s="3">
        <v>-68369.941664096899</v>
      </c>
      <c r="M48" s="3">
        <f>SUM(L48:L52)/5</f>
        <v>-26399.004095822551</v>
      </c>
      <c r="N48" s="3">
        <v>629251.71823729004</v>
      </c>
      <c r="O48" s="3">
        <f>SUM(N48:N52)/5</f>
        <v>-544245.63981795986</v>
      </c>
      <c r="P48" s="3">
        <v>-12141.678679266</v>
      </c>
      <c r="Q48" s="3">
        <f>SUM(P48:P52)/5</f>
        <v>-23867.901474788825</v>
      </c>
      <c r="R48" s="3">
        <v>4167.1361682562801</v>
      </c>
      <c r="S48" s="3">
        <f>SUM(R48:R52)/5</f>
        <v>8898.6253004563096</v>
      </c>
      <c r="T48" s="3">
        <v>-1065.2865197751601</v>
      </c>
      <c r="U48" s="3">
        <f>SUM(T48:T52)/5</f>
        <v>-1526.8817523068174</v>
      </c>
    </row>
    <row r="49" spans="1:21" x14ac:dyDescent="0.2">
      <c r="A49" s="1">
        <v>43529</v>
      </c>
      <c r="B49" s="2">
        <v>29208.176407339</v>
      </c>
      <c r="D49" s="2">
        <v>-11645.746250971801</v>
      </c>
      <c r="F49" s="3">
        <v>2336.2993711720001</v>
      </c>
      <c r="G49" s="3"/>
      <c r="H49" s="3">
        <v>4051.5194494485499</v>
      </c>
      <c r="I49" s="3"/>
      <c r="J49" s="3">
        <v>7975.7138722562604</v>
      </c>
      <c r="K49" s="3"/>
      <c r="L49" s="3">
        <v>6850.1736954087301</v>
      </c>
      <c r="M49" s="3"/>
      <c r="N49" s="3">
        <v>728736.27610523696</v>
      </c>
      <c r="O49" s="3"/>
      <c r="P49" s="3">
        <v>2177.9929113414801</v>
      </c>
      <c r="Q49" s="3"/>
      <c r="R49" s="3">
        <v>4701.3470801693602</v>
      </c>
      <c r="T49" s="3">
        <v>124.460938789615</v>
      </c>
    </row>
    <row r="50" spans="1:21" x14ac:dyDescent="0.2">
      <c r="A50" s="1">
        <v>43530</v>
      </c>
      <c r="B50" s="2">
        <v>-17434.826277055301</v>
      </c>
      <c r="D50" s="2">
        <v>-50438.660350825099</v>
      </c>
      <c r="F50" s="3">
        <v>-15100.4134438234</v>
      </c>
      <c r="G50" s="3"/>
      <c r="H50" s="3">
        <v>-78041.426924123603</v>
      </c>
      <c r="I50" s="3"/>
      <c r="J50" s="3">
        <v>-140421.69035371399</v>
      </c>
      <c r="K50" s="3"/>
      <c r="L50" s="3">
        <v>-18173.6414238004</v>
      </c>
      <c r="M50" s="3"/>
      <c r="N50" s="3">
        <v>-480246.02182879602</v>
      </c>
      <c r="O50" s="3"/>
      <c r="P50" s="3">
        <v>-28753.335241278299</v>
      </c>
      <c r="Q50" s="3"/>
      <c r="R50" s="3">
        <v>13593.337318580199</v>
      </c>
      <c r="T50" s="3">
        <v>-2987.4957907755902</v>
      </c>
    </row>
    <row r="51" spans="1:21" x14ac:dyDescent="0.2">
      <c r="A51" s="1">
        <v>43531</v>
      </c>
      <c r="B51" s="2">
        <v>-43659.796466983797</v>
      </c>
      <c r="D51" s="2">
        <v>-103814.517237133</v>
      </c>
      <c r="F51" s="3">
        <v>-39499.6182257256</v>
      </c>
      <c r="G51" s="3"/>
      <c r="H51" s="3">
        <v>-475993.83566014603</v>
      </c>
      <c r="I51" s="3"/>
      <c r="J51" s="3">
        <v>-162382.441192778</v>
      </c>
      <c r="K51" s="3"/>
      <c r="L51" s="3">
        <v>-49723.373433426001</v>
      </c>
      <c r="M51" s="3"/>
      <c r="N51" s="3">
        <v>-2522354.2749375799</v>
      </c>
      <c r="O51" s="3"/>
      <c r="P51" s="3">
        <v>-28086.370627023502</v>
      </c>
      <c r="Q51" s="3"/>
      <c r="R51" s="3">
        <v>7256.08893784461</v>
      </c>
      <c r="T51" s="3">
        <v>-3530.0767743127099</v>
      </c>
    </row>
    <row r="52" spans="1:21" x14ac:dyDescent="0.2">
      <c r="A52" s="1">
        <v>43532</v>
      </c>
      <c r="B52" s="2">
        <v>-12635.213135837999</v>
      </c>
      <c r="D52" s="2">
        <v>-17804.338483304298</v>
      </c>
      <c r="F52" s="3">
        <v>-12480.1805262408</v>
      </c>
      <c r="G52" s="3"/>
      <c r="H52" s="3">
        <v>40327.366541004099</v>
      </c>
      <c r="I52" s="3"/>
      <c r="J52" s="3">
        <v>-31147.1707539454</v>
      </c>
      <c r="K52" s="3"/>
      <c r="L52" s="3">
        <v>-2578.2376531981799</v>
      </c>
      <c r="M52" s="3"/>
      <c r="N52" s="3">
        <v>-1076615.8966659501</v>
      </c>
      <c r="O52" s="3"/>
      <c r="P52" s="3">
        <v>-52536.115737717802</v>
      </c>
      <c r="Q52" s="3"/>
      <c r="R52" s="3">
        <v>14775.2169974311</v>
      </c>
      <c r="T52" s="3">
        <v>-176.01061546024201</v>
      </c>
    </row>
    <row r="53" spans="1:21" x14ac:dyDescent="0.2">
      <c r="A53" s="1">
        <v>43535</v>
      </c>
      <c r="B53" s="2">
        <v>180886.69955624201</v>
      </c>
      <c r="C53" s="3">
        <f>SUM(B53:B57)/5</f>
        <v>49443.361524103835</v>
      </c>
      <c r="D53" s="2">
        <v>173213.64960387899</v>
      </c>
      <c r="E53" s="3">
        <f>SUM(D53:D57)/5</f>
        <v>78454.026255369201</v>
      </c>
      <c r="F53" s="3">
        <v>13865.893792417901</v>
      </c>
      <c r="G53" s="3">
        <f>SUM(F53:F57)/5</f>
        <v>14195.685287744669</v>
      </c>
      <c r="H53" s="3">
        <v>104646.738082396</v>
      </c>
      <c r="I53" s="3">
        <f>SUM(H53:H57)/5</f>
        <v>145363.58981853424</v>
      </c>
      <c r="J53" s="3">
        <v>258256.27595024201</v>
      </c>
      <c r="K53" s="3">
        <f>SUM(J53:J57)/5</f>
        <v>85241.413720108947</v>
      </c>
      <c r="L53" s="3">
        <v>105106.677404489</v>
      </c>
      <c r="M53" s="3">
        <f>SUM(L53:L57)/5</f>
        <v>34972.544543492309</v>
      </c>
      <c r="N53" s="3">
        <v>1009642.92426494</v>
      </c>
      <c r="O53" s="3">
        <f>SUM(N53:N57)/5</f>
        <v>309839.17570082546</v>
      </c>
      <c r="P53" s="3">
        <v>30596.018284482401</v>
      </c>
      <c r="Q53" s="3">
        <f>SUM(P53:P57)/5</f>
        <v>13925.6097136439</v>
      </c>
      <c r="R53" s="3">
        <v>3111.06493634253</v>
      </c>
      <c r="S53" s="3">
        <f>SUM(R53:R57)/5</f>
        <v>4408.0636087985422</v>
      </c>
      <c r="T53" s="3">
        <v>6826.4802208957899</v>
      </c>
      <c r="U53" s="3">
        <f>SUM(T53:T57)/5</f>
        <v>3114.4623006857573</v>
      </c>
    </row>
    <row r="54" spans="1:21" x14ac:dyDescent="0.2">
      <c r="A54" s="1">
        <v>43536</v>
      </c>
      <c r="B54" s="2">
        <v>40024.607126819203</v>
      </c>
      <c r="D54" s="2">
        <v>99963.603434832505</v>
      </c>
      <c r="F54" s="3">
        <v>-3594.0287403115699</v>
      </c>
      <c r="G54" s="3"/>
      <c r="H54" s="3">
        <v>-978.72818671183802</v>
      </c>
      <c r="I54" s="3"/>
      <c r="J54" s="3">
        <v>27464.8775392106</v>
      </c>
      <c r="K54" s="3"/>
      <c r="L54" s="3">
        <v>5622.7524308112297</v>
      </c>
      <c r="M54" s="3"/>
      <c r="N54" s="3">
        <v>355501.11939080001</v>
      </c>
      <c r="O54" s="3"/>
      <c r="P54" s="3">
        <v>11748.8735668016</v>
      </c>
      <c r="Q54" s="3"/>
      <c r="R54" s="3">
        <v>5660.3624762432801</v>
      </c>
      <c r="T54" s="3">
        <v>2903.3587730611998</v>
      </c>
    </row>
    <row r="55" spans="1:21" x14ac:dyDescent="0.2">
      <c r="A55" s="1">
        <v>43537</v>
      </c>
      <c r="B55" s="2">
        <v>3259.0072393646501</v>
      </c>
      <c r="D55" s="2">
        <v>50678.818300912397</v>
      </c>
      <c r="F55" s="3">
        <v>21865.906012700802</v>
      </c>
      <c r="G55" s="3"/>
      <c r="H55" s="3">
        <v>294825.59744717099</v>
      </c>
      <c r="I55" s="3"/>
      <c r="J55" s="3">
        <v>68312.565960804306</v>
      </c>
      <c r="K55" s="3"/>
      <c r="L55" s="3">
        <v>29526.489279324102</v>
      </c>
      <c r="M55" s="3"/>
      <c r="N55" s="3">
        <v>-108289.64009343099</v>
      </c>
      <c r="O55" s="3"/>
      <c r="P55" s="3">
        <v>23937.2282624377</v>
      </c>
      <c r="Q55" s="3"/>
      <c r="R55" s="3">
        <v>7751.1428525270803</v>
      </c>
      <c r="T55" s="3">
        <v>2199.4359136359499</v>
      </c>
    </row>
    <row r="56" spans="1:21" x14ac:dyDescent="0.2">
      <c r="A56" s="1">
        <v>43538</v>
      </c>
      <c r="B56" s="2">
        <v>-11739.694017977199</v>
      </c>
      <c r="D56" s="2">
        <v>-3890.2142364091301</v>
      </c>
      <c r="F56" s="3">
        <v>17952.840903550899</v>
      </c>
      <c r="G56" s="3"/>
      <c r="H56" s="3">
        <v>69077.185186700997</v>
      </c>
      <c r="I56" s="3"/>
      <c r="J56" s="3">
        <v>3152.7599859762599</v>
      </c>
      <c r="K56" s="3"/>
      <c r="L56" s="3">
        <v>-4115.2165537250603</v>
      </c>
      <c r="M56" s="3"/>
      <c r="N56" s="3">
        <v>-339919.65521887102</v>
      </c>
      <c r="O56" s="3"/>
      <c r="P56" s="3">
        <v>-409.24807068708401</v>
      </c>
      <c r="Q56" s="3"/>
      <c r="R56" s="3">
        <v>-11.819665832445001</v>
      </c>
      <c r="T56" s="3">
        <v>13.8954924872876</v>
      </c>
    </row>
    <row r="57" spans="1:21" x14ac:dyDescent="0.2">
      <c r="A57" s="1">
        <v>43539</v>
      </c>
      <c r="B57" s="2">
        <v>34786.187716070497</v>
      </c>
      <c r="D57" s="2">
        <v>72304.274173631202</v>
      </c>
      <c r="F57" s="3">
        <v>20887.814470365302</v>
      </c>
      <c r="G57" s="3"/>
      <c r="H57" s="3">
        <v>259247.15656311499</v>
      </c>
      <c r="I57" s="3"/>
      <c r="J57" s="3">
        <v>69020.589164311503</v>
      </c>
      <c r="K57" s="3"/>
      <c r="L57" s="3">
        <v>38722.020156562299</v>
      </c>
      <c r="M57" s="3"/>
      <c r="N57" s="3">
        <v>632261.130160689</v>
      </c>
      <c r="O57" s="3"/>
      <c r="P57" s="3">
        <v>3755.1765251848801</v>
      </c>
      <c r="Q57" s="3"/>
      <c r="R57" s="3">
        <v>5529.5674447122701</v>
      </c>
      <c r="T57" s="3">
        <v>3629.1411033485601</v>
      </c>
    </row>
    <row r="58" spans="1:21" x14ac:dyDescent="0.2">
      <c r="A58" s="1">
        <v>43542</v>
      </c>
      <c r="B58" s="2">
        <v>40551.286690484703</v>
      </c>
      <c r="C58" s="3">
        <f>SUM(B58:B62)/5</f>
        <v>-9655.364507983315</v>
      </c>
      <c r="D58" s="2">
        <v>16233.710090705301</v>
      </c>
      <c r="E58" s="3">
        <f>SUM(D58:D62)/5</f>
        <v>-44454.512539321346</v>
      </c>
      <c r="F58" s="3">
        <v>23461.197562559199</v>
      </c>
      <c r="G58" s="3">
        <f>SUM(F58:F62)/5</f>
        <v>-6217.6901911143013</v>
      </c>
      <c r="H58" s="3">
        <v>55165.772101894203</v>
      </c>
      <c r="I58" s="3">
        <f>SUM(H58:H62)/5</f>
        <v>-310440.64111631131</v>
      </c>
      <c r="J58" s="3">
        <v>-1176.16400515897</v>
      </c>
      <c r="K58" s="3">
        <f>SUM(J58:J62)/5</f>
        <v>-412.43148592753568</v>
      </c>
      <c r="L58" s="3">
        <v>25589.3389193164</v>
      </c>
      <c r="M58" s="3">
        <f>SUM(L58:L62)/5</f>
        <v>-9081.1078727623826</v>
      </c>
      <c r="N58" s="3">
        <v>568753.57194849802</v>
      </c>
      <c r="O58" s="3">
        <f>SUM(N58:N62)/5</f>
        <v>-410115.69836769404</v>
      </c>
      <c r="P58" s="3">
        <v>-830.89516116143204</v>
      </c>
      <c r="Q58" s="3">
        <f>SUM(P58:P62)/5</f>
        <v>11568.467049857541</v>
      </c>
      <c r="R58" s="3">
        <v>7895.2573060743698</v>
      </c>
      <c r="S58" s="3">
        <f>SUM(R58:R62)/5</f>
        <v>4923.3018837755608</v>
      </c>
      <c r="T58" s="3">
        <v>14271.8524296253</v>
      </c>
      <c r="U58" s="3">
        <f>SUM(T58:T62)/5</f>
        <v>2911.7321417590838</v>
      </c>
    </row>
    <row r="59" spans="1:21" x14ac:dyDescent="0.2">
      <c r="A59" s="1">
        <v>43543</v>
      </c>
      <c r="B59" s="2">
        <v>717.50294162600699</v>
      </c>
      <c r="D59" s="2">
        <v>-3645.6564900139301</v>
      </c>
      <c r="F59" s="3">
        <v>4093.9429693667598</v>
      </c>
      <c r="G59" s="3"/>
      <c r="H59" s="3">
        <v>165278.78799620201</v>
      </c>
      <c r="I59" s="3"/>
      <c r="J59" s="3">
        <v>49237.981851956298</v>
      </c>
      <c r="K59" s="3"/>
      <c r="L59" s="3">
        <v>10216.057392737799</v>
      </c>
      <c r="M59" s="3"/>
      <c r="N59" s="3">
        <v>193462.60320427499</v>
      </c>
      <c r="O59" s="3"/>
      <c r="P59" s="3">
        <v>1971.8286862427401</v>
      </c>
      <c r="Q59" s="3"/>
      <c r="R59" s="3">
        <v>6290.9167343870504</v>
      </c>
      <c r="T59" s="3">
        <v>-1218.4496829919501</v>
      </c>
    </row>
    <row r="60" spans="1:21" x14ac:dyDescent="0.2">
      <c r="A60" s="1">
        <v>43544</v>
      </c>
      <c r="B60" s="2">
        <v>6675.8160702716496</v>
      </c>
      <c r="D60" s="2">
        <v>-31725.812904904898</v>
      </c>
      <c r="F60" s="3">
        <v>38260.1006072155</v>
      </c>
      <c r="G60" s="3"/>
      <c r="H60" s="3">
        <v>-46294.356594683697</v>
      </c>
      <c r="I60" s="3"/>
      <c r="J60" s="3">
        <v>101168.65875761901</v>
      </c>
      <c r="K60" s="3"/>
      <c r="L60" s="3">
        <v>-7.2156941477442098</v>
      </c>
      <c r="M60" s="3"/>
      <c r="N60" s="3">
        <v>-369135.54886422597</v>
      </c>
      <c r="O60" s="3"/>
      <c r="P60" s="3">
        <v>42617.059012755199</v>
      </c>
      <c r="Q60" s="3"/>
      <c r="R60" s="3">
        <v>3828.5817894245201</v>
      </c>
      <c r="T60" s="3">
        <v>4162.2733557056599</v>
      </c>
    </row>
    <row r="61" spans="1:21" x14ac:dyDescent="0.2">
      <c r="A61" s="1">
        <v>43545</v>
      </c>
      <c r="B61" s="2">
        <v>-382.08895299513802</v>
      </c>
      <c r="D61" s="2">
        <v>97265.045800138803</v>
      </c>
      <c r="F61" s="3">
        <v>3001.7594777710401</v>
      </c>
      <c r="G61" s="3"/>
      <c r="H61" s="3">
        <v>-242531.11382057899</v>
      </c>
      <c r="I61" s="3"/>
      <c r="J61" s="3">
        <v>262250.98953818099</v>
      </c>
      <c r="K61" s="3"/>
      <c r="L61" s="3">
        <v>7347.5169332813202</v>
      </c>
      <c r="M61" s="3"/>
      <c r="N61" s="3">
        <v>416836.376997213</v>
      </c>
      <c r="O61" s="3"/>
      <c r="P61" s="3">
        <v>49897.5153656189</v>
      </c>
      <c r="Q61" s="3"/>
      <c r="R61" s="3">
        <v>10685.988309957</v>
      </c>
      <c r="T61" s="3">
        <v>1588.01879315171</v>
      </c>
    </row>
    <row r="62" spans="1:21" x14ac:dyDescent="0.2">
      <c r="A62" s="1">
        <v>43546</v>
      </c>
      <c r="B62" s="2">
        <v>-95839.339289303796</v>
      </c>
      <c r="D62" s="2">
        <v>-300399.84919253201</v>
      </c>
      <c r="F62" s="3">
        <v>-99905.451572484002</v>
      </c>
      <c r="G62" s="3"/>
      <c r="H62" s="3">
        <v>-1483822.2952643901</v>
      </c>
      <c r="I62" s="3"/>
      <c r="J62" s="3">
        <v>-413543.623572235</v>
      </c>
      <c r="K62" s="3"/>
      <c r="L62" s="3">
        <v>-88551.236914999696</v>
      </c>
      <c r="M62" s="3"/>
      <c r="N62" s="3">
        <v>-2860495.4951242302</v>
      </c>
      <c r="O62" s="3"/>
      <c r="P62" s="3">
        <v>-35813.172654167698</v>
      </c>
      <c r="Q62" s="3"/>
      <c r="R62" s="3">
        <v>-4084.2347209651398</v>
      </c>
      <c r="T62" s="3">
        <v>-4245.0341866953004</v>
      </c>
    </row>
    <row r="63" spans="1:21" x14ac:dyDescent="0.2">
      <c r="A63" s="1">
        <v>43549</v>
      </c>
      <c r="B63" s="2">
        <v>12325.914149062201</v>
      </c>
      <c r="C63" s="3">
        <f>B63</f>
        <v>12325.914149062201</v>
      </c>
      <c r="D63" s="2">
        <v>-4455.2796527151204</v>
      </c>
      <c r="E63" s="3">
        <f>D63</f>
        <v>-4455.2796527151204</v>
      </c>
      <c r="F63" s="3">
        <v>17857.417860027901</v>
      </c>
      <c r="G63" s="3">
        <f>F63</f>
        <v>17857.417860027901</v>
      </c>
      <c r="H63" s="3">
        <v>10618.040332012501</v>
      </c>
      <c r="I63" s="3">
        <f>H63</f>
        <v>10618.040332012501</v>
      </c>
      <c r="J63" s="3">
        <v>-31459.208075062401</v>
      </c>
      <c r="K63" s="3">
        <f>J63</f>
        <v>-31459.208075062401</v>
      </c>
      <c r="L63" s="3">
        <v>4259.2480051801504</v>
      </c>
      <c r="M63" s="3">
        <f>L63</f>
        <v>4259.2480051801504</v>
      </c>
      <c r="N63" s="3">
        <v>54638.073062148404</v>
      </c>
      <c r="O63" s="3">
        <f>N63</f>
        <v>54638.073062148404</v>
      </c>
      <c r="P63" s="3">
        <v>-1845.8903375949501</v>
      </c>
      <c r="Q63" s="3">
        <f>P63</f>
        <v>-1845.8903375949501</v>
      </c>
      <c r="R63" s="3">
        <v>3285.0836765726499</v>
      </c>
      <c r="S63" s="3">
        <f>R63</f>
        <v>3285.0836765726499</v>
      </c>
      <c r="T63" s="3">
        <v>-1681.83637473812</v>
      </c>
      <c r="U63" s="3">
        <f>T63</f>
        <v>-1681.83637473812</v>
      </c>
    </row>
    <row r="70" spans="1:20" x14ac:dyDescent="0.2">
      <c r="A70" t="s">
        <v>1</v>
      </c>
      <c r="B70" s="2" t="s">
        <v>0</v>
      </c>
      <c r="D70" s="2" t="s">
        <v>2</v>
      </c>
      <c r="F70" s="3" t="s">
        <v>3</v>
      </c>
      <c r="H70" s="3" t="s">
        <v>4</v>
      </c>
      <c r="J70" s="3" t="s">
        <v>5</v>
      </c>
      <c r="L70" s="3" t="s">
        <v>6</v>
      </c>
      <c r="N70" s="3" t="s">
        <v>7</v>
      </c>
      <c r="P70" s="3" t="s">
        <v>8</v>
      </c>
      <c r="R70" s="3" t="s">
        <v>9</v>
      </c>
      <c r="T70" s="3" t="s">
        <v>10</v>
      </c>
    </row>
    <row r="71" spans="1:20" x14ac:dyDescent="0.2">
      <c r="A71" s="1">
        <v>43458</v>
      </c>
      <c r="B71" s="3">
        <v>99599.285854117261</v>
      </c>
      <c r="D71" s="3">
        <v>556680.3263584408</v>
      </c>
      <c r="F71" s="3">
        <v>38229.292250456368</v>
      </c>
      <c r="H71" s="3">
        <v>478808.44204807165</v>
      </c>
      <c r="J71" s="3">
        <v>491493.46637505642</v>
      </c>
      <c r="L71" s="3">
        <v>221701.81419920808</v>
      </c>
      <c r="N71" s="3">
        <v>646886.03325400769</v>
      </c>
      <c r="P71" s="3">
        <v>85714.891773165</v>
      </c>
      <c r="R71" s="3">
        <v>26498.763384309234</v>
      </c>
      <c r="T71" s="3">
        <v>88228.615444234922</v>
      </c>
    </row>
    <row r="72" spans="1:20" x14ac:dyDescent="0.2">
      <c r="A72" s="1">
        <v>43465</v>
      </c>
      <c r="B72" s="3">
        <v>18490.665513115826</v>
      </c>
      <c r="D72" s="3">
        <v>92985.748672561604</v>
      </c>
      <c r="F72" s="3">
        <v>22191.17877161772</v>
      </c>
      <c r="H72" s="3">
        <v>178237.20334488904</v>
      </c>
      <c r="J72" s="3">
        <v>83275.506097838108</v>
      </c>
      <c r="L72" s="3">
        <v>29670.592056624897</v>
      </c>
      <c r="N72" s="3">
        <v>90047.511370796012</v>
      </c>
      <c r="P72" s="3">
        <v>242757.9477693371</v>
      </c>
      <c r="R72" s="3">
        <v>-12001.718719392584</v>
      </c>
      <c r="T72" s="3">
        <v>7554.1347018881752</v>
      </c>
    </row>
    <row r="73" spans="1:20" x14ac:dyDescent="0.2">
      <c r="A73" s="1">
        <v>43472</v>
      </c>
      <c r="B73" s="3">
        <v>22469.575121734455</v>
      </c>
      <c r="D73" s="3">
        <v>277824.48694587679</v>
      </c>
      <c r="F73" s="3">
        <v>16457.175193432817</v>
      </c>
      <c r="H73" s="3">
        <v>133015.0657370539</v>
      </c>
      <c r="J73" s="3">
        <v>144467.37742810344</v>
      </c>
      <c r="L73" s="3">
        <v>114594.72885411263</v>
      </c>
      <c r="N73" s="3">
        <v>535966.29251398321</v>
      </c>
      <c r="P73" s="3">
        <v>107212.09311314198</v>
      </c>
      <c r="R73" s="3">
        <v>18871.850459951111</v>
      </c>
      <c r="T73" s="3">
        <v>6169.9968828143219</v>
      </c>
    </row>
    <row r="74" spans="1:20" x14ac:dyDescent="0.2">
      <c r="A74" s="1">
        <v>43479</v>
      </c>
      <c r="B74" s="3">
        <v>16777.59079072026</v>
      </c>
      <c r="D74" s="3">
        <v>53546.335276071157</v>
      </c>
      <c r="F74" s="3">
        <v>9784.5980410843786</v>
      </c>
      <c r="H74" s="3">
        <v>81366.314621428653</v>
      </c>
      <c r="J74" s="3">
        <v>94165.863117479021</v>
      </c>
      <c r="L74" s="3">
        <v>41899.904147455061</v>
      </c>
      <c r="N74" s="3">
        <v>513314.62679981685</v>
      </c>
      <c r="P74" s="3">
        <v>13134.610571040761</v>
      </c>
      <c r="R74" s="3">
        <v>22457.821676063053</v>
      </c>
      <c r="T74" s="3">
        <v>5025.9567922353563</v>
      </c>
    </row>
    <row r="75" spans="1:20" x14ac:dyDescent="0.2">
      <c r="A75" s="1">
        <v>43486</v>
      </c>
      <c r="B75" s="3">
        <v>94.800127252749007</v>
      </c>
      <c r="D75" s="3">
        <v>-38763.413650395501</v>
      </c>
      <c r="F75" s="3">
        <v>-4925.8515707347542</v>
      </c>
      <c r="H75" s="3">
        <v>-702.01994789746823</v>
      </c>
      <c r="J75" s="3">
        <v>57423.688302064998</v>
      </c>
      <c r="L75" s="3">
        <v>3746.2588410049975</v>
      </c>
      <c r="N75" s="3">
        <v>406572.6167825915</v>
      </c>
      <c r="P75" s="3">
        <v>-3077.6349319296478</v>
      </c>
      <c r="R75" s="3">
        <v>11992.926797069678</v>
      </c>
      <c r="T75" s="3">
        <v>-2015.2278613748576</v>
      </c>
    </row>
    <row r="76" spans="1:20" x14ac:dyDescent="0.2">
      <c r="A76" s="1">
        <v>43493</v>
      </c>
      <c r="B76" s="3">
        <v>26667.352101025499</v>
      </c>
      <c r="D76" s="3">
        <v>52125.516461769505</v>
      </c>
      <c r="F76" s="3">
        <v>8818.9658014304769</v>
      </c>
      <c r="H76" s="3">
        <v>6956.5168710766247</v>
      </c>
      <c r="J76" s="3">
        <v>114203.74331390866</v>
      </c>
      <c r="L76" s="3">
        <v>11823.109352719066</v>
      </c>
      <c r="N76" s="3">
        <v>739609.42444657884</v>
      </c>
      <c r="P76" s="3">
        <v>37564.193872331918</v>
      </c>
      <c r="R76" s="3">
        <v>14187.088247500433</v>
      </c>
      <c r="T76" s="3">
        <v>5840.9748046832083</v>
      </c>
    </row>
    <row r="77" spans="1:20" x14ac:dyDescent="0.2">
      <c r="A77" s="1">
        <v>43500</v>
      </c>
      <c r="B77" s="3">
        <v>6304.694283917609</v>
      </c>
      <c r="D77" s="3">
        <v>18693.212492849678</v>
      </c>
      <c r="F77" s="3">
        <v>-4813.4791391241624</v>
      </c>
      <c r="H77" s="3">
        <v>-71763.389812597146</v>
      </c>
      <c r="J77" s="3">
        <v>38856.740562404229</v>
      </c>
      <c r="L77" s="3">
        <v>-11341.599229362118</v>
      </c>
      <c r="N77" s="3">
        <v>-76322.059102568892</v>
      </c>
      <c r="P77" s="3">
        <v>16465.543561422506</v>
      </c>
      <c r="R77" s="3">
        <v>13178.547988613665</v>
      </c>
      <c r="T77" s="3">
        <v>-1696.95977197092</v>
      </c>
    </row>
    <row r="78" spans="1:20" x14ac:dyDescent="0.2">
      <c r="A78" s="1">
        <v>43507</v>
      </c>
      <c r="B78" s="3">
        <v>-189.92158924392706</v>
      </c>
      <c r="D78" s="3">
        <v>58496.063497546435</v>
      </c>
      <c r="F78" s="3">
        <v>14468.024293604274</v>
      </c>
      <c r="H78" s="3">
        <v>116736.49289185255</v>
      </c>
      <c r="J78" s="3">
        <v>57637.427773083749</v>
      </c>
      <c r="L78" s="3">
        <v>41121.411885894631</v>
      </c>
      <c r="N78" s="3">
        <v>61568.050958995125</v>
      </c>
      <c r="P78" s="3">
        <v>12488.988975687053</v>
      </c>
      <c r="R78" s="3">
        <v>9412.2072206805515</v>
      </c>
      <c r="T78" s="3">
        <v>4454.3363292201475</v>
      </c>
    </row>
    <row r="79" spans="1:20" x14ac:dyDescent="0.2">
      <c r="A79" s="1">
        <v>43514</v>
      </c>
      <c r="B79" s="3">
        <v>26430.46856619043</v>
      </c>
      <c r="D79" s="3">
        <v>18353.122104599857</v>
      </c>
      <c r="F79" s="3">
        <v>9010.2755128630979</v>
      </c>
      <c r="H79" s="3">
        <v>73568.772105206051</v>
      </c>
      <c r="J79" s="3">
        <v>52223.151227927723</v>
      </c>
      <c r="L79" s="3">
        <v>34649.794742782644</v>
      </c>
      <c r="N79" s="3">
        <v>511232.00776124082</v>
      </c>
      <c r="P79" s="3">
        <v>3976.6536572187279</v>
      </c>
      <c r="R79" s="3">
        <v>6976.4244661992889</v>
      </c>
      <c r="T79" s="3">
        <v>2454.0419110546054</v>
      </c>
    </row>
    <row r="80" spans="1:20" x14ac:dyDescent="0.2">
      <c r="A80" s="1">
        <v>43521</v>
      </c>
      <c r="B80" s="3">
        <v>-4623.3930585344733</v>
      </c>
      <c r="D80" s="3">
        <v>2716.7059601509854</v>
      </c>
      <c r="F80" s="3">
        <v>2403.6572775385262</v>
      </c>
      <c r="H80" s="3">
        <v>62934.334651121266</v>
      </c>
      <c r="J80" s="3">
        <v>18627.448602587316</v>
      </c>
      <c r="L80" s="3">
        <v>6558.1955855361421</v>
      </c>
      <c r="N80" s="3">
        <v>-48742.760397005404</v>
      </c>
      <c r="P80" s="3">
        <v>8725.8875978606993</v>
      </c>
      <c r="R80" s="3">
        <v>10117.771290772658</v>
      </c>
      <c r="T80" s="3">
        <v>342.558088985376</v>
      </c>
    </row>
    <row r="81" spans="1:20" x14ac:dyDescent="0.2">
      <c r="A81" s="1">
        <v>43528</v>
      </c>
      <c r="B81" s="3">
        <v>-7562.8937057422827</v>
      </c>
      <c r="D81" s="3">
        <v>-52141.90796717786</v>
      </c>
      <c r="F81" s="3">
        <v>-13595.723765977649</v>
      </c>
      <c r="H81" s="3">
        <v>-119354.46827882319</v>
      </c>
      <c r="J81" s="3">
        <v>-107882.47811972143</v>
      </c>
      <c r="L81" s="3">
        <v>-26399.004095822551</v>
      </c>
      <c r="N81" s="3">
        <v>-544245.63981795986</v>
      </c>
      <c r="P81" s="3">
        <v>-23867.901474788825</v>
      </c>
      <c r="R81" s="3">
        <v>8898.6253004563096</v>
      </c>
      <c r="T81" s="3">
        <v>-1526.8817523068174</v>
      </c>
    </row>
    <row r="82" spans="1:20" x14ac:dyDescent="0.2">
      <c r="A82" s="1">
        <v>43535</v>
      </c>
      <c r="B82" s="3">
        <v>49443.361524103835</v>
      </c>
      <c r="D82" s="3">
        <v>78454.026255369201</v>
      </c>
      <c r="F82" s="3">
        <v>14195.685287744669</v>
      </c>
      <c r="H82" s="3">
        <v>145363.58981853424</v>
      </c>
      <c r="J82" s="3">
        <v>85241.413720108947</v>
      </c>
      <c r="L82" s="3">
        <v>34972.544543492309</v>
      </c>
      <c r="N82" s="3">
        <v>309839.17570082546</v>
      </c>
      <c r="P82" s="3">
        <v>13925.6097136439</v>
      </c>
      <c r="R82" s="3">
        <v>4408.0636087985422</v>
      </c>
      <c r="T82" s="3">
        <v>3114.4623006857573</v>
      </c>
    </row>
    <row r="83" spans="1:20" x14ac:dyDescent="0.2">
      <c r="A83" s="1">
        <v>43542</v>
      </c>
      <c r="B83" s="3">
        <v>-9655.364507983315</v>
      </c>
      <c r="D83" s="3">
        <v>-44454.512539321346</v>
      </c>
      <c r="F83" s="3">
        <v>-6217.6901911143013</v>
      </c>
      <c r="H83" s="3">
        <v>-310440.64111631131</v>
      </c>
      <c r="J83" s="3">
        <v>-412.43148592753568</v>
      </c>
      <c r="L83" s="3">
        <v>-9081.1078727623826</v>
      </c>
      <c r="N83" s="3">
        <v>-410115.69836769404</v>
      </c>
      <c r="P83" s="3">
        <v>11568.467049857541</v>
      </c>
      <c r="R83" s="3">
        <v>4923.3018837755608</v>
      </c>
      <c r="T83" s="3">
        <v>2911.7321417590838</v>
      </c>
    </row>
    <row r="84" spans="1:20" x14ac:dyDescent="0.2">
      <c r="A84" s="1">
        <v>43549</v>
      </c>
      <c r="B84" s="3">
        <v>12325.914149062201</v>
      </c>
      <c r="D84" s="3">
        <v>-4455.2796527151204</v>
      </c>
      <c r="F84" s="3">
        <v>17857.417860027901</v>
      </c>
      <c r="H84" s="3">
        <v>10618.040332012501</v>
      </c>
      <c r="J84" s="3">
        <v>-31459.208075062401</v>
      </c>
      <c r="L84" s="3">
        <v>4259.2480051801504</v>
      </c>
      <c r="N84" s="3">
        <v>54638.073062148404</v>
      </c>
      <c r="P84" s="3">
        <v>-1845.8903375949501</v>
      </c>
      <c r="R84" s="3">
        <v>3285.0836765726499</v>
      </c>
      <c r="T84" s="3">
        <v>-1681.83637473812</v>
      </c>
    </row>
    <row r="87" spans="1:20" x14ac:dyDescent="0.2">
      <c r="N87" s="3" t="s">
        <v>11</v>
      </c>
    </row>
    <row r="88" spans="1:20" x14ac:dyDescent="0.2">
      <c r="B88" s="2" t="s">
        <v>0</v>
      </c>
    </row>
    <row r="124" spans="1:4" x14ac:dyDescent="0.2">
      <c r="A124">
        <v>828997</v>
      </c>
      <c r="B124" s="2">
        <v>0.68</v>
      </c>
      <c r="C124" s="3">
        <f>A124*B124</f>
        <v>563717.96000000008</v>
      </c>
      <c r="D124" s="2">
        <v>1</v>
      </c>
    </row>
    <row r="125" spans="1:4" x14ac:dyDescent="0.2">
      <c r="A125">
        <v>43778</v>
      </c>
      <c r="B125" s="2">
        <v>0.21549199999999999</v>
      </c>
      <c r="C125" s="3">
        <f t="shared" ref="C125:C139" si="0">A125*B125</f>
        <v>9433.8087759999999</v>
      </c>
      <c r="D125" s="2">
        <v>1</v>
      </c>
    </row>
    <row r="126" spans="1:4" x14ac:dyDescent="0.2">
      <c r="A126">
        <v>220569</v>
      </c>
      <c r="B126" s="2">
        <v>0.65</v>
      </c>
      <c r="C126" s="3">
        <f t="shared" si="0"/>
        <v>143369.85</v>
      </c>
      <c r="D126" s="2">
        <v>1</v>
      </c>
    </row>
    <row r="127" spans="1:4" x14ac:dyDescent="0.2">
      <c r="A127">
        <v>10982</v>
      </c>
      <c r="B127" s="2">
        <v>0.40482200000000002</v>
      </c>
      <c r="C127" s="3">
        <f t="shared" si="0"/>
        <v>4445.755204</v>
      </c>
      <c r="D127" s="2">
        <v>1</v>
      </c>
    </row>
    <row r="128" spans="1:4" x14ac:dyDescent="0.2">
      <c r="A128">
        <v>108818</v>
      </c>
      <c r="B128" s="2">
        <v>0.58635400000000004</v>
      </c>
      <c r="C128" s="3">
        <f t="shared" si="0"/>
        <v>63805.869572000003</v>
      </c>
      <c r="D128" s="2">
        <v>1</v>
      </c>
    </row>
    <row r="129" spans="1:5" x14ac:dyDescent="0.2">
      <c r="A129">
        <v>264</v>
      </c>
      <c r="B129" s="2">
        <v>0.92290000000000005</v>
      </c>
      <c r="C129" s="3">
        <f t="shared" si="0"/>
        <v>243.6456</v>
      </c>
      <c r="D129" s="2">
        <v>1</v>
      </c>
    </row>
    <row r="130" spans="1:5" x14ac:dyDescent="0.2">
      <c r="A130">
        <v>9982</v>
      </c>
      <c r="B130" s="2">
        <v>0.349524</v>
      </c>
      <c r="C130" s="3">
        <f t="shared" si="0"/>
        <v>3488.9485679999998</v>
      </c>
      <c r="D130" s="2">
        <v>1</v>
      </c>
    </row>
    <row r="131" spans="1:5" x14ac:dyDescent="0.2">
      <c r="A131">
        <v>14037</v>
      </c>
      <c r="B131" s="2">
        <v>0.740541</v>
      </c>
      <c r="C131" s="3">
        <f t="shared" si="0"/>
        <v>10394.974017</v>
      </c>
      <c r="D131" s="2">
        <v>1</v>
      </c>
    </row>
    <row r="132" spans="1:5" x14ac:dyDescent="0.2">
      <c r="A132">
        <v>452021</v>
      </c>
      <c r="B132" s="2">
        <v>0.56999999999999995</v>
      </c>
      <c r="C132" s="3">
        <f t="shared" si="0"/>
        <v>257651.96999999997</v>
      </c>
      <c r="D132" s="2">
        <v>1</v>
      </c>
    </row>
    <row r="133" spans="1:5" x14ac:dyDescent="0.2">
      <c r="A133">
        <v>201178</v>
      </c>
      <c r="B133" s="2">
        <v>0.49</v>
      </c>
      <c r="C133" s="3">
        <f t="shared" si="0"/>
        <v>98577.22</v>
      </c>
      <c r="D133" s="2">
        <v>1</v>
      </c>
    </row>
    <row r="134" spans="1:5" x14ac:dyDescent="0.2">
      <c r="A134">
        <v>2435233</v>
      </c>
      <c r="B134" s="2">
        <v>0.43910900000000003</v>
      </c>
      <c r="C134" s="3">
        <f t="shared" si="0"/>
        <v>1069332.727397</v>
      </c>
      <c r="D134" s="2">
        <v>1</v>
      </c>
    </row>
    <row r="135" spans="1:5" x14ac:dyDescent="0.2">
      <c r="A135">
        <v>22931</v>
      </c>
      <c r="B135" s="2">
        <v>0.96899999999999997</v>
      </c>
      <c r="C135" s="3">
        <f t="shared" si="0"/>
        <v>22220.138999999999</v>
      </c>
      <c r="D135" s="2">
        <v>1</v>
      </c>
    </row>
    <row r="136" spans="1:5" x14ac:dyDescent="0.2">
      <c r="A136">
        <v>27038</v>
      </c>
      <c r="B136" s="2">
        <v>0.97099999999999997</v>
      </c>
      <c r="C136" s="3">
        <f t="shared" si="0"/>
        <v>26253.898000000001</v>
      </c>
      <c r="D136" s="2">
        <v>1</v>
      </c>
    </row>
    <row r="137" spans="1:5" x14ac:dyDescent="0.2">
      <c r="A137">
        <v>1994510</v>
      </c>
      <c r="B137" s="2">
        <v>0.57999999999999996</v>
      </c>
      <c r="C137" s="3">
        <f t="shared" si="0"/>
        <v>1156815.7999999998</v>
      </c>
      <c r="D137" s="2">
        <v>1</v>
      </c>
    </row>
    <row r="138" spans="1:5" x14ac:dyDescent="0.2">
      <c r="A138">
        <v>9101</v>
      </c>
      <c r="B138" s="2">
        <v>0.5554</v>
      </c>
      <c r="C138" s="3">
        <f t="shared" si="0"/>
        <v>5054.6953999999996</v>
      </c>
      <c r="D138" s="2">
        <v>1</v>
      </c>
    </row>
    <row r="139" spans="1:5" x14ac:dyDescent="0.2">
      <c r="A139">
        <v>106639</v>
      </c>
      <c r="B139" s="2">
        <v>0.5252</v>
      </c>
      <c r="C139" s="3">
        <f t="shared" si="0"/>
        <v>56006.802799999998</v>
      </c>
      <c r="D139" s="2">
        <v>1</v>
      </c>
    </row>
    <row r="140" spans="1:5" x14ac:dyDescent="0.2">
      <c r="C140" s="3">
        <f>SUM(C124:C139)</f>
        <v>3490814.064334</v>
      </c>
      <c r="D140" s="2">
        <f>SUM(D124:D139)</f>
        <v>16</v>
      </c>
      <c r="E140" s="3">
        <f>C140/D140</f>
        <v>218175.879020875</v>
      </c>
    </row>
    <row r="151" spans="1:26" x14ac:dyDescent="0.2">
      <c r="B151" s="2" t="s">
        <v>0</v>
      </c>
    </row>
    <row r="153" spans="1:26" x14ac:dyDescent="0.2">
      <c r="B153" s="2" t="s">
        <v>16</v>
      </c>
      <c r="D153" s="2" t="s">
        <v>12</v>
      </c>
      <c r="F153" s="3" t="s">
        <v>13</v>
      </c>
      <c r="H153" s="2" t="s">
        <v>14</v>
      </c>
      <c r="J153" s="3" t="s">
        <v>15</v>
      </c>
      <c r="L153" s="3" t="s">
        <v>18</v>
      </c>
      <c r="N153" s="3" t="s">
        <v>19</v>
      </c>
      <c r="P153" s="3" t="s">
        <v>20</v>
      </c>
      <c r="R153" s="4" t="s">
        <v>21</v>
      </c>
      <c r="S153" s="4" t="s">
        <v>22</v>
      </c>
      <c r="T153" s="4" t="s">
        <v>27</v>
      </c>
      <c r="U153" s="4" t="s">
        <v>23</v>
      </c>
      <c r="V153" s="4" t="s">
        <v>24</v>
      </c>
      <c r="W153" s="4" t="s">
        <v>25</v>
      </c>
      <c r="X153" s="4" t="s">
        <v>28</v>
      </c>
      <c r="Y153" s="4" t="s">
        <v>26</v>
      </c>
      <c r="Z153" s="5">
        <v>0.99</v>
      </c>
    </row>
    <row r="154" spans="1:26" x14ac:dyDescent="0.2">
      <c r="A154" s="1">
        <v>43460</v>
      </c>
      <c r="B154" s="2">
        <v>218175.87668048899</v>
      </c>
      <c r="L154" s="3">
        <v>141968.048918646</v>
      </c>
      <c r="N154" s="3">
        <v>-109530.58946495299</v>
      </c>
      <c r="P154" s="3">
        <v>16218.729726846501</v>
      </c>
      <c r="R154" s="3">
        <v>-95839.339289303796</v>
      </c>
      <c r="S154" s="3">
        <v>-69307.384041830897</v>
      </c>
      <c r="T154" s="3">
        <v>-33766.204376508402</v>
      </c>
      <c r="U154" s="3">
        <v>-17434.826277055301</v>
      </c>
      <c r="V154" s="3">
        <v>6707.1909438266803</v>
      </c>
      <c r="W154" s="3">
        <v>40024.607126819203</v>
      </c>
      <c r="X154" s="3">
        <v>63676.728468747802</v>
      </c>
      <c r="Y154">
        <v>143595.904988672</v>
      </c>
      <c r="Z154">
        <v>180886.69955624201</v>
      </c>
    </row>
    <row r="155" spans="1:26" x14ac:dyDescent="0.2">
      <c r="A155" s="1">
        <v>43461</v>
      </c>
      <c r="B155" s="2">
        <v>-17636.246536826198</v>
      </c>
      <c r="D155" s="2">
        <v>-235812.12321731501</v>
      </c>
      <c r="H155" s="3">
        <v>218175.87668048899</v>
      </c>
      <c r="J155" s="3">
        <v>218175.87668048899</v>
      </c>
      <c r="L155" s="3">
        <v>141968.048918646</v>
      </c>
      <c r="N155" s="3">
        <v>-109530.58946495299</v>
      </c>
      <c r="P155" s="3">
        <v>16218.729726846501</v>
      </c>
      <c r="R155" s="3">
        <v>-95839.339289303796</v>
      </c>
      <c r="S155" s="3">
        <v>-69307.384041830897</v>
      </c>
      <c r="T155" s="3">
        <v>-33766.204376508402</v>
      </c>
      <c r="U155" s="3">
        <v>-17434.826277055301</v>
      </c>
      <c r="V155" s="3">
        <v>6707.1909438266803</v>
      </c>
      <c r="W155" s="3">
        <v>40024.607126819203</v>
      </c>
      <c r="X155" s="3">
        <v>63676.728468747802</v>
      </c>
      <c r="Y155">
        <v>143595.904988672</v>
      </c>
      <c r="Z155">
        <v>180886.69955624201</v>
      </c>
    </row>
    <row r="156" spans="1:26" x14ac:dyDescent="0.2">
      <c r="A156" s="1">
        <v>43462</v>
      </c>
      <c r="B156" s="2">
        <v>98258.227418688999</v>
      </c>
      <c r="D156" s="2">
        <v>115894.473955515</v>
      </c>
      <c r="F156" s="3">
        <v>351706.59717283101</v>
      </c>
      <c r="H156" s="3">
        <v>100269.81507183101</v>
      </c>
      <c r="J156" s="3">
        <v>100269.81507183101</v>
      </c>
      <c r="L156" s="3">
        <v>141968.048918646</v>
      </c>
      <c r="N156" s="3">
        <v>-109530.58946495299</v>
      </c>
      <c r="P156" s="3">
        <v>16218.729726846501</v>
      </c>
      <c r="R156" s="3">
        <v>-95839.339289303796</v>
      </c>
      <c r="S156" s="3">
        <v>-69307.384041830897</v>
      </c>
      <c r="T156" s="3">
        <v>-33766.204376508402</v>
      </c>
      <c r="U156" s="3">
        <v>-17434.826277055301</v>
      </c>
      <c r="V156" s="3">
        <v>6707.1909438266803</v>
      </c>
      <c r="W156" s="3">
        <v>40024.607126819203</v>
      </c>
      <c r="X156" s="3">
        <v>63676.728468747802</v>
      </c>
      <c r="Y156">
        <v>143595.904988672</v>
      </c>
      <c r="Z156">
        <v>180886.69955624201</v>
      </c>
    </row>
    <row r="157" spans="1:26" x14ac:dyDescent="0.2">
      <c r="A157" s="1">
        <v>43465</v>
      </c>
      <c r="B157" s="2">
        <v>-16969.915327962401</v>
      </c>
      <c r="D157" s="2">
        <v>-115228.14274665101</v>
      </c>
      <c r="F157" s="3">
        <v>-231122.61670216601</v>
      </c>
      <c r="H157" s="3">
        <v>99599.285854117406</v>
      </c>
      <c r="J157" s="3">
        <v>99599.285854117406</v>
      </c>
      <c r="L157" s="3">
        <v>141968.048918646</v>
      </c>
      <c r="N157" s="3">
        <v>-109530.58946495299</v>
      </c>
      <c r="P157" s="3">
        <v>16218.729726846501</v>
      </c>
      <c r="R157" s="3">
        <v>-95839.339289303796</v>
      </c>
      <c r="S157" s="3">
        <v>-69307.384041830897</v>
      </c>
      <c r="T157" s="3">
        <v>-33766.204376508402</v>
      </c>
      <c r="U157" s="3">
        <v>-17434.826277055301</v>
      </c>
      <c r="V157" s="3">
        <v>6707.1909438266803</v>
      </c>
      <c r="W157" s="3">
        <v>40024.607126819203</v>
      </c>
      <c r="X157" s="3">
        <v>63676.728468747802</v>
      </c>
      <c r="Y157">
        <v>143595.904988672</v>
      </c>
      <c r="Z157">
        <v>180886.69955624201</v>
      </c>
    </row>
    <row r="158" spans="1:26" x14ac:dyDescent="0.2">
      <c r="A158" s="1">
        <v>43467</v>
      </c>
      <c r="B158" s="2">
        <v>16644.056433584599</v>
      </c>
      <c r="D158" s="2">
        <v>33613.971761547102</v>
      </c>
      <c r="F158" s="3">
        <v>148842.11450819799</v>
      </c>
      <c r="H158" s="3">
        <v>70456.9855585974</v>
      </c>
      <c r="J158" s="3">
        <v>70456.9855585974</v>
      </c>
      <c r="L158" s="3">
        <v>141968.048918646</v>
      </c>
      <c r="N158" s="3">
        <v>-109530.58946495299</v>
      </c>
      <c r="P158" s="3">
        <v>16218.729726846501</v>
      </c>
      <c r="R158" s="3">
        <v>-95839.339289303796</v>
      </c>
      <c r="S158" s="3">
        <v>-69307.384041830897</v>
      </c>
      <c r="T158" s="3">
        <v>-33766.204376508402</v>
      </c>
      <c r="U158" s="3">
        <v>-17434.826277055301</v>
      </c>
      <c r="V158" s="3">
        <v>6707.1909438266803</v>
      </c>
      <c r="W158" s="3">
        <v>40024.607126819203</v>
      </c>
      <c r="X158" s="3">
        <v>63676.728468747802</v>
      </c>
      <c r="Y158">
        <v>143595.904988672</v>
      </c>
      <c r="Z158">
        <v>180886.69955624201</v>
      </c>
    </row>
    <row r="159" spans="1:26" x14ac:dyDescent="0.2">
      <c r="A159" s="1">
        <v>43468</v>
      </c>
      <c r="B159" s="2">
        <v>-69307.384041830897</v>
      </c>
      <c r="D159" s="2">
        <v>-85951.440475415497</v>
      </c>
      <c r="F159" s="3">
        <v>-119565.412236962</v>
      </c>
      <c r="H159" s="3">
        <v>59694.399733594903</v>
      </c>
      <c r="J159" s="3">
        <v>59694.399733594903</v>
      </c>
      <c r="L159" s="3">
        <v>141968.048918646</v>
      </c>
      <c r="N159" s="3">
        <v>-109530.58946495299</v>
      </c>
      <c r="P159" s="3">
        <v>16218.729726846501</v>
      </c>
      <c r="R159" s="3">
        <v>-95839.339289303796</v>
      </c>
      <c r="S159" s="3">
        <v>-69307.384041830897</v>
      </c>
      <c r="T159" s="3">
        <v>-33766.204376508402</v>
      </c>
      <c r="U159" s="3">
        <v>-17434.826277055301</v>
      </c>
      <c r="V159" s="3">
        <v>6707.1909438266803</v>
      </c>
      <c r="W159" s="3">
        <v>40024.607126819203</v>
      </c>
      <c r="X159" s="3">
        <v>63676.728468747802</v>
      </c>
      <c r="Y159">
        <v>143595.904988672</v>
      </c>
      <c r="Z159">
        <v>180886.69955624201</v>
      </c>
    </row>
    <row r="160" spans="1:26" x14ac:dyDescent="0.2">
      <c r="A160" s="1">
        <v>43469</v>
      </c>
      <c r="B160" s="2">
        <v>143595.904988672</v>
      </c>
      <c r="D160" s="2">
        <v>212903.28903050299</v>
      </c>
      <c r="F160" s="3">
        <v>298854.72950591898</v>
      </c>
      <c r="H160" s="3">
        <v>2197.74758913081</v>
      </c>
      <c r="J160" s="3">
        <v>38194.102437690599</v>
      </c>
      <c r="L160" s="3">
        <v>141968.048918646</v>
      </c>
      <c r="N160" s="3">
        <v>-109530.58946495299</v>
      </c>
      <c r="P160" s="3">
        <v>16218.729726846501</v>
      </c>
      <c r="R160" s="3">
        <v>-95839.339289303796</v>
      </c>
      <c r="S160" s="3">
        <v>-69307.384041830897</v>
      </c>
      <c r="T160" s="3">
        <v>-33766.204376508402</v>
      </c>
      <c r="U160" s="3">
        <v>-17434.826277055301</v>
      </c>
      <c r="V160" s="3">
        <v>6707.1909438266803</v>
      </c>
      <c r="W160" s="3">
        <v>40024.607126819203</v>
      </c>
      <c r="X160" s="3">
        <v>63676.728468747802</v>
      </c>
      <c r="Y160">
        <v>143595.904988672</v>
      </c>
      <c r="Z160">
        <v>180886.69955624201</v>
      </c>
    </row>
    <row r="161" spans="1:26" x14ac:dyDescent="0.2">
      <c r="A161" s="1">
        <v>43472</v>
      </c>
      <c r="B161" s="2">
        <v>4555.3227536776603</v>
      </c>
      <c r="D161" s="2">
        <v>-139040.58223499401</v>
      </c>
      <c r="F161" s="3">
        <v>-351943.87126549799</v>
      </c>
      <c r="H161" s="3">
        <v>34444.177894230503</v>
      </c>
      <c r="J161" s="3">
        <v>53251.5028021166</v>
      </c>
      <c r="L161" s="3">
        <v>141968.048918646</v>
      </c>
      <c r="N161" s="3">
        <v>-109530.58946495299</v>
      </c>
      <c r="P161" s="3">
        <v>16218.729726846501</v>
      </c>
      <c r="R161" s="3">
        <v>-95839.339289303796</v>
      </c>
      <c r="S161" s="3">
        <v>-69307.384041830897</v>
      </c>
      <c r="T161" s="3">
        <v>-33766.204376508402</v>
      </c>
      <c r="U161" s="3">
        <v>-17434.826277055301</v>
      </c>
      <c r="V161" s="3">
        <v>6707.1909438266803</v>
      </c>
      <c r="W161" s="3">
        <v>40024.607126819203</v>
      </c>
      <c r="X161" s="3">
        <v>63676.728468747802</v>
      </c>
      <c r="Y161">
        <v>143595.904988672</v>
      </c>
      <c r="Z161">
        <v>180886.69955624201</v>
      </c>
    </row>
    <row r="162" spans="1:26" x14ac:dyDescent="0.2">
      <c r="A162" s="1">
        <v>43473</v>
      </c>
      <c r="B162" s="2">
        <v>11579.4251637417</v>
      </c>
      <c r="D162" s="2">
        <v>7024.1024100640998</v>
      </c>
      <c r="F162" s="3">
        <v>146064.68464505899</v>
      </c>
      <c r="H162" s="3">
        <v>15703.596961228301</v>
      </c>
      <c r="J162" s="3">
        <v>47164.480296061702</v>
      </c>
      <c r="L162" s="3">
        <v>141968.048918646</v>
      </c>
      <c r="N162" s="3">
        <v>-109530.58946495299</v>
      </c>
      <c r="P162" s="3">
        <v>16218.729726846501</v>
      </c>
      <c r="R162" s="3">
        <v>-95839.339289303796</v>
      </c>
      <c r="S162" s="3">
        <v>-69307.384041830897</v>
      </c>
      <c r="T162" s="3">
        <v>-33766.204376508402</v>
      </c>
      <c r="U162" s="3">
        <v>-17434.826277055301</v>
      </c>
      <c r="V162" s="3">
        <v>6707.1909438266803</v>
      </c>
      <c r="W162" s="3">
        <v>40024.607126819203</v>
      </c>
      <c r="X162" s="3">
        <v>63676.728468747802</v>
      </c>
      <c r="Y162">
        <v>143595.904988672</v>
      </c>
      <c r="Z162">
        <v>180886.69955624201</v>
      </c>
    </row>
    <row r="163" spans="1:26" x14ac:dyDescent="0.2">
      <c r="A163" s="1">
        <v>43474</v>
      </c>
      <c r="B163" s="2">
        <v>63676.728468747802</v>
      </c>
      <c r="D163" s="2">
        <v>52097.303305005997</v>
      </c>
      <c r="F163" s="3">
        <v>45073.200894941903</v>
      </c>
      <c r="H163" s="3">
        <v>21413.465059569098</v>
      </c>
      <c r="J163" s="3">
        <v>43210.585281359497</v>
      </c>
      <c r="L163" s="3">
        <v>141968.048918646</v>
      </c>
      <c r="N163" s="3">
        <v>-109530.58946495299</v>
      </c>
      <c r="P163" s="3">
        <v>16218.729726846501</v>
      </c>
      <c r="R163" s="3">
        <v>-95839.339289303796</v>
      </c>
      <c r="S163" s="3">
        <v>-69307.384041830897</v>
      </c>
      <c r="T163" s="3">
        <v>-33766.204376508402</v>
      </c>
      <c r="U163" s="3">
        <v>-17434.826277055301</v>
      </c>
      <c r="V163" s="3">
        <v>6707.1909438266803</v>
      </c>
      <c r="W163" s="3">
        <v>40024.607126819203</v>
      </c>
      <c r="X163" s="3">
        <v>63676.728468747802</v>
      </c>
      <c r="Y163">
        <v>143595.904988672</v>
      </c>
      <c r="Z163">
        <v>180886.69955624201</v>
      </c>
    </row>
    <row r="164" spans="1:26" x14ac:dyDescent="0.2">
      <c r="A164" s="1">
        <v>43475</v>
      </c>
      <c r="B164" s="2">
        <v>57465.245732632902</v>
      </c>
      <c r="D164" s="2">
        <v>-6211.48273611487</v>
      </c>
      <c r="F164" s="3">
        <v>-58308.786041120897</v>
      </c>
      <c r="H164" s="3">
        <v>30819.999466601701</v>
      </c>
      <c r="J164" s="3">
        <v>45257.199600098298</v>
      </c>
      <c r="L164" s="3">
        <v>141968.048918646</v>
      </c>
      <c r="N164" s="3">
        <v>-109530.58946495299</v>
      </c>
      <c r="P164" s="3">
        <v>16218.729726846501</v>
      </c>
      <c r="R164" s="3">
        <v>-95839.339289303796</v>
      </c>
      <c r="S164" s="3">
        <v>-69307.384041830897</v>
      </c>
      <c r="T164" s="3">
        <v>-33766.204376508402</v>
      </c>
      <c r="U164" s="3">
        <v>-17434.826277055301</v>
      </c>
      <c r="V164" s="3">
        <v>6707.1909438266803</v>
      </c>
      <c r="W164" s="3">
        <v>40024.607126819203</v>
      </c>
      <c r="X164" s="3">
        <v>63676.728468747802</v>
      </c>
      <c r="Y164">
        <v>143595.904988672</v>
      </c>
      <c r="Z164">
        <v>180886.69955624201</v>
      </c>
    </row>
    <row r="165" spans="1:26" x14ac:dyDescent="0.2">
      <c r="A165" s="1">
        <v>43476</v>
      </c>
      <c r="B165" s="2">
        <v>-24928.846510127802</v>
      </c>
      <c r="D165" s="2">
        <v>-82394.092242760802</v>
      </c>
      <c r="F165" s="3">
        <v>-76182.609506645895</v>
      </c>
      <c r="H165" s="3">
        <v>56174.525421494502</v>
      </c>
      <c r="J165" s="3">
        <v>29186.136505312599</v>
      </c>
      <c r="L165" s="3">
        <v>141968.048918646</v>
      </c>
      <c r="N165" s="3">
        <v>-109530.58946495299</v>
      </c>
      <c r="P165" s="3">
        <v>16218.729726846501</v>
      </c>
      <c r="R165" s="3">
        <v>-95839.339289303796</v>
      </c>
      <c r="S165" s="3">
        <v>-69307.384041830897</v>
      </c>
      <c r="T165" s="3">
        <v>-33766.204376508402</v>
      </c>
      <c r="U165" s="3">
        <v>-17434.826277055301</v>
      </c>
      <c r="V165" s="3">
        <v>6707.1909438266803</v>
      </c>
      <c r="W165" s="3">
        <v>40024.607126819203</v>
      </c>
      <c r="X165" s="3">
        <v>63676.728468747802</v>
      </c>
      <c r="Y165">
        <v>143595.904988672</v>
      </c>
      <c r="Z165">
        <v>180886.69955624201</v>
      </c>
    </row>
    <row r="166" spans="1:26" x14ac:dyDescent="0.2">
      <c r="A166" s="1">
        <v>43479</v>
      </c>
      <c r="B166" s="2">
        <v>-26707.690474886102</v>
      </c>
      <c r="D166" s="2">
        <v>-1778.84396475827</v>
      </c>
      <c r="F166" s="3">
        <v>80615.248278002502</v>
      </c>
      <c r="H166" s="3">
        <v>22469.5751217344</v>
      </c>
      <c r="J166" s="3">
        <v>28456.876507982499</v>
      </c>
      <c r="L166" s="3">
        <v>141968.048918646</v>
      </c>
      <c r="N166" s="3">
        <v>-109530.58946495299</v>
      </c>
      <c r="P166" s="3">
        <v>16218.729726846501</v>
      </c>
      <c r="R166" s="3">
        <v>-95839.339289303796</v>
      </c>
      <c r="S166" s="3">
        <v>-69307.384041830897</v>
      </c>
      <c r="T166" s="3">
        <v>-33766.204376508402</v>
      </c>
      <c r="U166" s="3">
        <v>-17434.826277055301</v>
      </c>
      <c r="V166" s="3">
        <v>6707.1909438266803</v>
      </c>
      <c r="W166" s="3">
        <v>40024.607126819203</v>
      </c>
      <c r="X166" s="3">
        <v>63676.728468747802</v>
      </c>
      <c r="Y166">
        <v>143595.904988672</v>
      </c>
      <c r="Z166">
        <v>180886.69955624201</v>
      </c>
    </row>
    <row r="167" spans="1:26" x14ac:dyDescent="0.2">
      <c r="A167" s="1">
        <v>43480</v>
      </c>
      <c r="B167" s="2">
        <v>19461.727848848499</v>
      </c>
      <c r="D167" s="2">
        <v>46169.418323734702</v>
      </c>
      <c r="F167" s="3">
        <v>47948.262288492901</v>
      </c>
      <c r="H167" s="3">
        <v>16216.9724760216</v>
      </c>
      <c r="J167" s="3">
        <v>15960.284718625</v>
      </c>
      <c r="L167" s="3">
        <v>141968.048918646</v>
      </c>
      <c r="N167" s="3">
        <v>-109530.58946495299</v>
      </c>
      <c r="P167" s="3">
        <v>16218.729726846501</v>
      </c>
      <c r="R167" s="3">
        <v>-95839.339289303796</v>
      </c>
      <c r="S167" s="3">
        <v>-69307.384041830897</v>
      </c>
      <c r="T167" s="3">
        <v>-33766.204376508402</v>
      </c>
      <c r="U167" s="3">
        <v>-17434.826277055301</v>
      </c>
      <c r="V167" s="3">
        <v>6707.1909438266803</v>
      </c>
      <c r="W167" s="3">
        <v>40024.607126819203</v>
      </c>
      <c r="X167" s="3">
        <v>63676.728468747802</v>
      </c>
      <c r="Y167">
        <v>143595.904988672</v>
      </c>
      <c r="Z167">
        <v>180886.69955624201</v>
      </c>
    </row>
    <row r="168" spans="1:26" x14ac:dyDescent="0.2">
      <c r="A168" s="1">
        <v>43481</v>
      </c>
      <c r="B168" s="2">
        <v>49410.375344269902</v>
      </c>
      <c r="D168" s="2">
        <v>29948.647495421301</v>
      </c>
      <c r="F168" s="3">
        <v>-16220.7708283133</v>
      </c>
      <c r="H168" s="3">
        <v>17793.433013042999</v>
      </c>
      <c r="J168" s="3">
        <v>19603.449036306101</v>
      </c>
      <c r="L168" s="3">
        <v>141968.048918646</v>
      </c>
      <c r="N168" s="3">
        <v>-109530.58946495299</v>
      </c>
      <c r="P168" s="3">
        <v>16218.729726846501</v>
      </c>
      <c r="R168" s="3">
        <v>-95839.339289303796</v>
      </c>
      <c r="S168" s="3">
        <v>-69307.384041830897</v>
      </c>
      <c r="T168" s="3">
        <v>-33766.204376508402</v>
      </c>
      <c r="U168" s="3">
        <v>-17434.826277055301</v>
      </c>
      <c r="V168" s="3">
        <v>6707.1909438266803</v>
      </c>
      <c r="W168" s="3">
        <v>40024.607126819203</v>
      </c>
      <c r="X168" s="3">
        <v>63676.728468747802</v>
      </c>
      <c r="Y168">
        <v>143595.904988672</v>
      </c>
      <c r="Z168">
        <v>180886.69955624201</v>
      </c>
    </row>
    <row r="169" spans="1:26" x14ac:dyDescent="0.2">
      <c r="A169" s="1">
        <v>43482</v>
      </c>
      <c r="B169" s="2">
        <v>13302.753742094999</v>
      </c>
      <c r="D169" s="2">
        <v>-36107.621602174797</v>
      </c>
      <c r="F169" s="3">
        <v>-66056.269097596101</v>
      </c>
      <c r="H169" s="3">
        <v>14940.162388147401</v>
      </c>
      <c r="J169" s="3">
        <v>22880.080927374602</v>
      </c>
      <c r="L169" s="3">
        <v>141968.048918646</v>
      </c>
      <c r="N169" s="3">
        <v>-109530.58946495299</v>
      </c>
      <c r="P169" s="3">
        <v>16218.729726846501</v>
      </c>
      <c r="R169" s="3">
        <v>-95839.339289303796</v>
      </c>
      <c r="S169" s="3">
        <v>-69307.384041830897</v>
      </c>
      <c r="T169" s="3">
        <v>-33766.204376508402</v>
      </c>
      <c r="U169" s="3">
        <v>-17434.826277055301</v>
      </c>
      <c r="V169" s="3">
        <v>6707.1909438266803</v>
      </c>
      <c r="W169" s="3">
        <v>40024.607126819203</v>
      </c>
      <c r="X169" s="3">
        <v>63676.728468747802</v>
      </c>
      <c r="Y169">
        <v>143595.904988672</v>
      </c>
      <c r="Z169">
        <v>180886.69955624201</v>
      </c>
    </row>
    <row r="170" spans="1:26" x14ac:dyDescent="0.2">
      <c r="A170" s="1">
        <v>43483</v>
      </c>
      <c r="B170" s="2">
        <v>28420.787493274001</v>
      </c>
      <c r="D170" s="2">
        <v>15118.0337511789</v>
      </c>
      <c r="F170" s="3">
        <v>51225.655353353803</v>
      </c>
      <c r="H170" s="3">
        <v>6107.6639900399005</v>
      </c>
      <c r="J170" s="3">
        <v>31141.094705767198</v>
      </c>
      <c r="L170" s="3">
        <v>141968.048918646</v>
      </c>
      <c r="N170" s="3">
        <v>-109530.58946495299</v>
      </c>
      <c r="P170" s="3">
        <v>16218.729726846501</v>
      </c>
      <c r="R170" s="3">
        <v>-95839.339289303796</v>
      </c>
      <c r="S170" s="3">
        <v>-69307.384041830897</v>
      </c>
      <c r="T170" s="3">
        <v>-33766.204376508402</v>
      </c>
      <c r="U170" s="3">
        <v>-17434.826277055301</v>
      </c>
      <c r="V170" s="3">
        <v>6707.1909438266803</v>
      </c>
      <c r="W170" s="3">
        <v>40024.607126819203</v>
      </c>
      <c r="X170" s="3">
        <v>63676.728468747802</v>
      </c>
      <c r="Y170">
        <v>143595.904988672</v>
      </c>
      <c r="Z170">
        <v>180886.69955624201</v>
      </c>
    </row>
    <row r="171" spans="1:26" x14ac:dyDescent="0.2">
      <c r="A171" s="1">
        <v>43487</v>
      </c>
      <c r="B171" s="2">
        <v>-152221.61752389901</v>
      </c>
      <c r="D171" s="2">
        <v>-180642.40501717301</v>
      </c>
      <c r="F171" s="3">
        <v>-195760.438768352</v>
      </c>
      <c r="H171" s="3">
        <v>16777.590790720202</v>
      </c>
      <c r="J171" s="3">
        <v>19623.582956227299</v>
      </c>
      <c r="L171" s="3">
        <v>141968.048918646</v>
      </c>
      <c r="N171" s="3">
        <v>-109530.58946495299</v>
      </c>
      <c r="P171" s="3">
        <v>16218.729726846501</v>
      </c>
      <c r="R171" s="3">
        <v>-95839.339289303796</v>
      </c>
      <c r="S171" s="3">
        <v>-69307.384041830897</v>
      </c>
      <c r="T171" s="3">
        <v>-33766.204376508402</v>
      </c>
      <c r="U171" s="3">
        <v>-17434.826277055301</v>
      </c>
      <c r="V171" s="3">
        <v>6707.1909438266803</v>
      </c>
      <c r="W171" s="3">
        <v>40024.607126819203</v>
      </c>
      <c r="X171" s="3">
        <v>63676.728468747802</v>
      </c>
      <c r="Y171">
        <v>143595.904988672</v>
      </c>
      <c r="Z171">
        <v>180886.69955624201</v>
      </c>
    </row>
    <row r="172" spans="1:26" x14ac:dyDescent="0.2">
      <c r="A172" s="1">
        <v>43488</v>
      </c>
      <c r="B172" s="2">
        <v>72481.523825429307</v>
      </c>
      <c r="D172" s="2">
        <v>224703.14134932801</v>
      </c>
      <c r="F172" s="3">
        <v>405345.54636650201</v>
      </c>
      <c r="H172" s="3">
        <v>-8325.1946190823292</v>
      </c>
      <c r="J172" s="3">
        <v>3945.8889284696802</v>
      </c>
      <c r="L172" s="3">
        <v>141968.048918646</v>
      </c>
      <c r="N172" s="3">
        <v>-109530.58946495299</v>
      </c>
      <c r="P172" s="3">
        <v>16218.729726846501</v>
      </c>
      <c r="R172" s="3">
        <v>-95839.339289303796</v>
      </c>
      <c r="S172" s="3">
        <v>-69307.384041830897</v>
      </c>
      <c r="T172" s="3">
        <v>-33766.204376508402</v>
      </c>
      <c r="U172" s="3">
        <v>-17434.826277055301</v>
      </c>
      <c r="V172" s="3">
        <v>6707.1909438266803</v>
      </c>
      <c r="W172" s="3">
        <v>40024.607126819203</v>
      </c>
      <c r="X172" s="3">
        <v>63676.728468747802</v>
      </c>
      <c r="Y172">
        <v>143595.904988672</v>
      </c>
      <c r="Z172">
        <v>180886.69955624201</v>
      </c>
    </row>
    <row r="173" spans="1:26" x14ac:dyDescent="0.2">
      <c r="A173" s="1">
        <v>43489</v>
      </c>
      <c r="B173" s="2">
        <v>25684.768513325602</v>
      </c>
      <c r="D173" s="2">
        <v>-46796.755312103698</v>
      </c>
      <c r="F173" s="3">
        <v>-271499.89666143199</v>
      </c>
      <c r="H173" s="3">
        <v>2278.7645762338302</v>
      </c>
      <c r="J173" s="3">
        <v>10036.098794638399</v>
      </c>
      <c r="L173" s="3">
        <v>141968.048918646</v>
      </c>
      <c r="N173" s="3">
        <v>-109530.58946495299</v>
      </c>
      <c r="P173" s="3">
        <v>16218.729726846501</v>
      </c>
      <c r="R173" s="3">
        <v>-95839.339289303796</v>
      </c>
      <c r="S173" s="3">
        <v>-69307.384041830897</v>
      </c>
      <c r="T173" s="3">
        <v>-33766.204376508402</v>
      </c>
      <c r="U173" s="3">
        <v>-17434.826277055301</v>
      </c>
      <c r="V173" s="3">
        <v>6707.1909438266803</v>
      </c>
      <c r="W173" s="3">
        <v>40024.607126819203</v>
      </c>
      <c r="X173" s="3">
        <v>63676.728468747802</v>
      </c>
      <c r="Y173">
        <v>143595.904988672</v>
      </c>
      <c r="Z173">
        <v>180886.69955624201</v>
      </c>
    </row>
    <row r="174" spans="1:26" x14ac:dyDescent="0.2">
      <c r="A174" s="1">
        <v>43490</v>
      </c>
      <c r="B174" s="2">
        <v>54434.525694155098</v>
      </c>
      <c r="D174" s="2">
        <v>28749.7571808295</v>
      </c>
      <c r="F174" s="3">
        <v>75546.512492933296</v>
      </c>
      <c r="H174" s="3">
        <v>-2466.3567899550299</v>
      </c>
      <c r="J174" s="3">
        <v>6236.9027990962204</v>
      </c>
      <c r="L174" s="3">
        <v>141968.048918646</v>
      </c>
      <c r="N174" s="3">
        <v>-109530.58946495299</v>
      </c>
      <c r="P174" s="3">
        <v>16218.729726846501</v>
      </c>
      <c r="R174" s="3">
        <v>-95839.339289303796</v>
      </c>
      <c r="S174" s="3">
        <v>-69307.384041830897</v>
      </c>
      <c r="T174" s="3">
        <v>-33766.204376508402</v>
      </c>
      <c r="U174" s="3">
        <v>-17434.826277055301</v>
      </c>
      <c r="V174" s="3">
        <v>6707.1909438266803</v>
      </c>
      <c r="W174" s="3">
        <v>40024.607126819203</v>
      </c>
      <c r="X174" s="3">
        <v>63676.728468747802</v>
      </c>
      <c r="Y174">
        <v>143595.904988672</v>
      </c>
      <c r="Z174">
        <v>180886.69955624201</v>
      </c>
    </row>
    <row r="175" spans="1:26" x14ac:dyDescent="0.2">
      <c r="A175" s="1">
        <v>43493</v>
      </c>
      <c r="B175" s="2">
        <v>-35364.605567365797</v>
      </c>
      <c r="D175" s="2">
        <v>-89799.131261521004</v>
      </c>
      <c r="F175" s="3">
        <v>-118548.88844235</v>
      </c>
      <c r="H175" s="3">
        <v>5759.9976004569698</v>
      </c>
      <c r="J175" s="3">
        <v>5933.8307952484402</v>
      </c>
      <c r="L175" s="3">
        <v>141968.048918646</v>
      </c>
      <c r="N175" s="3">
        <v>-109530.58946495299</v>
      </c>
      <c r="P175" s="3">
        <v>16218.729726846501</v>
      </c>
      <c r="R175" s="3">
        <v>-95839.339289303796</v>
      </c>
      <c r="S175" s="3">
        <v>-69307.384041830897</v>
      </c>
      <c r="T175" s="3">
        <v>-33766.204376508402</v>
      </c>
      <c r="U175" s="3">
        <v>-17434.826277055301</v>
      </c>
      <c r="V175" s="3">
        <v>6707.1909438266803</v>
      </c>
      <c r="W175" s="3">
        <v>40024.607126819203</v>
      </c>
      <c r="X175" s="3">
        <v>63676.728468747802</v>
      </c>
      <c r="Y175">
        <v>143595.904988672</v>
      </c>
      <c r="Z175">
        <v>180886.69955624201</v>
      </c>
    </row>
    <row r="176" spans="1:26" x14ac:dyDescent="0.2">
      <c r="A176" s="1">
        <v>43494</v>
      </c>
      <c r="B176" s="2">
        <v>7235.5266075647596</v>
      </c>
      <c r="D176" s="2">
        <v>42600.132174930601</v>
      </c>
      <c r="F176" s="3">
        <v>132399.263436451</v>
      </c>
      <c r="H176" s="3">
        <v>-6997.0810116710099</v>
      </c>
      <c r="J176" s="3">
        <v>4890.25488952464</v>
      </c>
      <c r="L176" s="3">
        <v>141968.048918646</v>
      </c>
      <c r="N176" s="3">
        <v>-109530.58946495299</v>
      </c>
      <c r="P176" s="3">
        <v>16218.729726846501</v>
      </c>
      <c r="R176" s="3">
        <v>-95839.339289303796</v>
      </c>
      <c r="S176" s="3">
        <v>-69307.384041830897</v>
      </c>
      <c r="T176" s="3">
        <v>-33766.204376508402</v>
      </c>
      <c r="U176" s="3">
        <v>-17434.826277055301</v>
      </c>
      <c r="V176" s="3">
        <v>6707.1909438266803</v>
      </c>
      <c r="W176" s="3">
        <v>40024.607126819203</v>
      </c>
      <c r="X176" s="3">
        <v>63676.728468747802</v>
      </c>
      <c r="Y176">
        <v>143595.904988672</v>
      </c>
      <c r="Z176">
        <v>180886.69955624201</v>
      </c>
    </row>
    <row r="177" spans="1:26" x14ac:dyDescent="0.2">
      <c r="A177" s="1">
        <v>43495</v>
      </c>
      <c r="B177" s="2">
        <v>97501.728727264301</v>
      </c>
      <c r="D177" s="2">
        <v>90266.202119699505</v>
      </c>
      <c r="F177" s="3">
        <v>47666.069944768897</v>
      </c>
      <c r="H177" s="3">
        <v>24894.3478146218</v>
      </c>
      <c r="J177" s="3">
        <v>8284.5765977697301</v>
      </c>
      <c r="L177" s="3">
        <v>141968.048918646</v>
      </c>
      <c r="N177" s="3">
        <v>-109530.58946495299</v>
      </c>
      <c r="P177" s="3">
        <v>16218.729726846501</v>
      </c>
      <c r="R177" s="3">
        <v>-95839.339289303796</v>
      </c>
      <c r="S177" s="3">
        <v>-69307.384041830897</v>
      </c>
      <c r="T177" s="3">
        <v>-33766.204376508402</v>
      </c>
      <c r="U177" s="3">
        <v>-17434.826277055301</v>
      </c>
      <c r="V177" s="3">
        <v>6707.1909438266803</v>
      </c>
      <c r="W177" s="3">
        <v>40024.607126819203</v>
      </c>
      <c r="X177" s="3">
        <v>63676.728468747802</v>
      </c>
      <c r="Y177">
        <v>143595.904988672</v>
      </c>
      <c r="Z177">
        <v>180886.69955624201</v>
      </c>
    </row>
    <row r="178" spans="1:26" x14ac:dyDescent="0.2">
      <c r="A178" s="1">
        <v>43496</v>
      </c>
      <c r="B178" s="2">
        <v>105211.928207641</v>
      </c>
      <c r="D178" s="2">
        <v>7710.1994803766702</v>
      </c>
      <c r="F178" s="3">
        <v>-82556.002639322804</v>
      </c>
      <c r="H178" s="3">
        <v>29898.388794988699</v>
      </c>
      <c r="J178" s="3">
        <v>16088.5766856113</v>
      </c>
      <c r="L178" s="3">
        <v>141968.048918646</v>
      </c>
      <c r="N178" s="3">
        <v>-109530.58946495299</v>
      </c>
      <c r="P178" s="3">
        <v>16218.729726846501</v>
      </c>
      <c r="R178" s="3">
        <v>-95839.339289303796</v>
      </c>
      <c r="S178" s="3">
        <v>-69307.384041830897</v>
      </c>
      <c r="T178" s="3">
        <v>-33766.204376508402</v>
      </c>
      <c r="U178" s="3">
        <v>-17434.826277055301</v>
      </c>
      <c r="V178" s="3">
        <v>6707.1909438266803</v>
      </c>
      <c r="W178" s="3">
        <v>40024.607126819203</v>
      </c>
      <c r="X178" s="3">
        <v>63676.728468747802</v>
      </c>
      <c r="Y178">
        <v>143595.904988672</v>
      </c>
      <c r="Z178">
        <v>180886.69955624201</v>
      </c>
    </row>
    <row r="179" spans="1:26" x14ac:dyDescent="0.2">
      <c r="A179" s="1">
        <v>43497</v>
      </c>
      <c r="B179" s="2">
        <v>-41247.817469976799</v>
      </c>
      <c r="D179" s="2">
        <v>-146459.745677617</v>
      </c>
      <c r="F179" s="3">
        <v>-154169.94515799399</v>
      </c>
      <c r="H179" s="3">
        <v>45803.820733851797</v>
      </c>
      <c r="J179" s="3">
        <v>21668.7319719484</v>
      </c>
      <c r="L179" s="3">
        <v>141968.048918646</v>
      </c>
      <c r="N179" s="3">
        <v>-109530.58946495299</v>
      </c>
      <c r="P179" s="3">
        <v>16218.729726846501</v>
      </c>
      <c r="R179" s="3">
        <v>-95839.339289303796</v>
      </c>
      <c r="S179" s="3">
        <v>-69307.384041830897</v>
      </c>
      <c r="T179" s="3">
        <v>-33766.204376508402</v>
      </c>
      <c r="U179" s="3">
        <v>-17434.826277055301</v>
      </c>
      <c r="V179" s="3">
        <v>6707.1909438266803</v>
      </c>
      <c r="W179" s="3">
        <v>40024.607126819203</v>
      </c>
      <c r="X179" s="3">
        <v>63676.728468747802</v>
      </c>
      <c r="Y179">
        <v>143595.904988672</v>
      </c>
      <c r="Z179">
        <v>180886.69955624201</v>
      </c>
    </row>
    <row r="180" spans="1:26" x14ac:dyDescent="0.2">
      <c r="A180" s="1">
        <v>43500</v>
      </c>
      <c r="B180" s="2">
        <v>5848.4649136514599</v>
      </c>
      <c r="D180" s="2">
        <v>47096.282383628299</v>
      </c>
      <c r="F180" s="3">
        <v>193556.028061246</v>
      </c>
      <c r="H180" s="3">
        <v>26667.352101025401</v>
      </c>
      <c r="J180" s="3">
        <v>16213.674850741199</v>
      </c>
      <c r="L180" s="3">
        <v>141968.048918646</v>
      </c>
      <c r="N180" s="3">
        <v>-109530.58946495299</v>
      </c>
      <c r="P180" s="3">
        <v>16218.729726846501</v>
      </c>
      <c r="R180" s="3">
        <v>-95839.339289303796</v>
      </c>
      <c r="S180" s="3">
        <v>-69307.384041830897</v>
      </c>
      <c r="T180" s="3">
        <v>-33766.204376508402</v>
      </c>
      <c r="U180" s="3">
        <v>-17434.826277055301</v>
      </c>
      <c r="V180" s="3">
        <v>6707.1909438266803</v>
      </c>
      <c r="W180" s="3">
        <v>40024.607126819203</v>
      </c>
      <c r="X180" s="3">
        <v>63676.728468747802</v>
      </c>
      <c r="Y180">
        <v>143595.904988672</v>
      </c>
      <c r="Z180">
        <v>180886.69955624201</v>
      </c>
    </row>
    <row r="181" spans="1:26" x14ac:dyDescent="0.2">
      <c r="A181" s="1">
        <v>43501</v>
      </c>
      <c r="B181" s="2">
        <v>161571.40985071199</v>
      </c>
      <c r="D181" s="2">
        <v>155722.94493706099</v>
      </c>
      <c r="F181" s="3">
        <v>108626.66255343299</v>
      </c>
      <c r="H181" s="3">
        <v>34909.966197228903</v>
      </c>
      <c r="J181" s="3">
        <v>13956.4425927789</v>
      </c>
      <c r="L181" s="3">
        <v>141968.048918646</v>
      </c>
      <c r="N181" s="3">
        <v>-109530.58946495299</v>
      </c>
      <c r="P181" s="3">
        <v>16218.729726846501</v>
      </c>
      <c r="R181" s="3">
        <v>-95839.339289303796</v>
      </c>
      <c r="S181" s="3">
        <v>-69307.384041830897</v>
      </c>
      <c r="T181" s="3">
        <v>-33766.204376508402</v>
      </c>
      <c r="U181" s="3">
        <v>-17434.826277055301</v>
      </c>
      <c r="V181" s="3">
        <v>6707.1909438266803</v>
      </c>
      <c r="W181" s="3">
        <v>40024.607126819203</v>
      </c>
      <c r="X181" s="3">
        <v>63676.728468747802</v>
      </c>
      <c r="Y181">
        <v>143595.904988672</v>
      </c>
      <c r="Z181">
        <v>180886.69955624201</v>
      </c>
    </row>
    <row r="182" spans="1:26" x14ac:dyDescent="0.2">
      <c r="A182" s="1">
        <v>43502</v>
      </c>
      <c r="B182" s="2">
        <v>-68058.240424731703</v>
      </c>
      <c r="D182" s="2">
        <v>-229629.650275444</v>
      </c>
      <c r="F182" s="3">
        <v>-385352.59521250601</v>
      </c>
      <c r="H182" s="3">
        <v>65777.1428458585</v>
      </c>
      <c r="J182" s="3">
        <v>45335.745330240097</v>
      </c>
      <c r="L182" s="3">
        <v>141968.048918646</v>
      </c>
      <c r="N182" s="3">
        <v>-109530.58946495299</v>
      </c>
      <c r="P182" s="3">
        <v>16218.729726846501</v>
      </c>
      <c r="R182" s="3">
        <v>-95839.339289303796</v>
      </c>
      <c r="S182" s="3">
        <v>-69307.384041830897</v>
      </c>
      <c r="T182" s="3">
        <v>-33766.204376508402</v>
      </c>
      <c r="U182" s="3">
        <v>-17434.826277055301</v>
      </c>
      <c r="V182" s="3">
        <v>6707.1909438266803</v>
      </c>
      <c r="W182" s="3">
        <v>40024.607126819203</v>
      </c>
      <c r="X182" s="3">
        <v>63676.728468747802</v>
      </c>
      <c r="Y182">
        <v>143595.904988672</v>
      </c>
      <c r="Z182">
        <v>180886.69955624201</v>
      </c>
    </row>
    <row r="183" spans="1:26" x14ac:dyDescent="0.2">
      <c r="A183" s="1">
        <v>43503</v>
      </c>
      <c r="B183" s="2">
        <v>-33766.204376508402</v>
      </c>
      <c r="D183" s="2">
        <v>34292.036048223199</v>
      </c>
      <c r="F183" s="3">
        <v>263921.686323667</v>
      </c>
      <c r="H183" s="3">
        <v>32665.149015459301</v>
      </c>
      <c r="J183" s="3">
        <v>31281.768905223998</v>
      </c>
      <c r="L183" s="3">
        <v>141968.048918646</v>
      </c>
      <c r="N183" s="3">
        <v>-109530.58946495299</v>
      </c>
      <c r="P183" s="3">
        <v>16218.729726846501</v>
      </c>
      <c r="R183" s="3">
        <v>-95839.339289303796</v>
      </c>
      <c r="S183" s="3">
        <v>-69307.384041830897</v>
      </c>
      <c r="T183" s="3">
        <v>-33766.204376508402</v>
      </c>
      <c r="U183" s="3">
        <v>-17434.826277055301</v>
      </c>
      <c r="V183" s="3">
        <v>6707.1909438266803</v>
      </c>
      <c r="W183" s="3">
        <v>40024.607126819203</v>
      </c>
      <c r="X183" s="3">
        <v>63676.728468747802</v>
      </c>
      <c r="Y183">
        <v>143595.904988672</v>
      </c>
      <c r="Z183">
        <v>180886.69955624201</v>
      </c>
    </row>
    <row r="184" spans="1:26" x14ac:dyDescent="0.2">
      <c r="A184" s="1">
        <v>43504</v>
      </c>
      <c r="B184" s="2">
        <v>-34071.9585435353</v>
      </c>
      <c r="D184" s="2">
        <v>-305.75416702683998</v>
      </c>
      <c r="F184" s="3">
        <v>-34597.790215250097</v>
      </c>
      <c r="H184" s="3">
        <v>4869.5224986294497</v>
      </c>
      <c r="J184" s="3">
        <v>25336.671616240601</v>
      </c>
      <c r="L184" s="3">
        <v>141968.048918646</v>
      </c>
      <c r="N184" s="3">
        <v>-109530.58946495299</v>
      </c>
      <c r="P184" s="3">
        <v>16218.729726846501</v>
      </c>
      <c r="R184" s="3">
        <v>-95839.339289303796</v>
      </c>
      <c r="S184" s="3">
        <v>-69307.384041830897</v>
      </c>
      <c r="T184" s="3">
        <v>-33766.204376508402</v>
      </c>
      <c r="U184" s="3">
        <v>-17434.826277055301</v>
      </c>
      <c r="V184" s="3">
        <v>6707.1909438266803</v>
      </c>
      <c r="W184" s="3">
        <v>40024.607126819203</v>
      </c>
      <c r="X184" s="3">
        <v>63676.728468747802</v>
      </c>
      <c r="Y184">
        <v>143595.904988672</v>
      </c>
      <c r="Z184">
        <v>180886.69955624201</v>
      </c>
    </row>
    <row r="185" spans="1:26" x14ac:dyDescent="0.2">
      <c r="A185" s="1">
        <v>43507</v>
      </c>
      <c r="B185" s="2">
        <v>-15122.0123879701</v>
      </c>
      <c r="D185" s="2">
        <v>18949.946155565201</v>
      </c>
      <c r="F185" s="3">
        <v>19255.700322592002</v>
      </c>
      <c r="H185" s="3">
        <v>6304.69428391775</v>
      </c>
      <c r="J185" s="3">
        <v>16486.023192471599</v>
      </c>
      <c r="L185" s="3">
        <v>141968.048918646</v>
      </c>
      <c r="N185" s="3">
        <v>-109530.58946495299</v>
      </c>
      <c r="P185" s="3">
        <v>16218.729726846501</v>
      </c>
      <c r="R185" s="3">
        <v>-95839.339289303796</v>
      </c>
      <c r="S185" s="3">
        <v>-69307.384041830897</v>
      </c>
      <c r="T185" s="3">
        <v>-33766.204376508402</v>
      </c>
      <c r="U185" s="3">
        <v>-17434.826277055301</v>
      </c>
      <c r="V185" s="3">
        <v>6707.1909438266803</v>
      </c>
      <c r="W185" s="3">
        <v>40024.607126819203</v>
      </c>
      <c r="X185" s="3">
        <v>63676.728468747802</v>
      </c>
      <c r="Y185">
        <v>143595.904988672</v>
      </c>
      <c r="Z185">
        <v>180886.69955624201</v>
      </c>
    </row>
    <row r="186" spans="1:26" x14ac:dyDescent="0.2">
      <c r="A186" s="1">
        <v>43508</v>
      </c>
      <c r="B186" s="2">
        <v>84519.698483132699</v>
      </c>
      <c r="D186" s="2">
        <v>99641.710871102798</v>
      </c>
      <c r="F186" s="3">
        <v>80691.764715537603</v>
      </c>
      <c r="H186" s="3">
        <v>2110.5988235934401</v>
      </c>
      <c r="J186" s="3">
        <v>18510.2825104111</v>
      </c>
      <c r="L186" s="3">
        <v>141968.048918646</v>
      </c>
      <c r="N186" s="3">
        <v>-109530.58946495299</v>
      </c>
      <c r="P186" s="3">
        <v>16218.729726846501</v>
      </c>
      <c r="R186" s="3">
        <v>-95839.339289303796</v>
      </c>
      <c r="S186" s="3">
        <v>-69307.384041830897</v>
      </c>
      <c r="T186" s="3">
        <v>-33766.204376508402</v>
      </c>
      <c r="U186" s="3">
        <v>-17434.826277055301</v>
      </c>
      <c r="V186" s="3">
        <v>6707.1909438266803</v>
      </c>
      <c r="W186" s="3">
        <v>40024.607126819203</v>
      </c>
      <c r="X186" s="3">
        <v>63676.728468747802</v>
      </c>
      <c r="Y186">
        <v>143595.904988672</v>
      </c>
      <c r="Z186">
        <v>180886.69955624201</v>
      </c>
    </row>
    <row r="187" spans="1:26" x14ac:dyDescent="0.2">
      <c r="A187" s="1">
        <v>43509</v>
      </c>
      <c r="B187" s="2">
        <v>-84081.729377986805</v>
      </c>
      <c r="D187" s="2">
        <v>-168601.42786111901</v>
      </c>
      <c r="F187" s="3">
        <v>-268243.13873222203</v>
      </c>
      <c r="H187" s="3">
        <v>-13299.7434499225</v>
      </c>
      <c r="J187" s="3">
        <v>26238.699697967899</v>
      </c>
      <c r="L187" s="3">
        <v>141968.048918646</v>
      </c>
      <c r="N187" s="3">
        <v>-109530.58946495299</v>
      </c>
      <c r="P187" s="3">
        <v>16218.729726846501</v>
      </c>
      <c r="R187" s="3">
        <v>-95839.339289303796</v>
      </c>
      <c r="S187" s="3">
        <v>-69307.384041830897</v>
      </c>
      <c r="T187" s="3">
        <v>-33766.204376508402</v>
      </c>
      <c r="U187" s="3">
        <v>-17434.826277055301</v>
      </c>
      <c r="V187" s="3">
        <v>6707.1909438266803</v>
      </c>
      <c r="W187" s="3">
        <v>40024.607126819203</v>
      </c>
      <c r="X187" s="3">
        <v>63676.728468747802</v>
      </c>
      <c r="Y187">
        <v>143595.904988672</v>
      </c>
      <c r="Z187">
        <v>180886.69955624201</v>
      </c>
    </row>
    <row r="188" spans="1:26" x14ac:dyDescent="0.2">
      <c r="A188" s="1">
        <v>43510</v>
      </c>
      <c r="B188" s="2">
        <v>11530.192710577599</v>
      </c>
      <c r="D188" s="2">
        <v>95611.922088564505</v>
      </c>
      <c r="F188" s="3">
        <v>264213.34994968399</v>
      </c>
      <c r="H188" s="3">
        <v>-16504.4412405736</v>
      </c>
      <c r="J188" s="3">
        <v>8080.3538874428696</v>
      </c>
      <c r="L188" s="3">
        <v>141968.048918646</v>
      </c>
      <c r="N188" s="3">
        <v>-109530.58946495299</v>
      </c>
      <c r="P188" s="3">
        <v>16218.729726846501</v>
      </c>
      <c r="R188" s="3">
        <v>-95839.339289303796</v>
      </c>
      <c r="S188" s="3">
        <v>-69307.384041830897</v>
      </c>
      <c r="T188" s="3">
        <v>-33766.204376508402</v>
      </c>
      <c r="U188" s="3">
        <v>-17434.826277055301</v>
      </c>
      <c r="V188" s="3">
        <v>6707.1909438266803</v>
      </c>
      <c r="W188" s="3">
        <v>40024.607126819203</v>
      </c>
      <c r="X188" s="3">
        <v>63676.728468747802</v>
      </c>
      <c r="Y188">
        <v>143595.904988672</v>
      </c>
      <c r="Z188">
        <v>180886.69955624201</v>
      </c>
    </row>
    <row r="189" spans="1:26" x14ac:dyDescent="0.2">
      <c r="A189" s="1">
        <v>43511</v>
      </c>
      <c r="B189" s="2">
        <v>2204.2426260269699</v>
      </c>
      <c r="D189" s="2">
        <v>-9325.9500845506991</v>
      </c>
      <c r="F189" s="3">
        <v>-104937.872173115</v>
      </c>
      <c r="H189" s="3">
        <v>-7445.1618231563698</v>
      </c>
      <c r="J189" s="3">
        <v>-1287.81966226346</v>
      </c>
      <c r="L189" s="3">
        <v>141968.048918646</v>
      </c>
      <c r="N189" s="3">
        <v>-109530.58946495299</v>
      </c>
      <c r="P189" s="3">
        <v>16218.729726846501</v>
      </c>
      <c r="R189" s="3">
        <v>-95839.339289303796</v>
      </c>
      <c r="S189" s="3">
        <v>-69307.384041830897</v>
      </c>
      <c r="T189" s="3">
        <v>-33766.204376508402</v>
      </c>
      <c r="U189" s="3">
        <v>-17434.826277055301</v>
      </c>
      <c r="V189" s="3">
        <v>6707.1909438266803</v>
      </c>
      <c r="W189" s="3">
        <v>40024.607126819203</v>
      </c>
      <c r="X189" s="3">
        <v>63676.728468747802</v>
      </c>
      <c r="Y189">
        <v>143595.904988672</v>
      </c>
      <c r="Z189">
        <v>180886.69955624201</v>
      </c>
    </row>
    <row r="190" spans="1:26" x14ac:dyDescent="0.2">
      <c r="A190" s="1">
        <v>43515</v>
      </c>
      <c r="B190" s="2">
        <v>55190.170000993603</v>
      </c>
      <c r="D190" s="2">
        <v>52985.927374966603</v>
      </c>
      <c r="F190" s="3">
        <v>62311.877459517302</v>
      </c>
      <c r="H190" s="3">
        <v>-189.92158924391501</v>
      </c>
      <c r="J190" s="3">
        <v>3057.3863473369202</v>
      </c>
      <c r="L190" s="3">
        <v>141968.048918646</v>
      </c>
      <c r="N190" s="3">
        <v>-109530.58946495299</v>
      </c>
      <c r="P190" s="3">
        <v>16218.729726846501</v>
      </c>
      <c r="R190" s="3">
        <v>-95839.339289303796</v>
      </c>
      <c r="S190" s="3">
        <v>-69307.384041830897</v>
      </c>
      <c r="T190" s="3">
        <v>-33766.204376508402</v>
      </c>
      <c r="U190" s="3">
        <v>-17434.826277055301</v>
      </c>
      <c r="V190" s="3">
        <v>6707.1909438266803</v>
      </c>
      <c r="W190" s="3">
        <v>40024.607126819203</v>
      </c>
      <c r="X190" s="3">
        <v>63676.728468747802</v>
      </c>
      <c r="Y190">
        <v>143595.904988672</v>
      </c>
      <c r="Z190">
        <v>180886.69955624201</v>
      </c>
    </row>
    <row r="191" spans="1:26" x14ac:dyDescent="0.2">
      <c r="A191" s="1">
        <v>43516</v>
      </c>
      <c r="B191" s="2">
        <v>18684.401636795599</v>
      </c>
      <c r="D191" s="2">
        <v>-36505.768364197997</v>
      </c>
      <c r="F191" s="3">
        <v>-89491.695739164701</v>
      </c>
      <c r="H191" s="3">
        <v>13872.5148885488</v>
      </c>
      <c r="J191" s="3">
        <v>7991.5568560711299</v>
      </c>
      <c r="L191" s="3">
        <v>141968.048918646</v>
      </c>
      <c r="N191" s="3">
        <v>-109530.58946495299</v>
      </c>
      <c r="P191" s="3">
        <v>16218.729726846501</v>
      </c>
      <c r="R191" s="3">
        <v>-95839.339289303796</v>
      </c>
      <c r="S191" s="3">
        <v>-69307.384041830897</v>
      </c>
      <c r="T191" s="3">
        <v>-33766.204376508402</v>
      </c>
      <c r="U191" s="3">
        <v>-17434.826277055301</v>
      </c>
      <c r="V191" s="3">
        <v>6707.1909438266803</v>
      </c>
      <c r="W191" s="3">
        <v>40024.607126819203</v>
      </c>
      <c r="X191" s="3">
        <v>63676.728468747802</v>
      </c>
      <c r="Y191">
        <v>143595.904988672</v>
      </c>
      <c r="Z191">
        <v>180886.69955624201</v>
      </c>
    </row>
    <row r="192" spans="1:26" x14ac:dyDescent="0.2">
      <c r="A192" s="1">
        <v>43517</v>
      </c>
      <c r="B192" s="2">
        <v>-6633.5528057799602</v>
      </c>
      <c r="D192" s="2">
        <v>-25317.954442575501</v>
      </c>
      <c r="F192" s="3">
        <v>11187.813921622401</v>
      </c>
      <c r="H192" s="3">
        <v>705.45551928140605</v>
      </c>
      <c r="J192" s="3">
        <v>-6297.1439653205798</v>
      </c>
      <c r="L192" s="3">
        <v>141968.048918646</v>
      </c>
      <c r="N192" s="3">
        <v>-109530.58946495299</v>
      </c>
      <c r="P192" s="3">
        <v>16218.729726846501</v>
      </c>
      <c r="R192" s="3">
        <v>-95839.339289303796</v>
      </c>
      <c r="S192" s="3">
        <v>-69307.384041830897</v>
      </c>
      <c r="T192" s="3">
        <v>-33766.204376508402</v>
      </c>
      <c r="U192" s="3">
        <v>-17434.826277055301</v>
      </c>
      <c r="V192" s="3">
        <v>6707.1909438266803</v>
      </c>
      <c r="W192" s="3">
        <v>40024.607126819203</v>
      </c>
      <c r="X192" s="3">
        <v>63676.728468747802</v>
      </c>
      <c r="Y192">
        <v>143595.904988672</v>
      </c>
      <c r="Z192">
        <v>180886.69955624201</v>
      </c>
    </row>
    <row r="193" spans="1:26" x14ac:dyDescent="0.2">
      <c r="A193" s="1">
        <v>43518</v>
      </c>
      <c r="B193" s="2">
        <v>38480.855432752498</v>
      </c>
      <c r="D193" s="2">
        <v>45114.4082385324</v>
      </c>
      <c r="F193" s="3">
        <v>70432.362681108003</v>
      </c>
      <c r="H193" s="3">
        <v>16195.090833722699</v>
      </c>
      <c r="J193" s="3">
        <v>-154.67520342540899</v>
      </c>
      <c r="L193" s="3">
        <v>141968.048918646</v>
      </c>
      <c r="N193" s="3">
        <v>-109530.58946495299</v>
      </c>
      <c r="P193" s="3">
        <v>16218.729726846501</v>
      </c>
      <c r="R193" s="3">
        <v>-95839.339289303796</v>
      </c>
      <c r="S193" s="3">
        <v>-69307.384041830897</v>
      </c>
      <c r="T193" s="3">
        <v>-33766.204376508402</v>
      </c>
      <c r="U193" s="3">
        <v>-17434.826277055301</v>
      </c>
      <c r="V193" s="3">
        <v>6707.1909438266803</v>
      </c>
      <c r="W193" s="3">
        <v>40024.607126819203</v>
      </c>
      <c r="X193" s="3">
        <v>63676.728468747802</v>
      </c>
      <c r="Y193">
        <v>143595.904988672</v>
      </c>
      <c r="Z193">
        <v>180886.69955624201</v>
      </c>
    </row>
    <row r="194" spans="1:26" x14ac:dyDescent="0.2">
      <c r="A194" s="1">
        <v>43521</v>
      </c>
      <c r="B194" s="2">
        <v>35973.085835258396</v>
      </c>
      <c r="D194" s="2">
        <v>-2507.7695974940402</v>
      </c>
      <c r="F194" s="3">
        <v>-47622.177836026502</v>
      </c>
      <c r="H194" s="3">
        <v>21585.223378157702</v>
      </c>
      <c r="J194" s="3">
        <v>7070.0307775006904</v>
      </c>
      <c r="L194" s="3">
        <v>141968.048918646</v>
      </c>
      <c r="N194" s="3">
        <v>-109530.58946495299</v>
      </c>
      <c r="P194" s="3">
        <v>16218.729726846501</v>
      </c>
      <c r="R194" s="3">
        <v>-95839.339289303796</v>
      </c>
      <c r="S194" s="3">
        <v>-69307.384041830897</v>
      </c>
      <c r="T194" s="3">
        <v>-33766.204376508402</v>
      </c>
      <c r="U194" s="3">
        <v>-17434.826277055301</v>
      </c>
      <c r="V194" s="3">
        <v>6707.1909438266803</v>
      </c>
      <c r="W194" s="3">
        <v>40024.607126819203</v>
      </c>
      <c r="X194" s="3">
        <v>63676.728468747802</v>
      </c>
      <c r="Y194">
        <v>143595.904988672</v>
      </c>
      <c r="Z194">
        <v>180886.69955624201</v>
      </c>
    </row>
    <row r="195" spans="1:26" x14ac:dyDescent="0.2">
      <c r="A195" s="1">
        <v>43522</v>
      </c>
      <c r="B195" s="2">
        <v>-8669.04687844822</v>
      </c>
      <c r="D195" s="2">
        <v>-44642.132713706698</v>
      </c>
      <c r="F195" s="3">
        <v>-42134.363116212597</v>
      </c>
      <c r="H195" s="3">
        <v>28338.992020004</v>
      </c>
      <c r="J195" s="3">
        <v>14074.535215379999</v>
      </c>
      <c r="L195" s="3">
        <v>141968.048918646</v>
      </c>
      <c r="N195" s="3">
        <v>-109530.58946495299</v>
      </c>
      <c r="P195" s="3">
        <v>16218.729726846501</v>
      </c>
      <c r="R195" s="3">
        <v>-95839.339289303796</v>
      </c>
      <c r="S195" s="3">
        <v>-69307.384041830897</v>
      </c>
      <c r="T195" s="3">
        <v>-33766.204376508402</v>
      </c>
      <c r="U195" s="3">
        <v>-17434.826277055301</v>
      </c>
      <c r="V195" s="3">
        <v>6707.1909438266803</v>
      </c>
      <c r="W195" s="3">
        <v>40024.607126819203</v>
      </c>
      <c r="X195" s="3">
        <v>63676.728468747802</v>
      </c>
      <c r="Y195">
        <v>143595.904988672</v>
      </c>
      <c r="Z195">
        <v>180886.69955624201</v>
      </c>
    </row>
    <row r="196" spans="1:26" x14ac:dyDescent="0.2">
      <c r="A196" s="1">
        <v>43523</v>
      </c>
      <c r="B196" s="2">
        <v>-25567.400782681001</v>
      </c>
      <c r="D196" s="2">
        <v>-16898.353904232801</v>
      </c>
      <c r="F196" s="3">
        <v>27743.778809473799</v>
      </c>
      <c r="H196" s="3">
        <v>15567.148644115599</v>
      </c>
      <c r="J196" s="3">
        <v>14719.8317663322</v>
      </c>
      <c r="L196" s="3">
        <v>141968.048918646</v>
      </c>
      <c r="N196" s="3">
        <v>-109530.58946495299</v>
      </c>
      <c r="P196" s="3">
        <v>16218.729726846501</v>
      </c>
      <c r="R196" s="3">
        <v>-95839.339289303796</v>
      </c>
      <c r="S196" s="3">
        <v>-69307.384041830897</v>
      </c>
      <c r="T196" s="3">
        <v>-33766.204376508402</v>
      </c>
      <c r="U196" s="3">
        <v>-17434.826277055301</v>
      </c>
      <c r="V196" s="3">
        <v>6707.1909438266803</v>
      </c>
      <c r="W196" s="3">
        <v>40024.607126819203</v>
      </c>
      <c r="X196" s="3">
        <v>63676.728468747802</v>
      </c>
      <c r="Y196">
        <v>143595.904988672</v>
      </c>
      <c r="Z196">
        <v>180886.69955624201</v>
      </c>
    </row>
    <row r="197" spans="1:26" x14ac:dyDescent="0.2">
      <c r="A197" s="1">
        <v>43524</v>
      </c>
      <c r="B197" s="2">
        <v>-27901.8321567559</v>
      </c>
      <c r="D197" s="2">
        <v>-2334.4313740748898</v>
      </c>
      <c r="F197" s="3">
        <v>14563.922530157901</v>
      </c>
      <c r="H197" s="3">
        <v>6716.7881602203397</v>
      </c>
      <c r="J197" s="3">
        <v>3711.1218397508701</v>
      </c>
      <c r="L197" s="3">
        <v>141968.048918646</v>
      </c>
      <c r="N197" s="3">
        <v>-109530.58946495299</v>
      </c>
      <c r="P197" s="3">
        <v>16218.729726846501</v>
      </c>
      <c r="R197" s="3">
        <v>-95839.339289303796</v>
      </c>
      <c r="S197" s="3">
        <v>-69307.384041830897</v>
      </c>
      <c r="T197" s="3">
        <v>-33766.204376508402</v>
      </c>
      <c r="U197" s="3">
        <v>-17434.826277055301</v>
      </c>
      <c r="V197" s="3">
        <v>6707.1909438266803</v>
      </c>
      <c r="W197" s="3">
        <v>40024.607126819203</v>
      </c>
      <c r="X197" s="3">
        <v>63676.728468747802</v>
      </c>
      <c r="Y197">
        <v>143595.904988672</v>
      </c>
      <c r="Z197">
        <v>180886.69955624201</v>
      </c>
    </row>
    <row r="198" spans="1:26" x14ac:dyDescent="0.2">
      <c r="A198" s="1">
        <v>43525</v>
      </c>
      <c r="B198" s="2">
        <v>3048.2286899543601</v>
      </c>
      <c r="D198" s="2">
        <v>30950.060846710301</v>
      </c>
      <c r="F198" s="3">
        <v>33284.4922207852</v>
      </c>
      <c r="H198" s="3">
        <v>2463.1322900251398</v>
      </c>
      <c r="J198" s="3">
        <v>9329.1115618739605</v>
      </c>
      <c r="L198" s="3">
        <v>141968.048918646</v>
      </c>
      <c r="N198" s="3">
        <v>-109530.58946495299</v>
      </c>
      <c r="P198" s="3">
        <v>16218.729726846501</v>
      </c>
      <c r="R198" s="3">
        <v>-95839.339289303796</v>
      </c>
      <c r="S198" s="3">
        <v>-69307.384041830897</v>
      </c>
      <c r="T198" s="3">
        <v>-33766.204376508402</v>
      </c>
      <c r="U198" s="3">
        <v>-17434.826277055301</v>
      </c>
      <c r="V198" s="3">
        <v>6707.1909438266803</v>
      </c>
      <c r="W198" s="3">
        <v>40024.607126819203</v>
      </c>
      <c r="X198" s="3">
        <v>63676.728468747802</v>
      </c>
      <c r="Y198">
        <v>143595.904988672</v>
      </c>
      <c r="Z198">
        <v>180886.69955624201</v>
      </c>
    </row>
    <row r="199" spans="1:26" x14ac:dyDescent="0.2">
      <c r="A199" s="1">
        <v>43528</v>
      </c>
      <c r="B199" s="2">
        <v>6707.1909438266803</v>
      </c>
      <c r="D199" s="2">
        <v>3658.9622538723102</v>
      </c>
      <c r="F199" s="3">
        <v>-27291.098592838</v>
      </c>
      <c r="H199" s="3">
        <v>-4623.3930585344797</v>
      </c>
      <c r="J199" s="3">
        <v>8480.9151598116296</v>
      </c>
      <c r="L199" s="3">
        <v>141968.048918646</v>
      </c>
      <c r="N199" s="3">
        <v>-109530.58946495299</v>
      </c>
      <c r="P199" s="3">
        <v>16218.729726846501</v>
      </c>
      <c r="R199" s="3">
        <v>-95839.339289303796</v>
      </c>
      <c r="S199" s="3">
        <v>-69307.384041830897</v>
      </c>
      <c r="T199" s="3">
        <v>-33766.204376508402</v>
      </c>
      <c r="U199" s="3">
        <v>-17434.826277055301</v>
      </c>
      <c r="V199" s="3">
        <v>6707.1909438266803</v>
      </c>
      <c r="W199" s="3">
        <v>40024.607126819203</v>
      </c>
      <c r="X199" s="3">
        <v>63676.728468747802</v>
      </c>
      <c r="Y199">
        <v>143595.904988672</v>
      </c>
      <c r="Z199">
        <v>180886.69955624201</v>
      </c>
    </row>
    <row r="200" spans="1:26" x14ac:dyDescent="0.2">
      <c r="A200" s="1">
        <v>43529</v>
      </c>
      <c r="B200" s="2">
        <v>29208.176407339</v>
      </c>
      <c r="D200" s="2">
        <v>22500.985463512301</v>
      </c>
      <c r="F200" s="3">
        <v>18842.02320964</v>
      </c>
      <c r="H200" s="3">
        <v>-10476.5720368208</v>
      </c>
      <c r="J200" s="3">
        <v>8931.2099915916006</v>
      </c>
      <c r="L200" s="3">
        <v>141968.048918646</v>
      </c>
      <c r="N200" s="3">
        <v>-109530.58946495299</v>
      </c>
      <c r="P200" s="3">
        <v>16218.729726846501</v>
      </c>
      <c r="R200" s="3">
        <v>-95839.339289303796</v>
      </c>
      <c r="S200" s="3">
        <v>-69307.384041830897</v>
      </c>
      <c r="T200" s="3">
        <v>-33766.204376508402</v>
      </c>
      <c r="U200" s="3">
        <v>-17434.826277055301</v>
      </c>
      <c r="V200" s="3">
        <v>6707.1909438266803</v>
      </c>
      <c r="W200" s="3">
        <v>40024.607126819203</v>
      </c>
      <c r="X200" s="3">
        <v>63676.728468747802</v>
      </c>
      <c r="Y200">
        <v>143595.904988672</v>
      </c>
      <c r="Z200">
        <v>180886.69955624201</v>
      </c>
    </row>
    <row r="201" spans="1:26" x14ac:dyDescent="0.2">
      <c r="A201" s="1">
        <v>43530</v>
      </c>
      <c r="B201" s="2">
        <v>-17434.826277055301</v>
      </c>
      <c r="D201" s="2">
        <v>-46643.002684394298</v>
      </c>
      <c r="F201" s="3">
        <v>-69143.988147906697</v>
      </c>
      <c r="H201" s="3">
        <v>-2901.12737966338</v>
      </c>
      <c r="J201" s="3">
        <v>6333.0106322261399</v>
      </c>
      <c r="L201" s="3">
        <v>141968.048918646</v>
      </c>
      <c r="N201" s="3">
        <v>-109530.58946495299</v>
      </c>
      <c r="P201" s="3">
        <v>16218.729726846501</v>
      </c>
      <c r="R201" s="3">
        <v>-95839.339289303796</v>
      </c>
      <c r="S201" s="3">
        <v>-69307.384041830897</v>
      </c>
      <c r="T201" s="3">
        <v>-33766.204376508402</v>
      </c>
      <c r="U201" s="3">
        <v>-17434.826277055301</v>
      </c>
      <c r="V201" s="3">
        <v>6707.1909438266803</v>
      </c>
      <c r="W201" s="3">
        <v>40024.607126819203</v>
      </c>
      <c r="X201" s="3">
        <v>63676.728468747802</v>
      </c>
      <c r="Y201">
        <v>143595.904988672</v>
      </c>
      <c r="Z201">
        <v>180886.69955624201</v>
      </c>
    </row>
    <row r="202" spans="1:26" x14ac:dyDescent="0.2">
      <c r="A202" s="1">
        <v>43531</v>
      </c>
      <c r="B202" s="2">
        <v>-43659.796466983797</v>
      </c>
      <c r="D202" s="2">
        <v>-26224.970189928499</v>
      </c>
      <c r="F202" s="3">
        <v>20418.032494465799</v>
      </c>
      <c r="H202" s="3">
        <v>-1274.6124785382301</v>
      </c>
      <c r="J202" s="3">
        <v>2721.0878408410499</v>
      </c>
      <c r="L202" s="3">
        <v>141968.048918646</v>
      </c>
      <c r="N202" s="3">
        <v>-109530.58946495299</v>
      </c>
      <c r="P202" s="3">
        <v>16218.729726846501</v>
      </c>
      <c r="R202" s="3">
        <v>-95839.339289303796</v>
      </c>
      <c r="S202" s="3">
        <v>-69307.384041830897</v>
      </c>
      <c r="T202" s="3">
        <v>-33766.204376508402</v>
      </c>
      <c r="U202" s="3">
        <v>-17434.826277055301</v>
      </c>
      <c r="V202" s="3">
        <v>6707.1909438266803</v>
      </c>
      <c r="W202" s="3">
        <v>40024.607126819203</v>
      </c>
      <c r="X202" s="3">
        <v>63676.728468747802</v>
      </c>
      <c r="Y202">
        <v>143595.904988672</v>
      </c>
      <c r="Z202">
        <v>180886.69955624201</v>
      </c>
    </row>
    <row r="203" spans="1:26" x14ac:dyDescent="0.2">
      <c r="A203" s="1">
        <v>43532</v>
      </c>
      <c r="B203" s="2">
        <v>-12635.213135837999</v>
      </c>
      <c r="D203" s="2">
        <v>31024.583331145801</v>
      </c>
      <c r="F203" s="3">
        <v>57249.553521074296</v>
      </c>
      <c r="H203" s="3">
        <v>-4426.2053405838096</v>
      </c>
      <c r="J203" s="3">
        <v>-981.53652527933104</v>
      </c>
      <c r="L203" s="3">
        <v>141968.048918646</v>
      </c>
      <c r="N203" s="3">
        <v>-109530.58946495299</v>
      </c>
      <c r="P203" s="3">
        <v>16218.729726846501</v>
      </c>
      <c r="R203" s="3">
        <v>-95839.339289303796</v>
      </c>
      <c r="S203" s="3">
        <v>-69307.384041830897</v>
      </c>
      <c r="T203" s="3">
        <v>-33766.204376508402</v>
      </c>
      <c r="U203" s="3">
        <v>-17434.826277055301</v>
      </c>
      <c r="V203" s="3">
        <v>6707.1909438266803</v>
      </c>
      <c r="W203" s="3">
        <v>40024.607126819203</v>
      </c>
      <c r="X203" s="3">
        <v>63676.728468747802</v>
      </c>
      <c r="Y203">
        <v>143595.904988672</v>
      </c>
      <c r="Z203">
        <v>180886.69955624201</v>
      </c>
    </row>
    <row r="204" spans="1:26" x14ac:dyDescent="0.2">
      <c r="A204" s="1">
        <v>43535</v>
      </c>
      <c r="B204" s="2">
        <v>180886.69955624201</v>
      </c>
      <c r="D204" s="2">
        <v>193521.91269207999</v>
      </c>
      <c r="F204" s="3">
        <v>162497.329360934</v>
      </c>
      <c r="H204" s="3">
        <v>-7562.89370574229</v>
      </c>
      <c r="J204" s="3">
        <v>-6093.1433821383798</v>
      </c>
      <c r="L204" s="3">
        <v>141968.048918646</v>
      </c>
      <c r="N204" s="3">
        <v>-109530.58946495299</v>
      </c>
      <c r="P204" s="3">
        <v>16218.729726846501</v>
      </c>
      <c r="R204" s="3">
        <v>-95839.339289303796</v>
      </c>
      <c r="S204" s="3">
        <v>-69307.384041830897</v>
      </c>
      <c r="T204" s="3">
        <v>-33766.204376508402</v>
      </c>
      <c r="U204" s="3">
        <v>-17434.826277055301</v>
      </c>
      <c r="V204" s="3">
        <v>6707.1909438266803</v>
      </c>
      <c r="W204" s="3">
        <v>40024.607126819203</v>
      </c>
      <c r="X204" s="3">
        <v>63676.728468747802</v>
      </c>
      <c r="Y204">
        <v>143595.904988672</v>
      </c>
      <c r="Z204">
        <v>180886.69955624201</v>
      </c>
    </row>
    <row r="205" spans="1:26" x14ac:dyDescent="0.2">
      <c r="A205" s="1">
        <v>43536</v>
      </c>
      <c r="B205" s="2">
        <v>40024.607126819203</v>
      </c>
      <c r="D205" s="2">
        <v>-140862.09242942301</v>
      </c>
      <c r="F205" s="3">
        <v>-334384.00512150401</v>
      </c>
      <c r="H205" s="3">
        <v>27273.0080167409</v>
      </c>
      <c r="J205" s="3">
        <v>8398.2179899600305</v>
      </c>
      <c r="L205" s="3">
        <v>141968.048918646</v>
      </c>
      <c r="N205" s="3">
        <v>-109530.58946495299</v>
      </c>
      <c r="P205" s="3">
        <v>16218.729726846501</v>
      </c>
      <c r="R205" s="3">
        <v>-95839.339289303796</v>
      </c>
      <c r="S205" s="3">
        <v>-69307.384041830897</v>
      </c>
      <c r="T205" s="3">
        <v>-33766.204376508402</v>
      </c>
      <c r="U205" s="3">
        <v>-17434.826277055301</v>
      </c>
      <c r="V205" s="3">
        <v>6707.1909438266803</v>
      </c>
      <c r="W205" s="3">
        <v>40024.607126819203</v>
      </c>
      <c r="X205" s="3">
        <v>63676.728468747802</v>
      </c>
      <c r="Y205">
        <v>143595.904988672</v>
      </c>
      <c r="Z205">
        <v>180886.69955624201</v>
      </c>
    </row>
    <row r="206" spans="1:26" x14ac:dyDescent="0.2">
      <c r="A206" s="1">
        <v>43537</v>
      </c>
      <c r="B206" s="2">
        <v>3259.0072393646501</v>
      </c>
      <c r="D206" s="2">
        <v>-36765.599887454497</v>
      </c>
      <c r="F206" s="3">
        <v>104096.49254196799</v>
      </c>
      <c r="H206" s="3">
        <v>29436.294160636899</v>
      </c>
      <c r="J206" s="3">
        <v>13267.583390486699</v>
      </c>
      <c r="L206" s="3">
        <v>141968.048918646</v>
      </c>
      <c r="N206" s="3">
        <v>-109530.58946495299</v>
      </c>
      <c r="P206" s="3">
        <v>16218.729726846501</v>
      </c>
      <c r="R206" s="3">
        <v>-95839.339289303796</v>
      </c>
      <c r="S206" s="3">
        <v>-69307.384041830897</v>
      </c>
      <c r="T206" s="3">
        <v>-33766.204376508402</v>
      </c>
      <c r="U206" s="3">
        <v>-17434.826277055301</v>
      </c>
      <c r="V206" s="3">
        <v>6707.1909438266803</v>
      </c>
      <c r="W206" s="3">
        <v>40024.607126819203</v>
      </c>
      <c r="X206" s="3">
        <v>63676.728468747802</v>
      </c>
      <c r="Y206">
        <v>143595.904988672</v>
      </c>
      <c r="Z206">
        <v>180886.69955624201</v>
      </c>
    </row>
    <row r="207" spans="1:26" x14ac:dyDescent="0.2">
      <c r="A207" s="1">
        <v>43538</v>
      </c>
      <c r="B207" s="2">
        <v>-11739.694017977199</v>
      </c>
      <c r="D207" s="2">
        <v>-14998.7012573418</v>
      </c>
      <c r="F207" s="3">
        <v>21766.898630112599</v>
      </c>
      <c r="H207" s="3">
        <v>33575.060863920902</v>
      </c>
      <c r="J207" s="3">
        <v>16150.224192691299</v>
      </c>
      <c r="L207" s="3">
        <v>141968.048918646</v>
      </c>
      <c r="N207" s="3">
        <v>-109530.58946495299</v>
      </c>
      <c r="P207" s="3">
        <v>16218.729726846501</v>
      </c>
      <c r="R207" s="3">
        <v>-95839.339289303796</v>
      </c>
      <c r="S207" s="3">
        <v>-69307.384041830897</v>
      </c>
      <c r="T207" s="3">
        <v>-33766.204376508402</v>
      </c>
      <c r="U207" s="3">
        <v>-17434.826277055301</v>
      </c>
      <c r="V207" s="3">
        <v>6707.1909438266803</v>
      </c>
      <c r="W207" s="3">
        <v>40024.607126819203</v>
      </c>
      <c r="X207" s="3">
        <v>63676.728468747802</v>
      </c>
      <c r="Y207">
        <v>143595.904988672</v>
      </c>
      <c r="Z207">
        <v>180886.69955624201</v>
      </c>
    </row>
    <row r="208" spans="1:26" x14ac:dyDescent="0.2">
      <c r="A208" s="1">
        <v>43539</v>
      </c>
      <c r="B208" s="2">
        <v>34786.187716070497</v>
      </c>
      <c r="D208" s="2">
        <v>46525.881734047704</v>
      </c>
      <c r="F208" s="3">
        <v>61524.582991389601</v>
      </c>
      <c r="H208" s="3">
        <v>39959.081353722198</v>
      </c>
      <c r="J208" s="3">
        <v>17766.438006569198</v>
      </c>
      <c r="L208" s="3">
        <v>141968.048918646</v>
      </c>
      <c r="N208" s="3">
        <v>-109530.58946495299</v>
      </c>
      <c r="P208" s="3">
        <v>16218.729726846501</v>
      </c>
      <c r="R208" s="3">
        <v>-95839.339289303796</v>
      </c>
      <c r="S208" s="3">
        <v>-69307.384041830897</v>
      </c>
      <c r="T208" s="3">
        <v>-33766.204376508402</v>
      </c>
      <c r="U208" s="3">
        <v>-17434.826277055301</v>
      </c>
      <c r="V208" s="3">
        <v>6707.1909438266803</v>
      </c>
      <c r="W208" s="3">
        <v>40024.607126819203</v>
      </c>
      <c r="X208" s="3">
        <v>63676.728468747802</v>
      </c>
      <c r="Y208">
        <v>143595.904988672</v>
      </c>
      <c r="Z208">
        <v>180886.69955624201</v>
      </c>
    </row>
    <row r="209" spans="1:26" x14ac:dyDescent="0.2">
      <c r="A209" s="1">
        <v>43542</v>
      </c>
      <c r="B209" s="2">
        <v>40551.286690484703</v>
      </c>
      <c r="D209" s="2">
        <v>5765.0989744141698</v>
      </c>
      <c r="F209" s="3">
        <v>-40760.782759633599</v>
      </c>
      <c r="H209" s="3">
        <v>49443.361524103901</v>
      </c>
      <c r="J209" s="3">
        <v>20940.233909180799</v>
      </c>
      <c r="L209" s="3">
        <v>141968.048918646</v>
      </c>
      <c r="N209" s="3">
        <v>-109530.58946495299</v>
      </c>
      <c r="P209" s="3">
        <v>16218.729726846501</v>
      </c>
      <c r="R209" s="3">
        <v>-95839.339289303796</v>
      </c>
      <c r="S209" s="3">
        <v>-69307.384041830897</v>
      </c>
      <c r="T209" s="3">
        <v>-33766.204376508402</v>
      </c>
      <c r="U209" s="3">
        <v>-17434.826277055301</v>
      </c>
      <c r="V209" s="3">
        <v>6707.1909438266803</v>
      </c>
      <c r="W209" s="3">
        <v>40024.607126819203</v>
      </c>
      <c r="X209" s="3">
        <v>63676.728468747802</v>
      </c>
      <c r="Y209">
        <v>143595.904988672</v>
      </c>
      <c r="Z209">
        <v>180886.69955624201</v>
      </c>
    </row>
    <row r="210" spans="1:26" x14ac:dyDescent="0.2">
      <c r="A210" s="1">
        <v>43543</v>
      </c>
      <c r="B210" s="2">
        <v>717.50294162600699</v>
      </c>
      <c r="D210" s="2">
        <v>-39833.783748858703</v>
      </c>
      <c r="F210" s="3">
        <v>-45598.8827232728</v>
      </c>
      <c r="H210" s="3">
        <v>21376.278950952299</v>
      </c>
      <c r="J210" s="3">
        <v>24324.643483846601</v>
      </c>
      <c r="L210" s="3">
        <v>141968.048918646</v>
      </c>
      <c r="N210" s="3">
        <v>-109530.58946495299</v>
      </c>
      <c r="P210" s="3">
        <v>16218.729726846501</v>
      </c>
      <c r="R210" s="3">
        <v>-95839.339289303796</v>
      </c>
      <c r="S210" s="3">
        <v>-69307.384041830897</v>
      </c>
      <c r="T210" s="3">
        <v>-33766.204376508402</v>
      </c>
      <c r="U210" s="3">
        <v>-17434.826277055301</v>
      </c>
      <c r="V210" s="3">
        <v>6707.1909438266803</v>
      </c>
      <c r="W210" s="3">
        <v>40024.607126819203</v>
      </c>
      <c r="X210" s="3">
        <v>63676.728468747802</v>
      </c>
      <c r="Y210">
        <v>143595.904988672</v>
      </c>
      <c r="Z210">
        <v>180886.69955624201</v>
      </c>
    </row>
    <row r="211" spans="1:26" x14ac:dyDescent="0.2">
      <c r="A211" s="1">
        <v>43544</v>
      </c>
      <c r="B211" s="2">
        <v>6675.8160702716496</v>
      </c>
      <c r="D211" s="2">
        <v>5958.3131286456401</v>
      </c>
      <c r="F211" s="3">
        <v>45792.0968775043</v>
      </c>
      <c r="H211" s="3">
        <v>13514.8581139137</v>
      </c>
      <c r="J211" s="3">
        <v>21475.5761372753</v>
      </c>
      <c r="L211" s="3">
        <v>141968.048918646</v>
      </c>
      <c r="N211" s="3">
        <v>-109530.58946495299</v>
      </c>
      <c r="P211" s="3">
        <v>16218.729726846501</v>
      </c>
      <c r="R211" s="3">
        <v>-95839.339289303796</v>
      </c>
      <c r="S211" s="3">
        <v>-69307.384041830897</v>
      </c>
      <c r="T211" s="3">
        <v>-33766.204376508402</v>
      </c>
      <c r="U211" s="3">
        <v>-17434.826277055301</v>
      </c>
      <c r="V211" s="3">
        <v>6707.1909438266803</v>
      </c>
      <c r="W211" s="3">
        <v>40024.607126819203</v>
      </c>
      <c r="X211" s="3">
        <v>63676.728468747802</v>
      </c>
      <c r="Y211">
        <v>143595.904988672</v>
      </c>
      <c r="Z211">
        <v>180886.69955624201</v>
      </c>
    </row>
    <row r="212" spans="1:26" x14ac:dyDescent="0.2">
      <c r="A212" s="1">
        <v>43545</v>
      </c>
      <c r="B212" s="2">
        <v>-382.08895299513802</v>
      </c>
      <c r="D212" s="2">
        <v>-7057.9050232667896</v>
      </c>
      <c r="F212" s="3">
        <v>-13016.218151912401</v>
      </c>
      <c r="H212" s="3">
        <v>14198.219880095099</v>
      </c>
      <c r="J212" s="3">
        <v>23886.640372008002</v>
      </c>
      <c r="L212" s="3">
        <v>141968.048918646</v>
      </c>
      <c r="N212" s="3">
        <v>-109530.58946495299</v>
      </c>
      <c r="P212" s="3">
        <v>16218.729726846501</v>
      </c>
      <c r="R212" s="3">
        <v>-95839.339289303796</v>
      </c>
      <c r="S212" s="3">
        <v>-69307.384041830897</v>
      </c>
      <c r="T212" s="3">
        <v>-33766.204376508402</v>
      </c>
      <c r="U212" s="3">
        <v>-17434.826277055301</v>
      </c>
      <c r="V212" s="3">
        <v>6707.1909438266803</v>
      </c>
      <c r="W212" s="3">
        <v>40024.607126819203</v>
      </c>
      <c r="X212" s="3">
        <v>63676.728468747802</v>
      </c>
      <c r="Y212">
        <v>143595.904988672</v>
      </c>
      <c r="Z212">
        <v>180886.69955624201</v>
      </c>
    </row>
    <row r="213" spans="1:26" x14ac:dyDescent="0.2">
      <c r="A213" s="1">
        <v>43546</v>
      </c>
      <c r="B213" s="2">
        <v>-95839.339289303796</v>
      </c>
      <c r="D213" s="2">
        <v>-95457.250336308702</v>
      </c>
      <c r="F213" s="3">
        <v>-88399.345313041893</v>
      </c>
      <c r="H213" s="3">
        <v>16469.740893091501</v>
      </c>
      <c r="J213" s="3">
        <v>28214.411123406899</v>
      </c>
      <c r="L213" s="3">
        <v>141968.048918646</v>
      </c>
      <c r="N213" s="3">
        <v>-109530.58946495299</v>
      </c>
      <c r="P213" s="3">
        <v>16218.729726846501</v>
      </c>
      <c r="R213" s="3">
        <v>-95839.339289303796</v>
      </c>
      <c r="S213" s="3">
        <v>-69307.384041830897</v>
      </c>
      <c r="T213" s="3">
        <v>-33766.204376508402</v>
      </c>
      <c r="U213" s="3">
        <v>-17434.826277055301</v>
      </c>
      <c r="V213" s="3">
        <v>6707.1909438266803</v>
      </c>
      <c r="W213" s="3">
        <v>40024.607126819203</v>
      </c>
      <c r="X213" s="3">
        <v>63676.728468747802</v>
      </c>
      <c r="Y213">
        <v>143595.904988672</v>
      </c>
      <c r="Z213">
        <v>180886.69955624201</v>
      </c>
    </row>
    <row r="214" spans="1:26" x14ac:dyDescent="0.2">
      <c r="A214" s="1">
        <v>43549</v>
      </c>
      <c r="B214" s="2">
        <v>12325.914149062201</v>
      </c>
      <c r="D214" s="2">
        <v>108165.25343836599</v>
      </c>
      <c r="F214" s="3">
        <v>203622.503774674</v>
      </c>
      <c r="H214" s="3">
        <v>-9655.3645079833204</v>
      </c>
      <c r="J214" s="3">
        <v>19893.9985080603</v>
      </c>
      <c r="L214" s="3">
        <v>141968.048918646</v>
      </c>
      <c r="N214" s="3">
        <v>-109530.58946495299</v>
      </c>
      <c r="P214" s="3">
        <v>16218.729726846501</v>
      </c>
      <c r="R214" s="3">
        <v>-95839.339289303796</v>
      </c>
      <c r="S214" s="3">
        <v>-69307.384041830897</v>
      </c>
      <c r="T214" s="3">
        <v>-33766.204376508402</v>
      </c>
      <c r="U214" s="3">
        <v>-17434.826277055301</v>
      </c>
      <c r="V214" s="3">
        <v>6707.1909438266803</v>
      </c>
      <c r="W214" s="3">
        <v>40024.607126819203</v>
      </c>
      <c r="X214" s="3">
        <v>63676.728468747802</v>
      </c>
      <c r="Y214">
        <v>143595.904988672</v>
      </c>
      <c r="Z214">
        <v>180886.69955624201</v>
      </c>
    </row>
    <row r="222" spans="1:26" x14ac:dyDescent="0.2">
      <c r="B222" s="2" t="s">
        <v>29</v>
      </c>
      <c r="D222" s="3" t="s">
        <v>30</v>
      </c>
      <c r="F222" s="3" t="s">
        <v>31</v>
      </c>
      <c r="H222" s="3" t="s">
        <v>32</v>
      </c>
    </row>
    <row r="223" spans="1:26" x14ac:dyDescent="0.2">
      <c r="A223" s="1">
        <v>43460</v>
      </c>
      <c r="B223" s="6">
        <v>55.526632944742801</v>
      </c>
      <c r="C223" s="6"/>
      <c r="D223" s="6" t="s">
        <v>17</v>
      </c>
      <c r="E223" s="6"/>
      <c r="F223" s="6"/>
      <c r="G223" s="6"/>
      <c r="H223" s="6"/>
    </row>
    <row r="224" spans="1:26" x14ac:dyDescent="0.2">
      <c r="A224" s="1">
        <v>43461</v>
      </c>
      <c r="B224" s="6">
        <v>55.510000864664697</v>
      </c>
      <c r="C224" s="6" t="s">
        <v>17</v>
      </c>
      <c r="D224" s="6">
        <v>55.526632944742801</v>
      </c>
      <c r="E224" s="6"/>
      <c r="F224" s="6">
        <v>55.526632944742801</v>
      </c>
      <c r="G224" s="6"/>
      <c r="H224" s="6">
        <v>55.526632944742801</v>
      </c>
    </row>
    <row r="225" spans="1:8" x14ac:dyDescent="0.2">
      <c r="A225" s="1">
        <v>43462</v>
      </c>
      <c r="B225" s="6">
        <v>56.163700103759702</v>
      </c>
      <c r="C225" s="6" t="s">
        <v>17</v>
      </c>
      <c r="D225" s="6">
        <v>55.518316904703703</v>
      </c>
      <c r="E225" s="6"/>
      <c r="F225" s="6">
        <v>55.534948984781899</v>
      </c>
      <c r="G225" s="6"/>
      <c r="H225" s="6">
        <v>55.501684824625599</v>
      </c>
    </row>
    <row r="226" spans="1:8" x14ac:dyDescent="0.2">
      <c r="A226" s="1">
        <v>43465</v>
      </c>
      <c r="B226" s="6">
        <v>56.099967956542898</v>
      </c>
      <c r="C226" s="6" t="s">
        <v>17</v>
      </c>
      <c r="D226" s="6">
        <v>55.7334446377224</v>
      </c>
      <c r="E226" s="6"/>
      <c r="F226" s="6">
        <v>56.342069275329003</v>
      </c>
      <c r="G226" s="6"/>
      <c r="H226" s="6">
        <v>55.124820000115797</v>
      </c>
    </row>
    <row r="227" spans="1:8" x14ac:dyDescent="0.2">
      <c r="A227" s="1">
        <v>43467</v>
      </c>
      <c r="B227" s="6">
        <v>55.928466796875</v>
      </c>
      <c r="C227" s="6"/>
      <c r="D227" s="6">
        <v>55.825075467427503</v>
      </c>
      <c r="E227" s="6"/>
      <c r="F227" s="6">
        <v>56.440357898149998</v>
      </c>
      <c r="G227" s="6"/>
      <c r="H227" s="6">
        <v>55.209793036705001</v>
      </c>
    </row>
    <row r="228" spans="1:8" x14ac:dyDescent="0.2">
      <c r="A228" s="1">
        <v>43468</v>
      </c>
      <c r="B228" s="6">
        <v>54.9976997375488</v>
      </c>
      <c r="C228" s="6"/>
      <c r="D228" s="6">
        <v>55.845753733316997</v>
      </c>
      <c r="E228" s="6"/>
      <c r="F228" s="6">
        <v>56.402260181193199</v>
      </c>
      <c r="G228" s="6"/>
      <c r="H228" s="6">
        <v>55.289247285440801</v>
      </c>
    </row>
    <row r="229" spans="1:8" x14ac:dyDescent="0.2">
      <c r="A229" s="1">
        <v>43469</v>
      </c>
      <c r="B229" s="6">
        <v>56.086666107177699</v>
      </c>
      <c r="C229" s="6"/>
      <c r="D229" s="6">
        <v>55.704411400688997</v>
      </c>
      <c r="E229" s="6"/>
      <c r="F229" s="6">
        <v>56.515358966992999</v>
      </c>
      <c r="G229" s="6"/>
      <c r="H229" s="6">
        <v>54.893463834384903</v>
      </c>
    </row>
    <row r="230" spans="1:8" x14ac:dyDescent="0.2">
      <c r="A230" s="1">
        <v>43472</v>
      </c>
      <c r="B230" s="6">
        <v>56.612533569335902</v>
      </c>
      <c r="C230" s="6"/>
      <c r="D230" s="6">
        <v>55.759019215901603</v>
      </c>
      <c r="E230" s="6"/>
      <c r="F230" s="6">
        <v>56.556048879876698</v>
      </c>
      <c r="G230" s="6"/>
      <c r="H230" s="6">
        <v>54.9619895519266</v>
      </c>
    </row>
    <row r="231" spans="1:8" x14ac:dyDescent="0.2">
      <c r="A231" s="1">
        <v>43473</v>
      </c>
      <c r="B231" s="6">
        <v>56.509900410969998</v>
      </c>
      <c r="C231" s="6"/>
      <c r="D231" s="6">
        <v>55.8657085100809</v>
      </c>
      <c r="E231" s="6"/>
      <c r="F231" s="6">
        <v>56.8008888153635</v>
      </c>
      <c r="G231" s="6"/>
      <c r="H231" s="6">
        <v>54.9305282047983</v>
      </c>
    </row>
    <row r="232" spans="1:8" x14ac:dyDescent="0.2">
      <c r="A232" s="1">
        <v>43474</v>
      </c>
      <c r="B232" s="6">
        <v>57.469566345214801</v>
      </c>
      <c r="C232" s="6"/>
      <c r="D232" s="6">
        <v>55.937285387957502</v>
      </c>
      <c r="E232" s="6"/>
      <c r="F232" s="6">
        <v>56.907508355900397</v>
      </c>
      <c r="G232" s="6"/>
      <c r="H232" s="6">
        <v>54.967062420014599</v>
      </c>
    </row>
    <row r="233" spans="1:8" x14ac:dyDescent="0.2">
      <c r="A233" s="1">
        <v>43475</v>
      </c>
      <c r="B233" s="6">
        <v>57.953332265218101</v>
      </c>
      <c r="C233" s="6"/>
      <c r="D233" s="6">
        <v>56.090513483683203</v>
      </c>
      <c r="E233" s="6"/>
      <c r="F233" s="6">
        <v>57.391450808185098</v>
      </c>
      <c r="G233" s="6"/>
      <c r="H233" s="6">
        <v>54.789576159181401</v>
      </c>
    </row>
    <row r="234" spans="1:8" x14ac:dyDescent="0.2">
      <c r="A234" s="1">
        <v>43476</v>
      </c>
      <c r="B234" s="6">
        <v>57.993501027425097</v>
      </c>
      <c r="C234" s="6"/>
      <c r="D234" s="6">
        <v>56.259860645640899</v>
      </c>
      <c r="E234" s="6"/>
      <c r="F234" s="6">
        <v>57.898676797584898</v>
      </c>
      <c r="G234" s="6"/>
      <c r="H234" s="6">
        <v>54.6210444936969</v>
      </c>
    </row>
    <row r="235" spans="1:8" x14ac:dyDescent="0.2">
      <c r="A235" s="1">
        <v>43479</v>
      </c>
      <c r="B235" s="6">
        <v>57.449667612711501</v>
      </c>
      <c r="C235" s="6"/>
      <c r="D235" s="6">
        <v>56.404330677456301</v>
      </c>
      <c r="E235" s="6"/>
      <c r="F235" s="6">
        <v>58.242878604208002</v>
      </c>
      <c r="G235" s="6"/>
      <c r="H235" s="6">
        <v>54.5657827507045</v>
      </c>
    </row>
    <row r="236" spans="1:8" x14ac:dyDescent="0.2">
      <c r="A236" s="1">
        <v>43480</v>
      </c>
      <c r="B236" s="6">
        <v>57.885000864664697</v>
      </c>
      <c r="C236" s="6"/>
      <c r="D236" s="6">
        <v>56.4847412109375</v>
      </c>
      <c r="E236" s="6"/>
      <c r="F236" s="6">
        <v>58.336928993780496</v>
      </c>
      <c r="G236" s="6"/>
      <c r="H236" s="6">
        <v>54.632553428094397</v>
      </c>
    </row>
    <row r="237" spans="1:8" x14ac:dyDescent="0.2">
      <c r="A237" s="1">
        <v>43481</v>
      </c>
      <c r="B237" s="6">
        <v>58.444299062093101</v>
      </c>
      <c r="C237" s="6"/>
      <c r="D237" s="6">
        <v>56.584759757632298</v>
      </c>
      <c r="E237" s="6"/>
      <c r="F237" s="6">
        <v>58.509792136340401</v>
      </c>
      <c r="G237" s="6"/>
      <c r="H237" s="6">
        <v>54.659727378924103</v>
      </c>
    </row>
    <row r="238" spans="1:8" x14ac:dyDescent="0.2">
      <c r="A238" s="1">
        <v>43482</v>
      </c>
      <c r="B238" s="6">
        <v>58.641333262125599</v>
      </c>
      <c r="C238" s="6"/>
      <c r="D238" s="6">
        <v>56.708729044596303</v>
      </c>
      <c r="E238" s="6"/>
      <c r="F238" s="6">
        <v>58.787028636085502</v>
      </c>
      <c r="G238" s="6"/>
      <c r="H238" s="6">
        <v>54.630429453107098</v>
      </c>
    </row>
    <row r="239" spans="1:8" x14ac:dyDescent="0.2">
      <c r="A239" s="1">
        <v>43483</v>
      </c>
      <c r="B239" s="6">
        <v>59.1033325195312</v>
      </c>
      <c r="C239" s="6"/>
      <c r="D239" s="6">
        <v>56.829516808191897</v>
      </c>
      <c r="E239" s="6"/>
      <c r="F239" s="6">
        <v>59.048695067717397</v>
      </c>
      <c r="G239" s="6"/>
      <c r="H239" s="6">
        <v>54.610338548666398</v>
      </c>
    </row>
    <row r="240" spans="1:8" x14ac:dyDescent="0.2">
      <c r="A240" s="1">
        <v>43487</v>
      </c>
      <c r="B240" s="6">
        <v>58.229799906412701</v>
      </c>
      <c r="C240" s="6"/>
      <c r="D240" s="6">
        <v>56.9632706735648</v>
      </c>
      <c r="E240" s="6"/>
      <c r="F240" s="6">
        <v>59.367439349197497</v>
      </c>
      <c r="G240" s="6"/>
      <c r="H240" s="6">
        <v>54.559101997931997</v>
      </c>
    </row>
    <row r="241" spans="1:8" x14ac:dyDescent="0.2">
      <c r="A241" s="1">
        <v>43488</v>
      </c>
      <c r="B241" s="6">
        <v>58.893566131591797</v>
      </c>
      <c r="C241" s="6"/>
      <c r="D241" s="6">
        <v>57.033633408722999</v>
      </c>
      <c r="E241" s="6"/>
      <c r="F241" s="6">
        <v>59.441033789746101</v>
      </c>
      <c r="G241" s="6"/>
      <c r="H241" s="6">
        <v>54.626233027699897</v>
      </c>
    </row>
    <row r="242" spans="1:8" x14ac:dyDescent="0.2">
      <c r="A242" s="1">
        <v>43489</v>
      </c>
      <c r="B242" s="6">
        <v>59.659998575846302</v>
      </c>
      <c r="C242" s="6"/>
      <c r="D242" s="6">
        <v>57.131524604663497</v>
      </c>
      <c r="E242" s="6"/>
      <c r="F242" s="6">
        <v>59.617585677312299</v>
      </c>
      <c r="G242" s="6"/>
      <c r="H242" s="6">
        <v>54.645463532014702</v>
      </c>
    </row>
    <row r="243" spans="1:8" x14ac:dyDescent="0.2">
      <c r="A243" s="1">
        <v>43490</v>
      </c>
      <c r="B243" s="6">
        <v>60.663299560546797</v>
      </c>
      <c r="C243" s="6"/>
      <c r="D243" s="6">
        <v>57.257948303222598</v>
      </c>
      <c r="E243" s="6"/>
      <c r="F243" s="6">
        <v>59.919936092911499</v>
      </c>
      <c r="G243" s="6"/>
      <c r="H243" s="6">
        <v>54.595960513533697</v>
      </c>
    </row>
    <row r="244" spans="1:8" x14ac:dyDescent="0.2">
      <c r="A244" s="1">
        <v>43493</v>
      </c>
      <c r="B244" s="6">
        <v>59.991933186848897</v>
      </c>
      <c r="C244" s="6"/>
      <c r="D244" s="6">
        <v>57.514781634012799</v>
      </c>
      <c r="E244" s="6"/>
      <c r="F244" s="6">
        <v>60.437471904343198</v>
      </c>
      <c r="G244" s="6"/>
      <c r="H244" s="6">
        <v>54.5920913636824</v>
      </c>
    </row>
    <row r="245" spans="1:8" x14ac:dyDescent="0.2">
      <c r="A245" s="1">
        <v>43494</v>
      </c>
      <c r="B245" s="6">
        <v>60.253466288248603</v>
      </c>
      <c r="C245" s="6"/>
      <c r="D245" s="6">
        <v>57.738878250121999</v>
      </c>
      <c r="E245" s="6"/>
      <c r="F245" s="6">
        <v>60.699396451280698</v>
      </c>
      <c r="G245" s="6"/>
      <c r="H245" s="6">
        <v>54.7783600489633</v>
      </c>
    </row>
    <row r="246" spans="1:8" x14ac:dyDescent="0.2">
      <c r="A246" s="1">
        <v>43495</v>
      </c>
      <c r="B246" s="6">
        <v>61.35933303833</v>
      </c>
      <c r="C246" s="6"/>
      <c r="D246" s="6">
        <v>57.943366559346501</v>
      </c>
      <c r="E246" s="6"/>
      <c r="F246" s="6">
        <v>61.0037259347624</v>
      </c>
      <c r="G246" s="6"/>
      <c r="H246" s="6">
        <v>54.883007183930502</v>
      </c>
    </row>
    <row r="247" spans="1:8" x14ac:dyDescent="0.2">
      <c r="A247" s="1">
        <v>43496</v>
      </c>
      <c r="B247" s="6">
        <v>61.900001525878899</v>
      </c>
      <c r="C247" s="6"/>
      <c r="D247" s="6">
        <v>58.206334813435802</v>
      </c>
      <c r="E247" s="6"/>
      <c r="F247" s="6">
        <v>61.4840370591264</v>
      </c>
      <c r="G247" s="6"/>
      <c r="H247" s="6">
        <v>54.928632567745197</v>
      </c>
    </row>
    <row r="248" spans="1:8" x14ac:dyDescent="0.2">
      <c r="A248" s="1">
        <v>43497</v>
      </c>
      <c r="B248" s="6">
        <v>61.659999847412102</v>
      </c>
      <c r="C248" s="6"/>
      <c r="D248" s="6">
        <v>58.504911549886003</v>
      </c>
      <c r="E248" s="6"/>
      <c r="F248" s="6">
        <v>61.980201171997599</v>
      </c>
      <c r="G248" s="6"/>
      <c r="H248" s="6">
        <v>55.0296219277745</v>
      </c>
    </row>
    <row r="249" spans="1:8" x14ac:dyDescent="0.2">
      <c r="A249" s="1">
        <v>43500</v>
      </c>
      <c r="B249" s="6">
        <v>61.914066314697202</v>
      </c>
      <c r="C249" s="6"/>
      <c r="D249" s="6">
        <v>58.838026555379201</v>
      </c>
      <c r="E249" s="6"/>
      <c r="F249" s="6">
        <v>62.179371348083897</v>
      </c>
      <c r="G249" s="6"/>
      <c r="H249" s="6">
        <v>55.496681762674498</v>
      </c>
    </row>
    <row r="250" spans="1:8" x14ac:dyDescent="0.2">
      <c r="A250" s="1">
        <v>43501</v>
      </c>
      <c r="B250" s="6">
        <v>62.619967142740798</v>
      </c>
      <c r="C250" s="6"/>
      <c r="D250" s="6">
        <v>59.129396565755201</v>
      </c>
      <c r="E250" s="6"/>
      <c r="F250" s="6">
        <v>62.476545553915699</v>
      </c>
      <c r="G250" s="6"/>
      <c r="H250" s="6">
        <v>55.782247577594603</v>
      </c>
    </row>
    <row r="251" spans="1:8" x14ac:dyDescent="0.2">
      <c r="A251" s="1">
        <v>43502</v>
      </c>
      <c r="B251" s="6">
        <v>62.192466735839801</v>
      </c>
      <c r="C251" s="6"/>
      <c r="D251" s="6">
        <v>59.429768244425397</v>
      </c>
      <c r="E251" s="6"/>
      <c r="F251" s="6">
        <v>62.895660696535003</v>
      </c>
      <c r="G251" s="6"/>
      <c r="H251" s="6">
        <v>55.963875792315797</v>
      </c>
    </row>
    <row r="252" spans="1:8" x14ac:dyDescent="0.2">
      <c r="A252" s="1">
        <v>43503</v>
      </c>
      <c r="B252" s="6">
        <v>61.397132873535099</v>
      </c>
      <c r="C252" s="6"/>
      <c r="D252" s="6">
        <v>59.7138965606689</v>
      </c>
      <c r="E252" s="6"/>
      <c r="F252" s="6">
        <v>63.106663845224098</v>
      </c>
      <c r="G252" s="6"/>
      <c r="H252" s="6">
        <v>56.321129276113702</v>
      </c>
    </row>
    <row r="253" spans="1:8" x14ac:dyDescent="0.2">
      <c r="A253" s="1">
        <v>43504</v>
      </c>
      <c r="B253" s="6">
        <v>61.191665649413999</v>
      </c>
      <c r="C253" s="6"/>
      <c r="D253" s="6">
        <v>59.910274887084903</v>
      </c>
      <c r="E253" s="6"/>
      <c r="F253" s="6">
        <v>63.214191552588801</v>
      </c>
      <c r="G253" s="6"/>
      <c r="H253" s="6">
        <v>56.606358221580997</v>
      </c>
    </row>
    <row r="254" spans="1:8" x14ac:dyDescent="0.2">
      <c r="A254" s="1">
        <v>43507</v>
      </c>
      <c r="B254" s="6">
        <v>61.205833435058501</v>
      </c>
      <c r="C254" s="6"/>
      <c r="D254" s="6">
        <v>60.072191556294698</v>
      </c>
      <c r="E254" s="6"/>
      <c r="F254" s="6">
        <v>63.292977931331599</v>
      </c>
      <c r="G254" s="6"/>
      <c r="H254" s="6">
        <v>56.851405181257803</v>
      </c>
    </row>
    <row r="255" spans="1:8" x14ac:dyDescent="0.2">
      <c r="A255" s="1">
        <v>43508</v>
      </c>
      <c r="B255" s="6">
        <v>61.787466684977197</v>
      </c>
      <c r="C255" s="6"/>
      <c r="D255" s="6">
        <v>60.2328081766764</v>
      </c>
      <c r="E255" s="6"/>
      <c r="F255" s="6">
        <v>63.341362824345801</v>
      </c>
      <c r="G255" s="6"/>
      <c r="H255" s="6">
        <v>57.124253529006999</v>
      </c>
    </row>
    <row r="256" spans="1:8" x14ac:dyDescent="0.2">
      <c r="A256" s="1">
        <v>43509</v>
      </c>
      <c r="B256" s="6">
        <v>61.5329996744791</v>
      </c>
      <c r="C256" s="6"/>
      <c r="D256" s="6">
        <v>60.449698130289697</v>
      </c>
      <c r="E256" s="6"/>
      <c r="F256" s="6">
        <v>63.349554217298497</v>
      </c>
      <c r="G256" s="6"/>
      <c r="H256" s="6">
        <v>57.549842043280798</v>
      </c>
    </row>
    <row r="257" spans="1:8" x14ac:dyDescent="0.2">
      <c r="A257" s="1">
        <v>43510</v>
      </c>
      <c r="B257" s="6">
        <v>61.544366200764898</v>
      </c>
      <c r="C257" s="6"/>
      <c r="D257" s="6">
        <v>60.632098070780401</v>
      </c>
      <c r="E257" s="6"/>
      <c r="F257" s="6">
        <v>63.314496327278903</v>
      </c>
      <c r="G257" s="6"/>
      <c r="H257" s="6">
        <v>57.9496998142819</v>
      </c>
    </row>
    <row r="258" spans="1:8" x14ac:dyDescent="0.2">
      <c r="A258" s="1">
        <v>43511</v>
      </c>
      <c r="B258" s="6">
        <v>61.478567759195897</v>
      </c>
      <c r="C258" s="6"/>
      <c r="D258" s="6">
        <v>60.787101427713999</v>
      </c>
      <c r="E258" s="6"/>
      <c r="F258" s="6">
        <v>63.298736347748701</v>
      </c>
      <c r="G258" s="6"/>
      <c r="H258" s="6">
        <v>58.275466507679297</v>
      </c>
    </row>
    <row r="259" spans="1:8" x14ac:dyDescent="0.2">
      <c r="A259" s="1">
        <v>43515</v>
      </c>
      <c r="B259" s="6">
        <v>61.9674669901529</v>
      </c>
      <c r="C259" s="6"/>
      <c r="D259" s="6">
        <v>60.928963152567498</v>
      </c>
      <c r="E259" s="6"/>
      <c r="F259" s="6">
        <v>63.253306481133301</v>
      </c>
      <c r="G259" s="6"/>
      <c r="H259" s="6">
        <v>58.604619824001702</v>
      </c>
    </row>
    <row r="260" spans="1:8" x14ac:dyDescent="0.2">
      <c r="A260" s="1">
        <v>43516</v>
      </c>
      <c r="B260" s="6">
        <v>62.423333485921198</v>
      </c>
      <c r="C260" s="6"/>
      <c r="D260" s="6">
        <v>61.072169876098599</v>
      </c>
      <c r="E260" s="6"/>
      <c r="F260" s="6">
        <v>63.278898642592097</v>
      </c>
      <c r="G260" s="6"/>
      <c r="H260" s="6">
        <v>58.865441109605001</v>
      </c>
    </row>
    <row r="261" spans="1:8" x14ac:dyDescent="0.2">
      <c r="A261" s="1">
        <v>43517</v>
      </c>
      <c r="B261" s="6">
        <v>62.100266774495402</v>
      </c>
      <c r="C261" s="6"/>
      <c r="D261" s="6">
        <v>61.281846555073997</v>
      </c>
      <c r="E261" s="6"/>
      <c r="F261" s="6">
        <v>63.137408416406799</v>
      </c>
      <c r="G261" s="6"/>
      <c r="H261" s="6">
        <v>59.426284693741202</v>
      </c>
    </row>
    <row r="262" spans="1:8" x14ac:dyDescent="0.2">
      <c r="A262" s="1">
        <v>43518</v>
      </c>
      <c r="B262" s="6">
        <v>63.070334116617801</v>
      </c>
      <c r="C262" s="6"/>
      <c r="D262" s="6">
        <v>61.442181587219203</v>
      </c>
      <c r="E262" s="6"/>
      <c r="F262" s="6">
        <v>62.969750304486801</v>
      </c>
      <c r="G262" s="6"/>
      <c r="H262" s="6">
        <v>59.914612869951597</v>
      </c>
    </row>
    <row r="263" spans="1:8" x14ac:dyDescent="0.2">
      <c r="A263" s="1">
        <v>43521</v>
      </c>
      <c r="B263" s="6">
        <v>63.660001118977803</v>
      </c>
      <c r="C263" s="6"/>
      <c r="D263" s="6">
        <v>61.612698364257803</v>
      </c>
      <c r="E263" s="6"/>
      <c r="F263" s="6">
        <v>63.066006031463999</v>
      </c>
      <c r="G263" s="6"/>
      <c r="H263" s="6">
        <v>60.159390697051599</v>
      </c>
    </row>
    <row r="264" spans="1:8" x14ac:dyDescent="0.2">
      <c r="A264" s="1">
        <v>43522</v>
      </c>
      <c r="B264" s="6">
        <v>63.426399230957003</v>
      </c>
      <c r="C264" s="6"/>
      <c r="D264" s="6">
        <v>61.762533442179297</v>
      </c>
      <c r="E264" s="6"/>
      <c r="F264" s="6">
        <v>63.399701444999003</v>
      </c>
      <c r="G264" s="6"/>
      <c r="H264" s="6">
        <v>60.125365439359598</v>
      </c>
    </row>
    <row r="265" spans="1:8" x14ac:dyDescent="0.2">
      <c r="A265" s="1">
        <v>43523</v>
      </c>
      <c r="B265" s="6">
        <v>62.728333791097</v>
      </c>
      <c r="C265" s="6"/>
      <c r="D265" s="6">
        <v>61.934256744384697</v>
      </c>
      <c r="E265" s="6"/>
      <c r="F265" s="6">
        <v>63.511928547756099</v>
      </c>
      <c r="G265" s="6"/>
      <c r="H265" s="6">
        <v>60.356584941013303</v>
      </c>
    </row>
    <row r="266" spans="1:8" x14ac:dyDescent="0.2">
      <c r="A266" s="1">
        <v>43524</v>
      </c>
      <c r="B266" s="6">
        <v>62.0420328776041</v>
      </c>
      <c r="C266" s="6"/>
      <c r="D266" s="6">
        <v>62.058000119527101</v>
      </c>
      <c r="E266" s="6"/>
      <c r="F266" s="6">
        <v>63.468283419903997</v>
      </c>
      <c r="G266" s="6"/>
      <c r="H266" s="6">
        <v>60.647716819150197</v>
      </c>
    </row>
    <row r="267" spans="1:8" x14ac:dyDescent="0.2">
      <c r="A267" s="1">
        <v>43525</v>
      </c>
      <c r="B267" s="6">
        <v>62.176666259765597</v>
      </c>
      <c r="C267" s="6"/>
      <c r="D267" s="6">
        <v>62.092135111490798</v>
      </c>
      <c r="E267" s="6"/>
      <c r="F267" s="6">
        <v>63.465693282486797</v>
      </c>
      <c r="G267" s="6"/>
      <c r="H267" s="6">
        <v>60.718576940494899</v>
      </c>
    </row>
    <row r="268" spans="1:8" x14ac:dyDescent="0.2">
      <c r="A268" s="1">
        <v>43528</v>
      </c>
      <c r="B268" s="6">
        <v>62.226432800292898</v>
      </c>
      <c r="C268" s="6"/>
      <c r="D268" s="6">
        <v>62.105968348185201</v>
      </c>
      <c r="E268" s="6"/>
      <c r="F268" s="6">
        <v>63.477078356689802</v>
      </c>
      <c r="G268" s="6"/>
      <c r="H268" s="6">
        <v>60.7348583396805</v>
      </c>
    </row>
    <row r="269" spans="1:8" x14ac:dyDescent="0.2">
      <c r="A269" s="1">
        <v>43529</v>
      </c>
      <c r="B269" s="6">
        <v>62.794966379801402</v>
      </c>
      <c r="C269" s="6"/>
      <c r="D269" s="6">
        <v>62.134289995829199</v>
      </c>
      <c r="E269" s="6"/>
      <c r="F269" s="6">
        <v>63.490703999232501</v>
      </c>
      <c r="G269" s="6"/>
      <c r="H269" s="6">
        <v>60.777875992425898</v>
      </c>
    </row>
    <row r="270" spans="1:8" x14ac:dyDescent="0.2">
      <c r="A270" s="1">
        <v>43530</v>
      </c>
      <c r="B270" s="6">
        <v>62.480667114257798</v>
      </c>
      <c r="C270" s="6"/>
      <c r="D270" s="6">
        <v>62.178334999084399</v>
      </c>
      <c r="E270" s="6"/>
      <c r="F270" s="6">
        <v>63.560253253650501</v>
      </c>
      <c r="G270" s="6"/>
      <c r="H270" s="6">
        <v>60.796416744518403</v>
      </c>
    </row>
    <row r="271" spans="1:8" x14ac:dyDescent="0.2">
      <c r="A271" s="1">
        <v>43531</v>
      </c>
      <c r="B271" s="6">
        <v>61.270032246907498</v>
      </c>
      <c r="C271" s="6"/>
      <c r="D271" s="6">
        <v>62.1713699976603</v>
      </c>
      <c r="E271" s="6"/>
      <c r="F271" s="6">
        <v>63.545697894791999</v>
      </c>
      <c r="G271" s="6"/>
      <c r="H271" s="6">
        <v>60.7970421005285</v>
      </c>
    </row>
    <row r="272" spans="1:8" x14ac:dyDescent="0.2">
      <c r="A272" s="1">
        <v>43532</v>
      </c>
      <c r="B272" s="6">
        <v>60.615899403889898</v>
      </c>
      <c r="C272" s="6"/>
      <c r="D272" s="6">
        <v>62.1252482732137</v>
      </c>
      <c r="E272" s="6"/>
      <c r="F272" s="6">
        <v>63.554465278669703</v>
      </c>
      <c r="G272" s="6"/>
      <c r="H272" s="6">
        <v>60.696031267757597</v>
      </c>
    </row>
    <row r="273" spans="1:8" x14ac:dyDescent="0.2">
      <c r="A273" s="1">
        <v>43535</v>
      </c>
      <c r="B273" s="6">
        <v>61.638198852538999</v>
      </c>
      <c r="C273" s="6"/>
      <c r="D273" s="6">
        <v>62.086186599731398</v>
      </c>
      <c r="E273" s="6"/>
      <c r="F273" s="6">
        <v>63.630904821984203</v>
      </c>
      <c r="G273" s="6"/>
      <c r="H273" s="6">
        <v>60.541468377478601</v>
      </c>
    </row>
    <row r="274" spans="1:8" x14ac:dyDescent="0.2">
      <c r="A274" s="1">
        <v>43536</v>
      </c>
      <c r="B274" s="6">
        <v>61.986700693766203</v>
      </c>
      <c r="C274" s="6"/>
      <c r="D274" s="6">
        <v>62.108513259887602</v>
      </c>
      <c r="E274" s="6"/>
      <c r="F274" s="6">
        <v>63.6132609215773</v>
      </c>
      <c r="G274" s="6"/>
      <c r="H274" s="6">
        <v>60.603765598198002</v>
      </c>
    </row>
    <row r="275" spans="1:8" x14ac:dyDescent="0.2">
      <c r="A275" s="1">
        <v>43537</v>
      </c>
      <c r="B275" s="6">
        <v>62.094668070475201</v>
      </c>
      <c r="C275" s="6"/>
      <c r="D275" s="6">
        <v>62.147556622822997</v>
      </c>
      <c r="E275" s="6"/>
      <c r="F275" s="6">
        <v>63.596062568832799</v>
      </c>
      <c r="G275" s="6"/>
      <c r="H275" s="6">
        <v>60.6990506768133</v>
      </c>
    </row>
    <row r="276" spans="1:8" x14ac:dyDescent="0.2">
      <c r="A276" s="1">
        <v>43538</v>
      </c>
      <c r="B276" s="6">
        <v>61.773466746012303</v>
      </c>
      <c r="C276" s="6"/>
      <c r="D276" s="6">
        <v>62.162916692097902</v>
      </c>
      <c r="E276" s="6"/>
      <c r="F276" s="6">
        <v>63.602309701612498</v>
      </c>
      <c r="G276" s="6"/>
      <c r="H276" s="6">
        <v>60.723523682583398</v>
      </c>
    </row>
    <row r="277" spans="1:8" x14ac:dyDescent="0.2">
      <c r="A277" s="1">
        <v>43539</v>
      </c>
      <c r="B277" s="6">
        <v>62.764999389648402</v>
      </c>
      <c r="C277" s="6"/>
      <c r="D277" s="6">
        <v>62.174940045674603</v>
      </c>
      <c r="E277" s="6"/>
      <c r="F277" s="6">
        <v>63.596998115515099</v>
      </c>
      <c r="G277" s="6"/>
      <c r="H277" s="6">
        <v>60.7528819758341</v>
      </c>
    </row>
    <row r="278" spans="1:8" x14ac:dyDescent="0.2">
      <c r="A278" s="1">
        <v>43542</v>
      </c>
      <c r="B278" s="6">
        <v>63.549365997314403</v>
      </c>
      <c r="C278" s="6"/>
      <c r="D278" s="6">
        <v>62.2359717051188</v>
      </c>
      <c r="E278" s="6"/>
      <c r="F278" s="6">
        <v>63.649286613865499</v>
      </c>
      <c r="G278" s="6"/>
      <c r="H278" s="6">
        <v>60.822656796372002</v>
      </c>
    </row>
    <row r="279" spans="1:8" x14ac:dyDescent="0.2">
      <c r="A279" s="1">
        <v>43543</v>
      </c>
      <c r="B279" s="6">
        <v>63.7100016276041</v>
      </c>
      <c r="C279" s="6"/>
      <c r="D279" s="6">
        <v>62.339511617024698</v>
      </c>
      <c r="E279" s="6"/>
      <c r="F279" s="6">
        <v>63.817633988058397</v>
      </c>
      <c r="G279" s="6"/>
      <c r="H279" s="6">
        <v>60.861389245990999</v>
      </c>
    </row>
    <row r="280" spans="1:8" x14ac:dyDescent="0.2">
      <c r="A280" s="1">
        <v>43544</v>
      </c>
      <c r="B280" s="6">
        <v>63.975766499837199</v>
      </c>
      <c r="C280" s="6"/>
      <c r="D280" s="6">
        <v>62.426638348897299</v>
      </c>
      <c r="E280" s="6"/>
      <c r="F280" s="6">
        <v>64.008550674870506</v>
      </c>
      <c r="G280" s="6"/>
      <c r="H280" s="6">
        <v>60.844726022924</v>
      </c>
    </row>
    <row r="281" spans="1:8" x14ac:dyDescent="0.2">
      <c r="A281" s="1">
        <v>43545</v>
      </c>
      <c r="B281" s="6">
        <v>63.752666473388601</v>
      </c>
      <c r="C281" s="6"/>
      <c r="D281" s="6">
        <v>62.504259999593003</v>
      </c>
      <c r="E281" s="6"/>
      <c r="F281" s="6">
        <v>64.224231960301196</v>
      </c>
      <c r="G281" s="6"/>
      <c r="H281" s="6">
        <v>60.784288038884903</v>
      </c>
    </row>
    <row r="282" spans="1:8" x14ac:dyDescent="0.2">
      <c r="A282" s="1">
        <v>43546</v>
      </c>
      <c r="B282" s="6">
        <v>62.087000528971302</v>
      </c>
      <c r="C282" s="6"/>
      <c r="D282" s="6">
        <v>62.586879984537703</v>
      </c>
      <c r="E282" s="6"/>
      <c r="F282" s="6">
        <v>64.378544277186094</v>
      </c>
      <c r="G282" s="6"/>
      <c r="H282" s="6">
        <v>60.795215691889403</v>
      </c>
    </row>
    <row r="283" spans="1:8" x14ac:dyDescent="0.2">
      <c r="A283" s="1">
        <v>43549</v>
      </c>
      <c r="B283" s="6">
        <v>62.253334045410099</v>
      </c>
      <c r="C283" s="6"/>
      <c r="D283" s="6">
        <v>62.5377133051554</v>
      </c>
      <c r="E283" s="6"/>
      <c r="F283" s="6">
        <v>64.327579725467103</v>
      </c>
      <c r="G283" s="6"/>
      <c r="H283" s="6">
        <v>60.747846884843703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ZXS0833</dc:creator>
  <cp:lastModifiedBy>ZXS0833</cp:lastModifiedBy>
  <dcterms:created xsi:type="dcterms:W3CDTF">2019-05-02T22:39:35Z</dcterms:created>
  <dcterms:modified xsi:type="dcterms:W3CDTF">2019-05-07T03:18:33Z</dcterms:modified>
</cp:coreProperties>
</file>