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snavely\Documents\_Survey\NASA-TLX\"/>
    </mc:Choice>
  </mc:AlternateContent>
  <bookViews>
    <workbookView xWindow="0" yWindow="0" windowWidth="22992" windowHeight="9348"/>
  </bookViews>
  <sheets>
    <sheet name="Instructions" sheetId="4" r:id="rId1"/>
    <sheet name="NASA-TLX Weighting" sheetId="1" r:id="rId2"/>
    <sheet name="Rating Scales and Totals"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 i="3" l="1"/>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3" i="3"/>
  <c r="X4" i="3"/>
  <c r="X12" i="3"/>
  <c r="X11" i="3"/>
  <c r="X10" i="3"/>
  <c r="X9" i="3"/>
  <c r="X8" i="3"/>
  <c r="X7" i="3"/>
  <c r="AG115" i="1"/>
  <c r="AH115" i="1"/>
  <c r="J120" i="3" s="1"/>
  <c r="AI115" i="1"/>
  <c r="AJ115" i="1"/>
  <c r="L120" i="3" s="1"/>
  <c r="AK115" i="1"/>
  <c r="AL115" i="1"/>
  <c r="N120" i="3" s="1"/>
  <c r="AG116" i="1"/>
  <c r="AH116" i="1"/>
  <c r="J121" i="3" s="1"/>
  <c r="AI116" i="1"/>
  <c r="AJ116" i="1"/>
  <c r="L121" i="3" s="1"/>
  <c r="AK116" i="1"/>
  <c r="AL116" i="1"/>
  <c r="N121" i="3" s="1"/>
  <c r="AG117" i="1"/>
  <c r="AH117" i="1"/>
  <c r="J122" i="3" s="1"/>
  <c r="AI117" i="1"/>
  <c r="AJ117" i="1"/>
  <c r="AK117" i="1"/>
  <c r="AL117" i="1"/>
  <c r="N122" i="3" s="1"/>
  <c r="AG118" i="1"/>
  <c r="AH118" i="1"/>
  <c r="J123" i="3" s="1"/>
  <c r="AI118" i="1"/>
  <c r="K123" i="3" s="1"/>
  <c r="AJ118" i="1"/>
  <c r="L123" i="3" s="1"/>
  <c r="AK118" i="1"/>
  <c r="M123" i="3" s="1"/>
  <c r="AL118" i="1"/>
  <c r="N123" i="3" s="1"/>
  <c r="AG79" i="1"/>
  <c r="AH79" i="1"/>
  <c r="J84" i="3" s="1"/>
  <c r="AI79" i="1"/>
  <c r="K84" i="3" s="1"/>
  <c r="AJ79" i="1"/>
  <c r="AK79" i="1"/>
  <c r="AL79" i="1"/>
  <c r="AG80" i="1"/>
  <c r="I85" i="3" s="1"/>
  <c r="AH80" i="1"/>
  <c r="J85" i="3" s="1"/>
  <c r="AI80" i="1"/>
  <c r="AJ80" i="1"/>
  <c r="L85" i="3" s="1"/>
  <c r="AK80" i="1"/>
  <c r="M85" i="3" s="1"/>
  <c r="AL80" i="1"/>
  <c r="AG81" i="1"/>
  <c r="AH81" i="1"/>
  <c r="J86" i="3" s="1"/>
  <c r="AI81" i="1"/>
  <c r="K86" i="3" s="1"/>
  <c r="AJ81" i="1"/>
  <c r="AK81" i="1"/>
  <c r="AL81" i="1"/>
  <c r="N86" i="3" s="1"/>
  <c r="AG82" i="1"/>
  <c r="I87" i="3" s="1"/>
  <c r="AH82" i="1"/>
  <c r="AI82" i="1"/>
  <c r="AJ82" i="1"/>
  <c r="L87" i="3" s="1"/>
  <c r="AK82" i="1"/>
  <c r="M87" i="3" s="1"/>
  <c r="AL82" i="1"/>
  <c r="AG83" i="1"/>
  <c r="AH83" i="1"/>
  <c r="J88" i="3" s="1"/>
  <c r="AI83" i="1"/>
  <c r="K88" i="3" s="1"/>
  <c r="AJ83" i="1"/>
  <c r="AK83" i="1"/>
  <c r="AL83" i="1"/>
  <c r="N88" i="3" s="1"/>
  <c r="AG84" i="1"/>
  <c r="I89" i="3" s="1"/>
  <c r="AH84" i="1"/>
  <c r="AI84" i="1"/>
  <c r="AJ84" i="1"/>
  <c r="L89" i="3" s="1"/>
  <c r="AK84" i="1"/>
  <c r="M89" i="3" s="1"/>
  <c r="AL84" i="1"/>
  <c r="AG85" i="1"/>
  <c r="I90" i="3" s="1"/>
  <c r="AH85" i="1"/>
  <c r="J90" i="3" s="1"/>
  <c r="AI85" i="1"/>
  <c r="K90" i="3" s="1"/>
  <c r="AJ85" i="1"/>
  <c r="L90" i="3" s="1"/>
  <c r="AK85" i="1"/>
  <c r="M90" i="3" s="1"/>
  <c r="AL85" i="1"/>
  <c r="N90" i="3" s="1"/>
  <c r="AG86" i="1"/>
  <c r="I91" i="3" s="1"/>
  <c r="AH86" i="1"/>
  <c r="AI86" i="1"/>
  <c r="K91" i="3" s="1"/>
  <c r="AJ86" i="1"/>
  <c r="L91" i="3" s="1"/>
  <c r="AK86" i="1"/>
  <c r="M91" i="3" s="1"/>
  <c r="AL86" i="1"/>
  <c r="N91" i="3" s="1"/>
  <c r="AG87" i="1"/>
  <c r="I92" i="3" s="1"/>
  <c r="AH87" i="1"/>
  <c r="J92" i="3" s="1"/>
  <c r="AI87" i="1"/>
  <c r="AJ87" i="1"/>
  <c r="L92" i="3" s="1"/>
  <c r="AK87" i="1"/>
  <c r="M92" i="3" s="1"/>
  <c r="AL87" i="1"/>
  <c r="N92" i="3" s="1"/>
  <c r="AG88" i="1"/>
  <c r="I93" i="3" s="1"/>
  <c r="AH88" i="1"/>
  <c r="AI88" i="1"/>
  <c r="K93" i="3" s="1"/>
  <c r="AJ88" i="1"/>
  <c r="L93" i="3" s="1"/>
  <c r="AK88" i="1"/>
  <c r="AL88" i="1"/>
  <c r="AG89" i="1"/>
  <c r="AH89" i="1"/>
  <c r="AI89" i="1"/>
  <c r="AJ89" i="1"/>
  <c r="AK89" i="1"/>
  <c r="AL89" i="1"/>
  <c r="AG90" i="1"/>
  <c r="AH90" i="1"/>
  <c r="AI90" i="1"/>
  <c r="AJ90" i="1"/>
  <c r="AK90" i="1"/>
  <c r="AL90" i="1"/>
  <c r="AG91" i="1"/>
  <c r="AH91" i="1"/>
  <c r="AI91" i="1"/>
  <c r="AJ91" i="1"/>
  <c r="AK91" i="1"/>
  <c r="AL91" i="1"/>
  <c r="AG92" i="1"/>
  <c r="AH92" i="1"/>
  <c r="AI92" i="1"/>
  <c r="AJ92" i="1"/>
  <c r="AK92" i="1"/>
  <c r="AL92" i="1"/>
  <c r="AG93" i="1"/>
  <c r="AH93" i="1"/>
  <c r="AI93" i="1"/>
  <c r="K98" i="3" s="1"/>
  <c r="AJ93" i="1"/>
  <c r="L98" i="3" s="1"/>
  <c r="AK93" i="1"/>
  <c r="AL93" i="1"/>
  <c r="N98" i="3" s="1"/>
  <c r="AG94" i="1"/>
  <c r="I99" i="3" s="1"/>
  <c r="AH94" i="1"/>
  <c r="AI94" i="1"/>
  <c r="AJ94" i="1"/>
  <c r="AK94" i="1"/>
  <c r="M99" i="3" s="1"/>
  <c r="AL94" i="1"/>
  <c r="N99" i="3" s="1"/>
  <c r="AG95" i="1"/>
  <c r="AH95" i="1"/>
  <c r="J100" i="3" s="1"/>
  <c r="AI95" i="1"/>
  <c r="K100" i="3" s="1"/>
  <c r="AJ95" i="1"/>
  <c r="AK95" i="1"/>
  <c r="AL95" i="1"/>
  <c r="AG96" i="1"/>
  <c r="I101" i="3" s="1"/>
  <c r="AH96" i="1"/>
  <c r="J101" i="3" s="1"/>
  <c r="AI96" i="1"/>
  <c r="AJ96" i="1"/>
  <c r="L101" i="3" s="1"/>
  <c r="AK96" i="1"/>
  <c r="M101" i="3" s="1"/>
  <c r="AL96" i="1"/>
  <c r="AG97" i="1"/>
  <c r="AH97" i="1"/>
  <c r="J102" i="3" s="1"/>
  <c r="AI97" i="1"/>
  <c r="K102" i="3" s="1"/>
  <c r="AJ97" i="1"/>
  <c r="AK97" i="1"/>
  <c r="AL97" i="1"/>
  <c r="N102" i="3" s="1"/>
  <c r="AG98" i="1"/>
  <c r="I103" i="3" s="1"/>
  <c r="AH98" i="1"/>
  <c r="AI98" i="1"/>
  <c r="AJ98" i="1"/>
  <c r="L103" i="3" s="1"/>
  <c r="AK98" i="1"/>
  <c r="M103" i="3" s="1"/>
  <c r="AL98" i="1"/>
  <c r="AG99" i="1"/>
  <c r="AH99" i="1"/>
  <c r="J104" i="3" s="1"/>
  <c r="AI99" i="1"/>
  <c r="K104" i="3" s="1"/>
  <c r="AJ99" i="1"/>
  <c r="AK99" i="1"/>
  <c r="AL99" i="1"/>
  <c r="N104" i="3" s="1"/>
  <c r="AG100" i="1"/>
  <c r="I105" i="3" s="1"/>
  <c r="AH100" i="1"/>
  <c r="AI100" i="1"/>
  <c r="AJ100" i="1"/>
  <c r="L105" i="3" s="1"/>
  <c r="AK100" i="1"/>
  <c r="M105" i="3" s="1"/>
  <c r="AL100" i="1"/>
  <c r="AG101" i="1"/>
  <c r="I106" i="3" s="1"/>
  <c r="AH101" i="1"/>
  <c r="J106" i="3" s="1"/>
  <c r="AI101" i="1"/>
  <c r="K106" i="3" s="1"/>
  <c r="AJ101" i="1"/>
  <c r="L106" i="3" s="1"/>
  <c r="AK101" i="1"/>
  <c r="M106" i="3" s="1"/>
  <c r="AL101" i="1"/>
  <c r="N106" i="3" s="1"/>
  <c r="AG102" i="1"/>
  <c r="AH102" i="1"/>
  <c r="J107" i="3" s="1"/>
  <c r="AI102" i="1"/>
  <c r="K107" i="3" s="1"/>
  <c r="AJ102" i="1"/>
  <c r="L107" i="3" s="1"/>
  <c r="AK102" i="1"/>
  <c r="M107" i="3" s="1"/>
  <c r="AL102" i="1"/>
  <c r="AG103" i="1"/>
  <c r="I108" i="3" s="1"/>
  <c r="AH103" i="1"/>
  <c r="J108" i="3" s="1"/>
  <c r="AI103" i="1"/>
  <c r="AJ103" i="1"/>
  <c r="AK103" i="1"/>
  <c r="M108" i="3" s="1"/>
  <c r="AL103" i="1"/>
  <c r="N108" i="3" s="1"/>
  <c r="AG104" i="1"/>
  <c r="I109" i="3" s="1"/>
  <c r="AH104" i="1"/>
  <c r="J109" i="3" s="1"/>
  <c r="AI104" i="1"/>
  <c r="K109" i="3" s="1"/>
  <c r="AJ104" i="1"/>
  <c r="L109" i="3" s="1"/>
  <c r="AK104" i="1"/>
  <c r="AL104" i="1"/>
  <c r="N109" i="3" s="1"/>
  <c r="AG105" i="1"/>
  <c r="AH105" i="1"/>
  <c r="J110" i="3" s="1"/>
  <c r="AI105" i="1"/>
  <c r="AJ105" i="1"/>
  <c r="L110" i="3" s="1"/>
  <c r="AK105" i="1"/>
  <c r="AL105" i="1"/>
  <c r="N110" i="3" s="1"/>
  <c r="AG106" i="1"/>
  <c r="AH106" i="1"/>
  <c r="J111" i="3" s="1"/>
  <c r="AI106" i="1"/>
  <c r="AJ106" i="1"/>
  <c r="L111" i="3" s="1"/>
  <c r="AK106" i="1"/>
  <c r="AL106" i="1"/>
  <c r="N111" i="3" s="1"/>
  <c r="AG107" i="1"/>
  <c r="AH107" i="1"/>
  <c r="J112" i="3" s="1"/>
  <c r="AI107" i="1"/>
  <c r="AJ107" i="1"/>
  <c r="L112" i="3" s="1"/>
  <c r="AK107" i="1"/>
  <c r="AL107" i="1"/>
  <c r="N112" i="3" s="1"/>
  <c r="AG108" i="1"/>
  <c r="AH108" i="1"/>
  <c r="J113" i="3" s="1"/>
  <c r="AI108" i="1"/>
  <c r="AJ108" i="1"/>
  <c r="L113" i="3" s="1"/>
  <c r="AK108" i="1"/>
  <c r="AL108" i="1"/>
  <c r="N113" i="3" s="1"/>
  <c r="AG109" i="1"/>
  <c r="AH109" i="1"/>
  <c r="J114" i="3" s="1"/>
  <c r="AI109" i="1"/>
  <c r="K114" i="3" s="1"/>
  <c r="AJ109" i="1"/>
  <c r="AK109" i="1"/>
  <c r="AL109" i="1"/>
  <c r="AG110" i="1"/>
  <c r="I115" i="3" s="1"/>
  <c r="AH110" i="1"/>
  <c r="J115" i="3" s="1"/>
  <c r="AI110" i="1"/>
  <c r="AJ110" i="1"/>
  <c r="L115" i="3" s="1"/>
  <c r="AK110" i="1"/>
  <c r="M115" i="3" s="1"/>
  <c r="AL110" i="1"/>
  <c r="AG111" i="1"/>
  <c r="AH111" i="1"/>
  <c r="AI111" i="1"/>
  <c r="K116" i="3" s="1"/>
  <c r="AJ111" i="1"/>
  <c r="L116" i="3" s="1"/>
  <c r="AK111" i="1"/>
  <c r="AL111" i="1"/>
  <c r="N116" i="3" s="1"/>
  <c r="AG112" i="1"/>
  <c r="I117" i="3" s="1"/>
  <c r="AH112" i="1"/>
  <c r="AI112" i="1"/>
  <c r="AJ112" i="1"/>
  <c r="AK112" i="1"/>
  <c r="M117" i="3" s="1"/>
  <c r="AL112" i="1"/>
  <c r="N117" i="3" s="1"/>
  <c r="AG113" i="1"/>
  <c r="AH113" i="1"/>
  <c r="J118" i="3" s="1"/>
  <c r="AI113" i="1"/>
  <c r="K118" i="3" s="1"/>
  <c r="AJ113" i="1"/>
  <c r="L118" i="3" s="1"/>
  <c r="AK113" i="1"/>
  <c r="AL113" i="1"/>
  <c r="N118" i="3" s="1"/>
  <c r="AG114" i="1"/>
  <c r="I119" i="3" s="1"/>
  <c r="AH114" i="1"/>
  <c r="J119" i="3" s="1"/>
  <c r="AI114" i="1"/>
  <c r="AJ114" i="1"/>
  <c r="L119" i="3" s="1"/>
  <c r="AK114" i="1"/>
  <c r="M119" i="3" s="1"/>
  <c r="AL114" i="1"/>
  <c r="N119" i="3" s="1"/>
  <c r="I84" i="3"/>
  <c r="L84" i="3"/>
  <c r="M84" i="3"/>
  <c r="N84" i="3"/>
  <c r="K85" i="3"/>
  <c r="N85" i="3"/>
  <c r="I86" i="3"/>
  <c r="L86" i="3"/>
  <c r="M86" i="3"/>
  <c r="J87" i="3"/>
  <c r="K87" i="3"/>
  <c r="N87" i="3"/>
  <c r="I88" i="3"/>
  <c r="L88" i="3"/>
  <c r="M88" i="3"/>
  <c r="J89" i="3"/>
  <c r="K89" i="3"/>
  <c r="N89" i="3"/>
  <c r="J91" i="3"/>
  <c r="K92" i="3"/>
  <c r="J93" i="3"/>
  <c r="M93" i="3"/>
  <c r="N93" i="3"/>
  <c r="I94" i="3"/>
  <c r="J94" i="3"/>
  <c r="K94" i="3"/>
  <c r="L94" i="3"/>
  <c r="M94" i="3"/>
  <c r="N94" i="3"/>
  <c r="I95" i="3"/>
  <c r="J95" i="3"/>
  <c r="K95" i="3"/>
  <c r="L95" i="3"/>
  <c r="M95" i="3"/>
  <c r="N95" i="3"/>
  <c r="I96" i="3"/>
  <c r="J96" i="3"/>
  <c r="K96" i="3"/>
  <c r="L96" i="3"/>
  <c r="M96" i="3"/>
  <c r="N96" i="3"/>
  <c r="I97" i="3"/>
  <c r="J97" i="3"/>
  <c r="K97" i="3"/>
  <c r="L97" i="3"/>
  <c r="M97" i="3"/>
  <c r="N97" i="3"/>
  <c r="I98" i="3"/>
  <c r="J98" i="3"/>
  <c r="M98" i="3"/>
  <c r="J99" i="3"/>
  <c r="K99" i="3"/>
  <c r="L99" i="3"/>
  <c r="I100" i="3"/>
  <c r="L100" i="3"/>
  <c r="M100" i="3"/>
  <c r="N100" i="3"/>
  <c r="K101" i="3"/>
  <c r="N101" i="3"/>
  <c r="I102" i="3"/>
  <c r="L102" i="3"/>
  <c r="M102" i="3"/>
  <c r="J103" i="3"/>
  <c r="K103" i="3"/>
  <c r="N103" i="3"/>
  <c r="I104" i="3"/>
  <c r="L104" i="3"/>
  <c r="M104" i="3"/>
  <c r="J105" i="3"/>
  <c r="K105" i="3"/>
  <c r="N105" i="3"/>
  <c r="I107" i="3"/>
  <c r="N107" i="3"/>
  <c r="K108" i="3"/>
  <c r="L108" i="3"/>
  <c r="M109" i="3"/>
  <c r="I110" i="3"/>
  <c r="K110" i="3"/>
  <c r="M110" i="3"/>
  <c r="I111" i="3"/>
  <c r="K111" i="3"/>
  <c r="M111" i="3"/>
  <c r="I112" i="3"/>
  <c r="K112" i="3"/>
  <c r="M112" i="3"/>
  <c r="I113" i="3"/>
  <c r="K113" i="3"/>
  <c r="M113" i="3"/>
  <c r="I114" i="3"/>
  <c r="L114" i="3"/>
  <c r="M114" i="3"/>
  <c r="N114" i="3"/>
  <c r="K115" i="3"/>
  <c r="N115" i="3"/>
  <c r="I116" i="3"/>
  <c r="J116" i="3"/>
  <c r="M116" i="3"/>
  <c r="J117" i="3"/>
  <c r="K117" i="3"/>
  <c r="L117" i="3"/>
  <c r="I118" i="3"/>
  <c r="M118" i="3"/>
  <c r="K119" i="3"/>
  <c r="I120" i="3"/>
  <c r="K120" i="3"/>
  <c r="M120" i="3"/>
  <c r="I121" i="3"/>
  <c r="K121" i="3"/>
  <c r="M121" i="3"/>
  <c r="I122" i="3"/>
  <c r="K122" i="3"/>
  <c r="L122" i="3"/>
  <c r="M122" i="3"/>
  <c r="I123" i="3"/>
  <c r="AG8" i="1" l="1"/>
  <c r="I13" i="3" s="1"/>
  <c r="AH8" i="1"/>
  <c r="J13" i="3" s="1"/>
  <c r="AI8" i="1"/>
  <c r="K13" i="3" s="1"/>
  <c r="AJ8" i="1"/>
  <c r="L13" i="3" s="1"/>
  <c r="AK8" i="1"/>
  <c r="M13" i="3" s="1"/>
  <c r="AL8" i="1"/>
  <c r="N13" i="3" s="1"/>
  <c r="AG9" i="1"/>
  <c r="I14" i="3" s="1"/>
  <c r="AH9" i="1"/>
  <c r="J14" i="3" s="1"/>
  <c r="AI9" i="1"/>
  <c r="K14" i="3" s="1"/>
  <c r="AJ9" i="1"/>
  <c r="L14" i="3" s="1"/>
  <c r="AK9" i="1"/>
  <c r="M14" i="3" s="1"/>
  <c r="AL9" i="1"/>
  <c r="N14" i="3" s="1"/>
  <c r="AG10" i="1"/>
  <c r="I15" i="3" s="1"/>
  <c r="AH10" i="1"/>
  <c r="J15" i="3" s="1"/>
  <c r="AI10" i="1"/>
  <c r="K15" i="3" s="1"/>
  <c r="AJ10" i="1"/>
  <c r="L15" i="3" s="1"/>
  <c r="AK10" i="1"/>
  <c r="AL10" i="1"/>
  <c r="AG11" i="1"/>
  <c r="AH11" i="1"/>
  <c r="AI11" i="1"/>
  <c r="AJ11" i="1"/>
  <c r="AK11" i="1"/>
  <c r="AL11" i="1"/>
  <c r="M15" i="3"/>
  <c r="N15" i="3"/>
  <c r="I16" i="3"/>
  <c r="J16" i="3"/>
  <c r="K16" i="3"/>
  <c r="L16" i="3"/>
  <c r="M16" i="3"/>
  <c r="N16" i="3"/>
  <c r="N17" i="3"/>
  <c r="L20" i="3"/>
  <c r="J23" i="3"/>
  <c r="N25" i="3"/>
  <c r="L28" i="3"/>
  <c r="J31" i="3"/>
  <c r="N33" i="3"/>
  <c r="J36" i="3"/>
  <c r="J37" i="3"/>
  <c r="N39" i="3"/>
  <c r="N40" i="3"/>
  <c r="N41" i="3"/>
  <c r="L44" i="3"/>
  <c r="N46" i="3"/>
  <c r="N47" i="3"/>
  <c r="L50" i="3"/>
  <c r="L51" i="3"/>
  <c r="L52" i="3"/>
  <c r="J55" i="3"/>
  <c r="L57" i="3"/>
  <c r="L58" i="3"/>
  <c r="J61" i="3"/>
  <c r="J62" i="3"/>
  <c r="J63" i="3"/>
  <c r="N65" i="3"/>
  <c r="J68" i="3"/>
  <c r="J69" i="3"/>
  <c r="N71" i="3"/>
  <c r="N72" i="3"/>
  <c r="N74" i="3"/>
  <c r="L77" i="3"/>
  <c r="J80" i="3"/>
  <c r="N82" i="3"/>
  <c r="AG12" i="1"/>
  <c r="I17" i="3" s="1"/>
  <c r="AH12" i="1"/>
  <c r="J17" i="3" s="1"/>
  <c r="AI12" i="1"/>
  <c r="K17" i="3" s="1"/>
  <c r="AJ12" i="1"/>
  <c r="L17" i="3" s="1"/>
  <c r="AK12" i="1"/>
  <c r="M17" i="3" s="1"/>
  <c r="AL12" i="1"/>
  <c r="AG13" i="1"/>
  <c r="I18" i="3" s="1"/>
  <c r="AH13" i="1"/>
  <c r="J18" i="3" s="1"/>
  <c r="AI13" i="1"/>
  <c r="K18" i="3" s="1"/>
  <c r="AJ13" i="1"/>
  <c r="L18" i="3" s="1"/>
  <c r="AK13" i="1"/>
  <c r="M18" i="3" s="1"/>
  <c r="AL13" i="1"/>
  <c r="N18" i="3" s="1"/>
  <c r="AG14" i="1"/>
  <c r="I19" i="3" s="1"/>
  <c r="AH14" i="1"/>
  <c r="J19" i="3" s="1"/>
  <c r="AI14" i="1"/>
  <c r="K19" i="3" s="1"/>
  <c r="AJ14" i="1"/>
  <c r="L19" i="3" s="1"/>
  <c r="AK14" i="1"/>
  <c r="M19" i="3" s="1"/>
  <c r="AL14" i="1"/>
  <c r="N19" i="3" s="1"/>
  <c r="AG15" i="1"/>
  <c r="I20" i="3" s="1"/>
  <c r="AH15" i="1"/>
  <c r="J20" i="3" s="1"/>
  <c r="AI15" i="1"/>
  <c r="K20" i="3" s="1"/>
  <c r="AJ15" i="1"/>
  <c r="AK15" i="1"/>
  <c r="M20" i="3" s="1"/>
  <c r="AL15" i="1"/>
  <c r="N20" i="3" s="1"/>
  <c r="AG16" i="1"/>
  <c r="I21" i="3" s="1"/>
  <c r="AH16" i="1"/>
  <c r="J21" i="3" s="1"/>
  <c r="AI16" i="1"/>
  <c r="K21" i="3" s="1"/>
  <c r="AJ16" i="1"/>
  <c r="L21" i="3" s="1"/>
  <c r="AK16" i="1"/>
  <c r="M21" i="3" s="1"/>
  <c r="AL16" i="1"/>
  <c r="N21" i="3" s="1"/>
  <c r="AG17" i="1"/>
  <c r="I22" i="3" s="1"/>
  <c r="AH17" i="1"/>
  <c r="J22" i="3" s="1"/>
  <c r="AI17" i="1"/>
  <c r="K22" i="3" s="1"/>
  <c r="AJ17" i="1"/>
  <c r="L22" i="3" s="1"/>
  <c r="AK17" i="1"/>
  <c r="M22" i="3" s="1"/>
  <c r="AL17" i="1"/>
  <c r="N22" i="3" s="1"/>
  <c r="AG18" i="1"/>
  <c r="I23" i="3" s="1"/>
  <c r="AH18" i="1"/>
  <c r="AI18" i="1"/>
  <c r="K23" i="3" s="1"/>
  <c r="AJ18" i="1"/>
  <c r="L23" i="3" s="1"/>
  <c r="AK18" i="1"/>
  <c r="M23" i="3" s="1"/>
  <c r="AL18" i="1"/>
  <c r="N23" i="3" s="1"/>
  <c r="AG19" i="1"/>
  <c r="I24" i="3" s="1"/>
  <c r="AH19" i="1"/>
  <c r="J24" i="3" s="1"/>
  <c r="AI19" i="1"/>
  <c r="K24" i="3" s="1"/>
  <c r="AJ19" i="1"/>
  <c r="L24" i="3" s="1"/>
  <c r="AK19" i="1"/>
  <c r="M24" i="3" s="1"/>
  <c r="AL19" i="1"/>
  <c r="N24" i="3" s="1"/>
  <c r="AG20" i="1"/>
  <c r="I25" i="3" s="1"/>
  <c r="AH20" i="1"/>
  <c r="J25" i="3" s="1"/>
  <c r="AI20" i="1"/>
  <c r="K25" i="3" s="1"/>
  <c r="AJ20" i="1"/>
  <c r="L25" i="3" s="1"/>
  <c r="AK20" i="1"/>
  <c r="M25" i="3" s="1"/>
  <c r="AL20" i="1"/>
  <c r="AG21" i="1"/>
  <c r="I26" i="3" s="1"/>
  <c r="AH21" i="1"/>
  <c r="J26" i="3" s="1"/>
  <c r="AI21" i="1"/>
  <c r="K26" i="3" s="1"/>
  <c r="AJ21" i="1"/>
  <c r="L26" i="3" s="1"/>
  <c r="AK21" i="1"/>
  <c r="M26" i="3" s="1"/>
  <c r="AL21" i="1"/>
  <c r="N26" i="3" s="1"/>
  <c r="AG22" i="1"/>
  <c r="I27" i="3" s="1"/>
  <c r="AH22" i="1"/>
  <c r="J27" i="3" s="1"/>
  <c r="AI22" i="1"/>
  <c r="K27" i="3" s="1"/>
  <c r="AJ22" i="1"/>
  <c r="L27" i="3" s="1"/>
  <c r="AK22" i="1"/>
  <c r="M27" i="3" s="1"/>
  <c r="AL22" i="1"/>
  <c r="N27" i="3" s="1"/>
  <c r="AG23" i="1"/>
  <c r="I28" i="3" s="1"/>
  <c r="AH23" i="1"/>
  <c r="J28" i="3" s="1"/>
  <c r="AI23" i="1"/>
  <c r="K28" i="3" s="1"/>
  <c r="AJ23" i="1"/>
  <c r="AK23" i="1"/>
  <c r="M28" i="3" s="1"/>
  <c r="AL23" i="1"/>
  <c r="N28" i="3" s="1"/>
  <c r="AG24" i="1"/>
  <c r="I29" i="3" s="1"/>
  <c r="AH24" i="1"/>
  <c r="J29" i="3" s="1"/>
  <c r="AI24" i="1"/>
  <c r="K29" i="3" s="1"/>
  <c r="AJ24" i="1"/>
  <c r="L29" i="3" s="1"/>
  <c r="AK24" i="1"/>
  <c r="M29" i="3" s="1"/>
  <c r="AL24" i="1"/>
  <c r="N29" i="3" s="1"/>
  <c r="AG25" i="1"/>
  <c r="I30" i="3" s="1"/>
  <c r="AH25" i="1"/>
  <c r="J30" i="3" s="1"/>
  <c r="AI25" i="1"/>
  <c r="K30" i="3" s="1"/>
  <c r="AJ25" i="1"/>
  <c r="L30" i="3" s="1"/>
  <c r="AK25" i="1"/>
  <c r="M30" i="3" s="1"/>
  <c r="AL25" i="1"/>
  <c r="N30" i="3" s="1"/>
  <c r="AG26" i="1"/>
  <c r="I31" i="3" s="1"/>
  <c r="AH26" i="1"/>
  <c r="AI26" i="1"/>
  <c r="K31" i="3" s="1"/>
  <c r="AJ26" i="1"/>
  <c r="L31" i="3" s="1"/>
  <c r="AK26" i="1"/>
  <c r="M31" i="3" s="1"/>
  <c r="AL26" i="1"/>
  <c r="N31" i="3" s="1"/>
  <c r="AG27" i="1"/>
  <c r="I32" i="3" s="1"/>
  <c r="AH27" i="1"/>
  <c r="J32" i="3" s="1"/>
  <c r="AI27" i="1"/>
  <c r="K32" i="3" s="1"/>
  <c r="AJ27" i="1"/>
  <c r="L32" i="3" s="1"/>
  <c r="AK27" i="1"/>
  <c r="M32" i="3" s="1"/>
  <c r="AL27" i="1"/>
  <c r="N32" i="3" s="1"/>
  <c r="AG28" i="1"/>
  <c r="I33" i="3" s="1"/>
  <c r="AH28" i="1"/>
  <c r="J33" i="3" s="1"/>
  <c r="AI28" i="1"/>
  <c r="K33" i="3" s="1"/>
  <c r="AJ28" i="1"/>
  <c r="L33" i="3" s="1"/>
  <c r="AK28" i="1"/>
  <c r="M33" i="3" s="1"/>
  <c r="AL28" i="1"/>
  <c r="AG29" i="1"/>
  <c r="I34" i="3" s="1"/>
  <c r="AH29" i="1"/>
  <c r="J34" i="3" s="1"/>
  <c r="AI29" i="1"/>
  <c r="K34" i="3" s="1"/>
  <c r="AJ29" i="1"/>
  <c r="L34" i="3" s="1"/>
  <c r="AK29" i="1"/>
  <c r="M34" i="3" s="1"/>
  <c r="AL29" i="1"/>
  <c r="N34" i="3" s="1"/>
  <c r="AG30" i="1"/>
  <c r="I35" i="3" s="1"/>
  <c r="AH30" i="1"/>
  <c r="J35" i="3" s="1"/>
  <c r="AI30" i="1"/>
  <c r="K35" i="3" s="1"/>
  <c r="AJ30" i="1"/>
  <c r="L35" i="3" s="1"/>
  <c r="AK30" i="1"/>
  <c r="M35" i="3" s="1"/>
  <c r="AL30" i="1"/>
  <c r="N35" i="3" s="1"/>
  <c r="AG31" i="1"/>
  <c r="I36" i="3" s="1"/>
  <c r="AH31" i="1"/>
  <c r="AI31" i="1"/>
  <c r="K36" i="3" s="1"/>
  <c r="AJ31" i="1"/>
  <c r="L36" i="3" s="1"/>
  <c r="AK31" i="1"/>
  <c r="M36" i="3" s="1"/>
  <c r="AL31" i="1"/>
  <c r="N36" i="3" s="1"/>
  <c r="AG32" i="1"/>
  <c r="I37" i="3" s="1"/>
  <c r="AH32" i="1"/>
  <c r="AI32" i="1"/>
  <c r="K37" i="3" s="1"/>
  <c r="AJ32" i="1"/>
  <c r="L37" i="3" s="1"/>
  <c r="AK32" i="1"/>
  <c r="M37" i="3" s="1"/>
  <c r="AL32" i="1"/>
  <c r="N37" i="3" s="1"/>
  <c r="AG33" i="1"/>
  <c r="I38" i="3" s="1"/>
  <c r="AH33" i="1"/>
  <c r="J38" i="3" s="1"/>
  <c r="AI33" i="1"/>
  <c r="K38" i="3" s="1"/>
  <c r="AJ33" i="1"/>
  <c r="L38" i="3" s="1"/>
  <c r="AK33" i="1"/>
  <c r="M38" i="3" s="1"/>
  <c r="AL33" i="1"/>
  <c r="N38" i="3" s="1"/>
  <c r="AG34" i="1"/>
  <c r="I39" i="3" s="1"/>
  <c r="AH34" i="1"/>
  <c r="J39" i="3" s="1"/>
  <c r="AI34" i="1"/>
  <c r="K39" i="3" s="1"/>
  <c r="AJ34" i="1"/>
  <c r="L39" i="3" s="1"/>
  <c r="AK34" i="1"/>
  <c r="M39" i="3" s="1"/>
  <c r="AL34" i="1"/>
  <c r="AG35" i="1"/>
  <c r="I40" i="3" s="1"/>
  <c r="AH35" i="1"/>
  <c r="J40" i="3" s="1"/>
  <c r="AI35" i="1"/>
  <c r="K40" i="3" s="1"/>
  <c r="AJ35" i="1"/>
  <c r="L40" i="3" s="1"/>
  <c r="AK35" i="1"/>
  <c r="M40" i="3" s="1"/>
  <c r="AL35" i="1"/>
  <c r="AG36" i="1"/>
  <c r="I41" i="3" s="1"/>
  <c r="AH36" i="1"/>
  <c r="J41" i="3" s="1"/>
  <c r="AI36" i="1"/>
  <c r="K41" i="3" s="1"/>
  <c r="AJ36" i="1"/>
  <c r="L41" i="3" s="1"/>
  <c r="AK36" i="1"/>
  <c r="M41" i="3" s="1"/>
  <c r="AL36" i="1"/>
  <c r="AG37" i="1"/>
  <c r="I42" i="3" s="1"/>
  <c r="AH37" i="1"/>
  <c r="J42" i="3" s="1"/>
  <c r="AI37" i="1"/>
  <c r="K42" i="3" s="1"/>
  <c r="AJ37" i="1"/>
  <c r="L42" i="3" s="1"/>
  <c r="AK37" i="1"/>
  <c r="M42" i="3" s="1"/>
  <c r="AL37" i="1"/>
  <c r="N42" i="3" s="1"/>
  <c r="AG38" i="1"/>
  <c r="I43" i="3" s="1"/>
  <c r="AH38" i="1"/>
  <c r="J43" i="3" s="1"/>
  <c r="AI38" i="1"/>
  <c r="K43" i="3" s="1"/>
  <c r="AJ38" i="1"/>
  <c r="L43" i="3" s="1"/>
  <c r="AK38" i="1"/>
  <c r="M43" i="3" s="1"/>
  <c r="AL38" i="1"/>
  <c r="N43" i="3" s="1"/>
  <c r="AG39" i="1"/>
  <c r="I44" i="3" s="1"/>
  <c r="AH39" i="1"/>
  <c r="J44" i="3" s="1"/>
  <c r="AI39" i="1"/>
  <c r="K44" i="3" s="1"/>
  <c r="AJ39" i="1"/>
  <c r="AK39" i="1"/>
  <c r="M44" i="3" s="1"/>
  <c r="AL39" i="1"/>
  <c r="N44" i="3" s="1"/>
  <c r="AG40" i="1"/>
  <c r="I45" i="3" s="1"/>
  <c r="AH40" i="1"/>
  <c r="J45" i="3" s="1"/>
  <c r="AI40" i="1"/>
  <c r="K45" i="3" s="1"/>
  <c r="AJ40" i="1"/>
  <c r="L45" i="3" s="1"/>
  <c r="AK40" i="1"/>
  <c r="M45" i="3" s="1"/>
  <c r="AL40" i="1"/>
  <c r="N45" i="3" s="1"/>
  <c r="AG41" i="1"/>
  <c r="I46" i="3" s="1"/>
  <c r="AH41" i="1"/>
  <c r="J46" i="3" s="1"/>
  <c r="AI41" i="1"/>
  <c r="K46" i="3" s="1"/>
  <c r="AJ41" i="1"/>
  <c r="L46" i="3" s="1"/>
  <c r="AK41" i="1"/>
  <c r="M46" i="3" s="1"/>
  <c r="AL41" i="1"/>
  <c r="AG42" i="1"/>
  <c r="I47" i="3" s="1"/>
  <c r="AH42" i="1"/>
  <c r="J47" i="3" s="1"/>
  <c r="AI42" i="1"/>
  <c r="K47" i="3" s="1"/>
  <c r="AJ42" i="1"/>
  <c r="L47" i="3" s="1"/>
  <c r="AK42" i="1"/>
  <c r="M47" i="3" s="1"/>
  <c r="AL42" i="1"/>
  <c r="AG43" i="1"/>
  <c r="I48" i="3" s="1"/>
  <c r="AH43" i="1"/>
  <c r="J48" i="3" s="1"/>
  <c r="AI43" i="1"/>
  <c r="K48" i="3" s="1"/>
  <c r="AJ43" i="1"/>
  <c r="L48" i="3" s="1"/>
  <c r="AK43" i="1"/>
  <c r="M48" i="3" s="1"/>
  <c r="AL43" i="1"/>
  <c r="N48" i="3" s="1"/>
  <c r="AG44" i="1"/>
  <c r="I49" i="3" s="1"/>
  <c r="AH44" i="1"/>
  <c r="J49" i="3" s="1"/>
  <c r="AI44" i="1"/>
  <c r="K49" i="3" s="1"/>
  <c r="AJ44" i="1"/>
  <c r="L49" i="3" s="1"/>
  <c r="AK44" i="1"/>
  <c r="M49" i="3" s="1"/>
  <c r="AL44" i="1"/>
  <c r="N49" i="3" s="1"/>
  <c r="AG45" i="1"/>
  <c r="I50" i="3" s="1"/>
  <c r="AH45" i="1"/>
  <c r="J50" i="3" s="1"/>
  <c r="AI45" i="1"/>
  <c r="K50" i="3" s="1"/>
  <c r="AJ45" i="1"/>
  <c r="AK45" i="1"/>
  <c r="M50" i="3" s="1"/>
  <c r="AL45" i="1"/>
  <c r="N50" i="3" s="1"/>
  <c r="AG46" i="1"/>
  <c r="I51" i="3" s="1"/>
  <c r="AH46" i="1"/>
  <c r="J51" i="3" s="1"/>
  <c r="AI46" i="1"/>
  <c r="K51" i="3" s="1"/>
  <c r="AJ46" i="1"/>
  <c r="AK46" i="1"/>
  <c r="M51" i="3" s="1"/>
  <c r="AL46" i="1"/>
  <c r="N51" i="3" s="1"/>
  <c r="AG47" i="1"/>
  <c r="I52" i="3" s="1"/>
  <c r="AH47" i="1"/>
  <c r="J52" i="3" s="1"/>
  <c r="AI47" i="1"/>
  <c r="K52" i="3" s="1"/>
  <c r="AJ47" i="1"/>
  <c r="AK47" i="1"/>
  <c r="M52" i="3" s="1"/>
  <c r="AL47" i="1"/>
  <c r="N52" i="3" s="1"/>
  <c r="AG48" i="1"/>
  <c r="I53" i="3" s="1"/>
  <c r="AH48" i="1"/>
  <c r="J53" i="3" s="1"/>
  <c r="AI48" i="1"/>
  <c r="K53" i="3" s="1"/>
  <c r="AJ48" i="1"/>
  <c r="L53" i="3" s="1"/>
  <c r="AK48" i="1"/>
  <c r="M53" i="3" s="1"/>
  <c r="AL48" i="1"/>
  <c r="N53" i="3" s="1"/>
  <c r="AG49" i="1"/>
  <c r="I54" i="3" s="1"/>
  <c r="AH49" i="1"/>
  <c r="J54" i="3" s="1"/>
  <c r="AI49" i="1"/>
  <c r="K54" i="3" s="1"/>
  <c r="AJ49" i="1"/>
  <c r="L54" i="3" s="1"/>
  <c r="AK49" i="1"/>
  <c r="M54" i="3" s="1"/>
  <c r="AL49" i="1"/>
  <c r="N54" i="3" s="1"/>
  <c r="AG50" i="1"/>
  <c r="I55" i="3" s="1"/>
  <c r="AH50" i="1"/>
  <c r="AI50" i="1"/>
  <c r="K55" i="3" s="1"/>
  <c r="AJ50" i="1"/>
  <c r="L55" i="3" s="1"/>
  <c r="AK50" i="1"/>
  <c r="M55" i="3" s="1"/>
  <c r="AL50" i="1"/>
  <c r="N55" i="3" s="1"/>
  <c r="AG51" i="1"/>
  <c r="I56" i="3" s="1"/>
  <c r="AH51" i="1"/>
  <c r="J56" i="3" s="1"/>
  <c r="AI51" i="1"/>
  <c r="K56" i="3" s="1"/>
  <c r="AJ51" i="1"/>
  <c r="L56" i="3" s="1"/>
  <c r="AK51" i="1"/>
  <c r="M56" i="3" s="1"/>
  <c r="AL51" i="1"/>
  <c r="N56" i="3" s="1"/>
  <c r="AG52" i="1"/>
  <c r="I57" i="3" s="1"/>
  <c r="AH52" i="1"/>
  <c r="J57" i="3" s="1"/>
  <c r="AI52" i="1"/>
  <c r="K57" i="3" s="1"/>
  <c r="AJ52" i="1"/>
  <c r="AK52" i="1"/>
  <c r="M57" i="3" s="1"/>
  <c r="AL52" i="1"/>
  <c r="N57" i="3" s="1"/>
  <c r="AG53" i="1"/>
  <c r="I58" i="3" s="1"/>
  <c r="AH53" i="1"/>
  <c r="J58" i="3" s="1"/>
  <c r="AI53" i="1"/>
  <c r="K58" i="3" s="1"/>
  <c r="AJ53" i="1"/>
  <c r="AK53" i="1"/>
  <c r="M58" i="3" s="1"/>
  <c r="AL53" i="1"/>
  <c r="N58" i="3" s="1"/>
  <c r="AG54" i="1"/>
  <c r="I59" i="3" s="1"/>
  <c r="AH54" i="1"/>
  <c r="J59" i="3" s="1"/>
  <c r="AI54" i="1"/>
  <c r="K59" i="3" s="1"/>
  <c r="AJ54" i="1"/>
  <c r="L59" i="3" s="1"/>
  <c r="AK54" i="1"/>
  <c r="M59" i="3" s="1"/>
  <c r="AL54" i="1"/>
  <c r="N59" i="3" s="1"/>
  <c r="AG55" i="1"/>
  <c r="I60" i="3" s="1"/>
  <c r="AH55" i="1"/>
  <c r="J60" i="3" s="1"/>
  <c r="AI55" i="1"/>
  <c r="K60" i="3" s="1"/>
  <c r="AJ55" i="1"/>
  <c r="L60" i="3" s="1"/>
  <c r="AK55" i="1"/>
  <c r="M60" i="3" s="1"/>
  <c r="AL55" i="1"/>
  <c r="N60" i="3" s="1"/>
  <c r="AG56" i="1"/>
  <c r="I61" i="3" s="1"/>
  <c r="AH56" i="1"/>
  <c r="AI56" i="1"/>
  <c r="K61" i="3" s="1"/>
  <c r="AJ56" i="1"/>
  <c r="L61" i="3" s="1"/>
  <c r="AK56" i="1"/>
  <c r="M61" i="3" s="1"/>
  <c r="AL56" i="1"/>
  <c r="N61" i="3" s="1"/>
  <c r="AG57" i="1"/>
  <c r="I62" i="3" s="1"/>
  <c r="AH57" i="1"/>
  <c r="AI57" i="1"/>
  <c r="K62" i="3" s="1"/>
  <c r="AJ57" i="1"/>
  <c r="L62" i="3" s="1"/>
  <c r="AK57" i="1"/>
  <c r="M62" i="3" s="1"/>
  <c r="AL57" i="1"/>
  <c r="N62" i="3" s="1"/>
  <c r="AG58" i="1"/>
  <c r="I63" i="3" s="1"/>
  <c r="AH58" i="1"/>
  <c r="AI58" i="1"/>
  <c r="K63" i="3" s="1"/>
  <c r="AJ58" i="1"/>
  <c r="L63" i="3" s="1"/>
  <c r="AK58" i="1"/>
  <c r="M63" i="3" s="1"/>
  <c r="AL58" i="1"/>
  <c r="N63" i="3" s="1"/>
  <c r="AG59" i="1"/>
  <c r="I64" i="3" s="1"/>
  <c r="AH59" i="1"/>
  <c r="J64" i="3" s="1"/>
  <c r="AI59" i="1"/>
  <c r="K64" i="3" s="1"/>
  <c r="AJ59" i="1"/>
  <c r="L64" i="3" s="1"/>
  <c r="AK59" i="1"/>
  <c r="M64" i="3" s="1"/>
  <c r="AL59" i="1"/>
  <c r="N64" i="3" s="1"/>
  <c r="AG60" i="1"/>
  <c r="I65" i="3" s="1"/>
  <c r="AH60" i="1"/>
  <c r="J65" i="3" s="1"/>
  <c r="AI60" i="1"/>
  <c r="K65" i="3" s="1"/>
  <c r="AJ60" i="1"/>
  <c r="L65" i="3" s="1"/>
  <c r="AK60" i="1"/>
  <c r="M65" i="3" s="1"/>
  <c r="AL60" i="1"/>
  <c r="AG61" i="1"/>
  <c r="I66" i="3" s="1"/>
  <c r="AH61" i="1"/>
  <c r="J66" i="3" s="1"/>
  <c r="AI61" i="1"/>
  <c r="K66" i="3" s="1"/>
  <c r="AJ61" i="1"/>
  <c r="L66" i="3" s="1"/>
  <c r="AK61" i="1"/>
  <c r="M66" i="3" s="1"/>
  <c r="AL61" i="1"/>
  <c r="N66" i="3" s="1"/>
  <c r="AG62" i="1"/>
  <c r="I67" i="3" s="1"/>
  <c r="AH62" i="1"/>
  <c r="J67" i="3" s="1"/>
  <c r="AI62" i="1"/>
  <c r="K67" i="3" s="1"/>
  <c r="AJ62" i="1"/>
  <c r="L67" i="3" s="1"/>
  <c r="AK62" i="1"/>
  <c r="M67" i="3" s="1"/>
  <c r="AL62" i="1"/>
  <c r="N67" i="3" s="1"/>
  <c r="AG63" i="1"/>
  <c r="I68" i="3" s="1"/>
  <c r="AH63" i="1"/>
  <c r="AI63" i="1"/>
  <c r="K68" i="3" s="1"/>
  <c r="AJ63" i="1"/>
  <c r="L68" i="3" s="1"/>
  <c r="AK63" i="1"/>
  <c r="M68" i="3" s="1"/>
  <c r="AL63" i="1"/>
  <c r="N68" i="3" s="1"/>
  <c r="AG64" i="1"/>
  <c r="I69" i="3" s="1"/>
  <c r="AH64" i="1"/>
  <c r="AI64" i="1"/>
  <c r="K69" i="3" s="1"/>
  <c r="AJ64" i="1"/>
  <c r="L69" i="3" s="1"/>
  <c r="AK64" i="1"/>
  <c r="M69" i="3" s="1"/>
  <c r="AL64" i="1"/>
  <c r="N69" i="3" s="1"/>
  <c r="AG65" i="1"/>
  <c r="I70" i="3" s="1"/>
  <c r="AH65" i="1"/>
  <c r="J70" i="3" s="1"/>
  <c r="AI65" i="1"/>
  <c r="K70" i="3" s="1"/>
  <c r="AJ65" i="1"/>
  <c r="L70" i="3" s="1"/>
  <c r="AK65" i="1"/>
  <c r="M70" i="3" s="1"/>
  <c r="AL65" i="1"/>
  <c r="N70" i="3" s="1"/>
  <c r="AG66" i="1"/>
  <c r="I71" i="3" s="1"/>
  <c r="AH66" i="1"/>
  <c r="J71" i="3" s="1"/>
  <c r="AI66" i="1"/>
  <c r="K71" i="3" s="1"/>
  <c r="AJ66" i="1"/>
  <c r="L71" i="3" s="1"/>
  <c r="AK66" i="1"/>
  <c r="M71" i="3" s="1"/>
  <c r="AL66" i="1"/>
  <c r="AG67" i="1"/>
  <c r="I72" i="3" s="1"/>
  <c r="AH67" i="1"/>
  <c r="J72" i="3" s="1"/>
  <c r="AI67" i="1"/>
  <c r="K72" i="3" s="1"/>
  <c r="AJ67" i="1"/>
  <c r="L72" i="3" s="1"/>
  <c r="AK67" i="1"/>
  <c r="M72" i="3" s="1"/>
  <c r="AL67" i="1"/>
  <c r="AG68" i="1"/>
  <c r="I73" i="3" s="1"/>
  <c r="AH68" i="1"/>
  <c r="J73" i="3" s="1"/>
  <c r="AI68" i="1"/>
  <c r="K73" i="3" s="1"/>
  <c r="AJ68" i="1"/>
  <c r="L73" i="3" s="1"/>
  <c r="AK68" i="1"/>
  <c r="M73" i="3" s="1"/>
  <c r="AL68" i="1"/>
  <c r="N73" i="3" s="1"/>
  <c r="AG69" i="1"/>
  <c r="I74" i="3" s="1"/>
  <c r="AH69" i="1"/>
  <c r="J74" i="3" s="1"/>
  <c r="AI69" i="1"/>
  <c r="K74" i="3" s="1"/>
  <c r="AJ69" i="1"/>
  <c r="L74" i="3" s="1"/>
  <c r="AK69" i="1"/>
  <c r="M74" i="3" s="1"/>
  <c r="AL69" i="1"/>
  <c r="AG70" i="1"/>
  <c r="I75" i="3" s="1"/>
  <c r="AH70" i="1"/>
  <c r="J75" i="3" s="1"/>
  <c r="AI70" i="1"/>
  <c r="K75" i="3" s="1"/>
  <c r="AJ70" i="1"/>
  <c r="L75" i="3" s="1"/>
  <c r="AK70" i="1"/>
  <c r="M75" i="3" s="1"/>
  <c r="AL70" i="1"/>
  <c r="N75" i="3" s="1"/>
  <c r="AG71" i="1"/>
  <c r="I76" i="3" s="1"/>
  <c r="AH71" i="1"/>
  <c r="J76" i="3" s="1"/>
  <c r="AI71" i="1"/>
  <c r="K76" i="3" s="1"/>
  <c r="AJ71" i="1"/>
  <c r="L76" i="3" s="1"/>
  <c r="AK71" i="1"/>
  <c r="M76" i="3" s="1"/>
  <c r="AL71" i="1"/>
  <c r="N76" i="3" s="1"/>
  <c r="AG72" i="1"/>
  <c r="I77" i="3" s="1"/>
  <c r="AH72" i="1"/>
  <c r="J77" i="3" s="1"/>
  <c r="AI72" i="1"/>
  <c r="K77" i="3" s="1"/>
  <c r="AJ72" i="1"/>
  <c r="AK72" i="1"/>
  <c r="M77" i="3" s="1"/>
  <c r="AL72" i="1"/>
  <c r="N77" i="3" s="1"/>
  <c r="AG73" i="1"/>
  <c r="I78" i="3" s="1"/>
  <c r="AH73" i="1"/>
  <c r="J78" i="3" s="1"/>
  <c r="AI73" i="1"/>
  <c r="K78" i="3" s="1"/>
  <c r="AJ73" i="1"/>
  <c r="L78" i="3" s="1"/>
  <c r="AK73" i="1"/>
  <c r="M78" i="3" s="1"/>
  <c r="AL73" i="1"/>
  <c r="N78" i="3" s="1"/>
  <c r="AG74" i="1"/>
  <c r="I79" i="3" s="1"/>
  <c r="AH74" i="1"/>
  <c r="J79" i="3" s="1"/>
  <c r="AI74" i="1"/>
  <c r="K79" i="3" s="1"/>
  <c r="AJ74" i="1"/>
  <c r="L79" i="3" s="1"/>
  <c r="AK74" i="1"/>
  <c r="M79" i="3" s="1"/>
  <c r="AL74" i="1"/>
  <c r="N79" i="3" s="1"/>
  <c r="AG75" i="1"/>
  <c r="I80" i="3" s="1"/>
  <c r="AH75" i="1"/>
  <c r="AI75" i="1"/>
  <c r="K80" i="3" s="1"/>
  <c r="AJ75" i="1"/>
  <c r="L80" i="3" s="1"/>
  <c r="AK75" i="1"/>
  <c r="M80" i="3" s="1"/>
  <c r="AL75" i="1"/>
  <c r="N80" i="3" s="1"/>
  <c r="AG76" i="1"/>
  <c r="I81" i="3" s="1"/>
  <c r="AH76" i="1"/>
  <c r="J81" i="3" s="1"/>
  <c r="AI76" i="1"/>
  <c r="K81" i="3" s="1"/>
  <c r="AJ76" i="1"/>
  <c r="L81" i="3" s="1"/>
  <c r="AK76" i="1"/>
  <c r="M81" i="3" s="1"/>
  <c r="AL76" i="1"/>
  <c r="N81" i="3" s="1"/>
  <c r="AG77" i="1"/>
  <c r="I82" i="3" s="1"/>
  <c r="AH77" i="1"/>
  <c r="J82" i="3" s="1"/>
  <c r="AI77" i="1"/>
  <c r="K82" i="3" s="1"/>
  <c r="AJ77" i="1"/>
  <c r="L82" i="3" s="1"/>
  <c r="AK77" i="1"/>
  <c r="M82" i="3" s="1"/>
  <c r="AL77" i="1"/>
  <c r="AG78" i="1"/>
  <c r="I83" i="3" s="1"/>
  <c r="AH78" i="1"/>
  <c r="J83" i="3" s="1"/>
  <c r="AI78" i="1"/>
  <c r="K83" i="3" s="1"/>
  <c r="AJ78" i="1"/>
  <c r="L83" i="3" s="1"/>
  <c r="AK78" i="1"/>
  <c r="M83" i="3" s="1"/>
  <c r="AL78" i="1"/>
  <c r="N83" i="3" s="1"/>
  <c r="O14" i="3" l="1"/>
  <c r="O15" i="3"/>
  <c r="U12" i="3"/>
  <c r="U8" i="3"/>
  <c r="U11" i="3"/>
  <c r="U7" i="3"/>
  <c r="U10" i="3"/>
  <c r="U9" i="3"/>
</calcChain>
</file>

<file path=xl/sharedStrings.xml><?xml version="1.0" encoding="utf-8"?>
<sst xmlns="http://schemas.openxmlformats.org/spreadsheetml/2006/main" count="105" uniqueCount="45">
  <si>
    <t>Mental Demand</t>
  </si>
  <si>
    <t>Physical Demand</t>
  </si>
  <si>
    <t>Temporal Demand</t>
  </si>
  <si>
    <t>Effort</t>
  </si>
  <si>
    <t>Performance</t>
  </si>
  <si>
    <t>Frustration</t>
  </si>
  <si>
    <t>NASA-TLX Scoring Worksheet</t>
  </si>
  <si>
    <t>Mental</t>
  </si>
  <si>
    <t>Physical</t>
  </si>
  <si>
    <t>Temporal</t>
  </si>
  <si>
    <t>Resulting Weights</t>
  </si>
  <si>
    <t>Scoring Examples:</t>
  </si>
  <si>
    <t>**Round up for marks made between tick marks</t>
  </si>
  <si>
    <t>Raw Score</t>
  </si>
  <si>
    <t>Instructions: Enter "1" in the column corresponding to each of the repondent's choices.</t>
  </si>
  <si>
    <t>Weighted</t>
  </si>
  <si>
    <t>Overall</t>
  </si>
  <si>
    <r>
      <rPr>
        <b/>
        <sz val="11"/>
        <color theme="1"/>
        <rFont val="Calibri"/>
        <family val="2"/>
        <scheme val="minor"/>
      </rPr>
      <t>Performance:</t>
    </r>
    <r>
      <rPr>
        <sz val="11"/>
        <color theme="1"/>
        <rFont val="Calibri"/>
        <family val="2"/>
        <scheme val="minor"/>
      </rPr>
      <t xml:space="preserve"> How successful were you in accomplishing what you were asked to do?</t>
    </r>
  </si>
  <si>
    <r>
      <rPr>
        <b/>
        <sz val="11"/>
        <color theme="1"/>
        <rFont val="Calibri"/>
        <family val="2"/>
        <scheme val="minor"/>
      </rPr>
      <t>Temporal Demand:</t>
    </r>
    <r>
      <rPr>
        <sz val="11"/>
        <color theme="1"/>
        <rFont val="Calibri"/>
        <family val="2"/>
        <scheme val="minor"/>
      </rPr>
      <t xml:space="preserve"> How hurried or rushed was the pace of the task?</t>
    </r>
  </si>
  <si>
    <t>Instructions: Enter raw/unweighted rating scores in columns B - G.</t>
  </si>
  <si>
    <t xml:space="preserve">Raw Scores and Weighting (According to the TLX Scoring Manual) </t>
  </si>
  <si>
    <t>User #</t>
  </si>
  <si>
    <t>Individual Scores</t>
  </si>
  <si>
    <t>B</t>
  </si>
  <si>
    <t>C</t>
  </si>
  <si>
    <t>D</t>
  </si>
  <si>
    <t>E</t>
  </si>
  <si>
    <t>F</t>
  </si>
  <si>
    <t>G</t>
  </si>
  <si>
    <t xml:space="preserve">Additional Resources: </t>
  </si>
  <si>
    <t xml:space="preserve">This worksheet computes both weighted and unweighted (Raw) NASA-TLX scores for individual users and the sample/group.   More information on the purpose and administration of the instrument can be found at: </t>
  </si>
  <si>
    <t>www.testscience.org/wordpress/plan-a-test/plan-a-survey-test/nasa-tlx/</t>
  </si>
  <si>
    <t>http://www.testscience.org/wordpress/plan-a-test/planning-tools/#TLX</t>
  </si>
  <si>
    <t>References:</t>
  </si>
  <si>
    <t>Hart, S. G. &amp; Staveland, L. E. (1988) Development of NASA-TLX (Task Load Index): Results of empirical and theoretical research. In P. A. Hancock and N. Meshkati (Eds.) Human Mental Workload. Amsterdam: North Holland Press.</t>
  </si>
  <si>
    <t>Mean*</t>
  </si>
  <si>
    <t>*Note: Means for individual scores treat "0" as valid rather than missing data.</t>
  </si>
  <si>
    <t>Hart, S. G. (2006). NASA-Task Load Index (NASA-TLX); 20 Years Later. Proceedings of the Human Factors and Ergonomics Society 50th Annual Meeting, 904-908. Santa Monica: HFES.</t>
  </si>
  <si>
    <t>Scoring Instructions &amp; Calculations</t>
  </si>
  <si>
    <t>On the following worksheets, you can enter user's choices from the paired-choice weighting task and raw scores from the 6 rating scales.  A value of 1 is given for each selection from the paired-choice task (weights range from 0 - 5).  Scale ratings are scored based on where the user marked the scale. Tick marks range from 0 to 100 by 5 point increments and scores are given for the tick at or immediately above the mark.  Weighted averages are computed by multiplying the raw score of each scale by the number of times the associated workload factor was chosen in the paired-choice task, then dividing by the sum of the weights (i.e., 15).  Unweighted/Raw TLX scores are also commonly published and arguably just as useful (See Hart, 2006).</t>
  </si>
  <si>
    <t>Diagnostic Subscores</t>
  </si>
  <si>
    <t>Raw/Unweighted</t>
  </si>
  <si>
    <t>Group Score Results</t>
  </si>
  <si>
    <t>0/Ex</t>
  </si>
  <si>
    <t>Paired-Choice (Weighting Scores)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</si>
</sst>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14"/>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sz val="12"/>
      <color theme="1"/>
      <name val="Calibri"/>
      <family val="2"/>
      <scheme val="minor"/>
    </font>
    <font>
      <i/>
      <sz val="11"/>
      <color theme="1"/>
      <name val="Calibri"/>
      <family val="2"/>
      <scheme val="minor"/>
    </font>
    <font>
      <b/>
      <sz val="16"/>
      <color theme="1"/>
      <name val="Calibri"/>
      <family val="2"/>
      <scheme val="minor"/>
    </font>
  </fonts>
  <fills count="9">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tint="-0.499984740745262"/>
        <bgColor indexed="64"/>
      </patternFill>
    </fill>
    <fill>
      <patternFill patternType="solid">
        <fgColor theme="0"/>
        <bgColor indexed="64"/>
      </patternFill>
    </fill>
    <fill>
      <patternFill patternType="solid">
        <fgColor theme="0" tint="-4.9989318521683403E-2"/>
        <bgColor indexed="64"/>
      </patternFill>
    </fill>
  </fills>
  <borders count="30">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53">
    <xf numFmtId="0" fontId="0" fillId="0" borderId="0" xfId="0"/>
    <xf numFmtId="0" fontId="0" fillId="0" borderId="1" xfId="0" applyBorder="1"/>
    <xf numFmtId="0" fontId="0" fillId="0" borderId="0" xfId="0" applyBorder="1"/>
    <xf numFmtId="0" fontId="0" fillId="0" borderId="0" xfId="0" applyAlignment="1">
      <alignment wrapText="1"/>
    </xf>
    <xf numFmtId="0" fontId="0" fillId="0" borderId="7" xfId="0" applyBorder="1"/>
    <xf numFmtId="0" fontId="0" fillId="0" borderId="12" xfId="0" applyBorder="1"/>
    <xf numFmtId="0" fontId="0" fillId="0" borderId="0" xfId="0" applyAlignment="1">
      <alignment horizontal="right"/>
    </xf>
    <xf numFmtId="0" fontId="0" fillId="0" borderId="0" xfId="0" applyFill="1" applyBorder="1"/>
    <xf numFmtId="0" fontId="1" fillId="0" borderId="13" xfId="0" applyFont="1" applyBorder="1" applyAlignment="1">
      <alignment horizontal="center"/>
    </xf>
    <xf numFmtId="0" fontId="1" fillId="2" borderId="13" xfId="0" applyFont="1" applyFill="1" applyBorder="1"/>
    <xf numFmtId="0" fontId="0" fillId="0" borderId="0" xfId="0" applyFill="1" applyBorder="1" applyAlignment="1">
      <alignment horizontal="right"/>
    </xf>
    <xf numFmtId="2" fontId="1" fillId="0" borderId="0" xfId="0" applyNumberFormat="1" applyFont="1" applyFill="1" applyBorder="1" applyAlignment="1">
      <alignment horizontal="right"/>
    </xf>
    <xf numFmtId="2" fontId="0" fillId="0" borderId="0" xfId="0" applyNumberFormat="1" applyFont="1" applyFill="1" applyBorder="1" applyAlignment="1">
      <alignment horizontal="right"/>
    </xf>
    <xf numFmtId="2" fontId="1" fillId="3" borderId="13" xfId="0" applyNumberFormat="1" applyFont="1" applyFill="1" applyBorder="1" applyAlignment="1">
      <alignment horizontal="right"/>
    </xf>
    <xf numFmtId="0" fontId="1" fillId="0" borderId="4" xfId="0" applyFont="1" applyBorder="1" applyAlignment="1">
      <alignment horizontal="center" textRotation="90"/>
    </xf>
    <xf numFmtId="0" fontId="1" fillId="0" borderId="3" xfId="0" applyFont="1" applyBorder="1" applyAlignment="1">
      <alignment horizontal="center" textRotation="90"/>
    </xf>
    <xf numFmtId="0" fontId="1" fillId="4" borderId="4" xfId="0" applyFont="1" applyFill="1" applyBorder="1" applyAlignment="1">
      <alignment horizontal="center" textRotation="90"/>
    </xf>
    <xf numFmtId="0" fontId="1" fillId="4" borderId="3" xfId="0" applyFont="1" applyFill="1" applyBorder="1" applyAlignment="1">
      <alignment horizontal="center" textRotation="90"/>
    </xf>
    <xf numFmtId="0" fontId="1" fillId="0" borderId="5" xfId="0" applyFont="1" applyBorder="1" applyAlignment="1">
      <alignment horizontal="center" textRotation="90"/>
    </xf>
    <xf numFmtId="0" fontId="1" fillId="0" borderId="4" xfId="0" applyFont="1" applyBorder="1" applyAlignment="1">
      <alignment horizontal="center" textRotation="90" shrinkToFit="1"/>
    </xf>
    <xf numFmtId="0" fontId="1" fillId="0" borderId="3" xfId="0" applyFont="1" applyBorder="1" applyAlignment="1">
      <alignment horizontal="center" textRotation="90" shrinkToFit="1"/>
    </xf>
    <xf numFmtId="0" fontId="1" fillId="4" borderId="4" xfId="0" applyFont="1" applyFill="1" applyBorder="1" applyAlignment="1">
      <alignment horizontal="center" textRotation="90" shrinkToFit="1"/>
    </xf>
    <xf numFmtId="0" fontId="1" fillId="4" borderId="3" xfId="0" applyFont="1" applyFill="1" applyBorder="1" applyAlignment="1">
      <alignment horizontal="center" textRotation="90" shrinkToFit="1"/>
    </xf>
    <xf numFmtId="0" fontId="1" fillId="0" borderId="5" xfId="0" applyFont="1" applyBorder="1" applyAlignment="1">
      <alignment horizontal="center" textRotation="90" shrinkToFit="1"/>
    </xf>
    <xf numFmtId="0" fontId="1" fillId="0" borderId="12" xfId="0" applyFont="1" applyBorder="1" applyAlignment="1">
      <alignment horizontal="center"/>
    </xf>
    <xf numFmtId="0" fontId="1" fillId="4" borderId="12" xfId="0" applyFont="1" applyFill="1" applyBorder="1" applyAlignment="1">
      <alignment horizontal="center"/>
    </xf>
    <xf numFmtId="0" fontId="1" fillId="0" borderId="12" xfId="0" applyFont="1" applyBorder="1" applyAlignment="1">
      <alignment horizontal="center" shrinkToFit="1"/>
    </xf>
    <xf numFmtId="0" fontId="1" fillId="4" borderId="12" xfId="0" applyFont="1" applyFill="1" applyBorder="1" applyAlignment="1">
      <alignment horizontal="center" shrinkToFit="1"/>
    </xf>
    <xf numFmtId="0" fontId="0" fillId="0" borderId="12" xfId="0" applyBorder="1" applyAlignment="1">
      <alignment horizontal="center"/>
    </xf>
    <xf numFmtId="0" fontId="0" fillId="4" borderId="12" xfId="0" applyFill="1"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3" borderId="0" xfId="0" applyFill="1" applyAlignment="1">
      <alignment textRotation="90"/>
    </xf>
    <xf numFmtId="0" fontId="1" fillId="3" borderId="3" xfId="0" applyFont="1" applyFill="1" applyBorder="1"/>
    <xf numFmtId="0" fontId="0" fillId="3" borderId="3" xfId="0" applyFill="1" applyBorder="1"/>
    <xf numFmtId="0" fontId="0" fillId="0" borderId="0" xfId="0" applyFill="1"/>
    <xf numFmtId="0" fontId="1" fillId="0" borderId="0" xfId="0" applyFont="1" applyFill="1" applyBorder="1"/>
    <xf numFmtId="0" fontId="1" fillId="0" borderId="0" xfId="0" applyFont="1" applyFill="1" applyBorder="1" applyAlignment="1">
      <alignment horizontal="right"/>
    </xf>
    <xf numFmtId="0" fontId="1" fillId="3" borderId="0" xfId="0" applyFont="1" applyFill="1" applyAlignment="1">
      <alignment horizontal="center" wrapText="1"/>
    </xf>
    <xf numFmtId="0" fontId="1" fillId="2" borderId="0" xfId="0" applyFont="1" applyFill="1" applyAlignment="1">
      <alignment horizontal="center" vertical="top" wrapText="1"/>
    </xf>
    <xf numFmtId="0" fontId="1" fillId="0" borderId="0" xfId="0" applyFont="1" applyFill="1" applyBorder="1" applyAlignment="1">
      <alignment horizontal="center" wrapText="1"/>
    </xf>
    <xf numFmtId="0" fontId="1" fillId="5" borderId="0" xfId="0" applyFont="1" applyFill="1"/>
    <xf numFmtId="0" fontId="0" fillId="5" borderId="0" xfId="0" applyFill="1"/>
    <xf numFmtId="0" fontId="0" fillId="5" borderId="12" xfId="0" applyFill="1" applyBorder="1"/>
    <xf numFmtId="0" fontId="3" fillId="0" borderId="0" xfId="0" applyFont="1"/>
    <xf numFmtId="0" fontId="0" fillId="0" borderId="0" xfId="0" applyAlignment="1">
      <alignment horizontal="center" vertical="center"/>
    </xf>
    <xf numFmtId="0" fontId="6" fillId="0" borderId="0" xfId="0" applyFont="1"/>
    <xf numFmtId="0" fontId="2" fillId="0" borderId="0" xfId="0" applyFont="1" applyBorder="1" applyAlignment="1">
      <alignment horizontal="left" vertical="center"/>
    </xf>
    <xf numFmtId="0" fontId="2" fillId="0" borderId="0" xfId="0" applyFont="1" applyAlignment="1"/>
    <xf numFmtId="0" fontId="2" fillId="0" borderId="16" xfId="0" applyFont="1" applyBorder="1" applyAlignment="1">
      <alignment horizontal="left"/>
    </xf>
    <xf numFmtId="0" fontId="0" fillId="0" borderId="8" xfId="0" applyBorder="1" applyAlignment="1">
      <alignment horizontal="center"/>
    </xf>
    <xf numFmtId="0" fontId="0" fillId="0" borderId="6" xfId="0" applyBorder="1" applyAlignment="1">
      <alignment horizontal="center"/>
    </xf>
    <xf numFmtId="0" fontId="5" fillId="6" borderId="9" xfId="0" applyFont="1" applyFill="1" applyBorder="1" applyAlignment="1">
      <alignment horizontal="left" vertical="center"/>
    </xf>
    <xf numFmtId="0" fontId="5" fillId="6" borderId="10" xfId="0" applyFont="1" applyFill="1" applyBorder="1" applyAlignment="1">
      <alignment horizontal="left" vertical="center"/>
    </xf>
    <xf numFmtId="0" fontId="5" fillId="6" borderId="11" xfId="0" applyFont="1" applyFill="1" applyBorder="1" applyAlignment="1">
      <alignment horizontal="left" vertical="center"/>
    </xf>
    <xf numFmtId="0" fontId="0" fillId="0" borderId="7" xfId="0" applyBorder="1" applyAlignment="1">
      <alignment horizontal="center"/>
    </xf>
    <xf numFmtId="0" fontId="0" fillId="4" borderId="8" xfId="0" applyFill="1" applyBorder="1" applyAlignment="1">
      <alignment horizontal="center"/>
    </xf>
    <xf numFmtId="0" fontId="0" fillId="4" borderId="7" xfId="0" applyFill="1" applyBorder="1" applyAlignment="1">
      <alignment horizontal="center"/>
    </xf>
    <xf numFmtId="0" fontId="0" fillId="0" borderId="8" xfId="0" applyBorder="1" applyAlignment="1">
      <alignment horizontal="center" wrapText="1"/>
    </xf>
    <xf numFmtId="0" fontId="0" fillId="0" borderId="7" xfId="0" applyBorder="1" applyAlignment="1">
      <alignment horizontal="center" wrapText="1"/>
    </xf>
    <xf numFmtId="0" fontId="0" fillId="4" borderId="8" xfId="0" applyFill="1" applyBorder="1" applyAlignment="1">
      <alignment horizontal="center" wrapText="1"/>
    </xf>
    <xf numFmtId="0" fontId="0" fillId="4" borderId="7" xfId="0" applyFill="1" applyBorder="1" applyAlignment="1">
      <alignment horizontal="center" wrapText="1"/>
    </xf>
    <xf numFmtId="0" fontId="1" fillId="5" borderId="0" xfId="0" applyFont="1" applyFill="1" applyAlignment="1">
      <alignment horizontal="center" textRotation="90"/>
    </xf>
    <xf numFmtId="0" fontId="1" fillId="5" borderId="3" xfId="0" applyFont="1" applyFill="1" applyBorder="1" applyAlignment="1">
      <alignment horizontal="center" textRotation="90"/>
    </xf>
    <xf numFmtId="0" fontId="1" fillId="3" borderId="0" xfId="0" applyFont="1" applyFill="1" applyAlignment="1">
      <alignment horizontal="center" textRotation="90"/>
    </xf>
    <xf numFmtId="0" fontId="1" fillId="3" borderId="3" xfId="0" applyFont="1" applyFill="1" applyBorder="1" applyAlignment="1">
      <alignment horizontal="center" textRotation="90"/>
    </xf>
    <xf numFmtId="0" fontId="1" fillId="2" borderId="3" xfId="0" applyFont="1" applyFill="1" applyBorder="1" applyAlignment="1">
      <alignment horizontal="center"/>
    </xf>
    <xf numFmtId="0" fontId="1" fillId="3" borderId="3" xfId="0" applyFont="1" applyFill="1" applyBorder="1" applyAlignment="1">
      <alignment horizontal="center"/>
    </xf>
    <xf numFmtId="0" fontId="1" fillId="3" borderId="0" xfId="0" applyFont="1" applyFill="1" applyAlignment="1">
      <alignment horizontal="center" textRotation="45" wrapText="1"/>
    </xf>
    <xf numFmtId="0" fontId="1" fillId="3" borderId="3" xfId="0" applyFont="1" applyFill="1" applyBorder="1" applyAlignment="1">
      <alignment horizontal="center" textRotation="45" wrapText="1"/>
    </xf>
    <xf numFmtId="0" fontId="0" fillId="0" borderId="0" xfId="0" applyBorder="1" applyAlignment="1">
      <alignment horizontal="center" wrapText="1"/>
    </xf>
    <xf numFmtId="0" fontId="1" fillId="0" borderId="13" xfId="0" applyFont="1" applyBorder="1" applyAlignment="1">
      <alignment horizontal="right"/>
    </xf>
    <xf numFmtId="0" fontId="1" fillId="5" borderId="12" xfId="0" applyFont="1" applyFill="1" applyBorder="1" applyAlignment="1">
      <alignment horizontal="right"/>
    </xf>
    <xf numFmtId="0" fontId="1" fillId="7" borderId="12" xfId="0" applyFont="1" applyFill="1" applyBorder="1" applyAlignment="1"/>
    <xf numFmtId="0" fontId="0" fillId="7" borderId="12" xfId="0" applyFill="1" applyBorder="1" applyAlignment="1"/>
    <xf numFmtId="0" fontId="1" fillId="8" borderId="12" xfId="0" applyFont="1" applyFill="1" applyBorder="1" applyAlignment="1"/>
    <xf numFmtId="0" fontId="0" fillId="8" borderId="12" xfId="0" applyFill="1" applyBorder="1" applyAlignment="1"/>
    <xf numFmtId="0" fontId="1" fillId="3" borderId="13" xfId="0" applyFont="1" applyFill="1" applyBorder="1" applyAlignment="1">
      <alignment horizontal="center"/>
    </xf>
    <xf numFmtId="0" fontId="0" fillId="3" borderId="0" xfId="0" applyFont="1" applyFill="1" applyAlignment="1">
      <alignment horizontal="center"/>
    </xf>
    <xf numFmtId="0" fontId="0" fillId="5" borderId="17" xfId="0" applyFill="1" applyBorder="1"/>
    <xf numFmtId="0" fontId="0" fillId="7" borderId="0" xfId="0" applyFill="1" applyBorder="1"/>
    <xf numFmtId="0" fontId="1" fillId="4" borderId="3" xfId="0" applyFont="1" applyFill="1" applyBorder="1" applyAlignment="1">
      <alignment horizontal="center"/>
    </xf>
    <xf numFmtId="2" fontId="0" fillId="2" borderId="0" xfId="0" applyNumberFormat="1" applyFill="1"/>
    <xf numFmtId="0" fontId="0" fillId="5" borderId="0" xfId="0" applyFill="1" applyAlignment="1">
      <alignment horizontal="center"/>
    </xf>
    <xf numFmtId="0" fontId="0" fillId="0" borderId="0" xfId="0" applyAlignment="1">
      <alignment wrapText="1"/>
    </xf>
    <xf numFmtId="0" fontId="4" fillId="0" borderId="0" xfId="1"/>
    <xf numFmtId="0" fontId="1" fillId="0" borderId="0" xfId="0" applyFont="1"/>
    <xf numFmtId="0" fontId="0" fillId="0" borderId="0" xfId="0" applyAlignment="1">
      <alignment horizontal="left" vertical="center"/>
    </xf>
    <xf numFmtId="0" fontId="6" fillId="7" borderId="0" xfId="0" applyFont="1" applyFill="1" applyAlignment="1">
      <alignment vertical="center"/>
    </xf>
    <xf numFmtId="0" fontId="0" fillId="0" borderId="0" xfId="0" applyAlignment="1">
      <alignment vertical="center"/>
    </xf>
    <xf numFmtId="0" fontId="0" fillId="0" borderId="0" xfId="0" applyFill="1" applyAlignment="1">
      <alignment vertical="center"/>
    </xf>
    <xf numFmtId="0" fontId="0" fillId="0" borderId="0" xfId="0" applyAlignment="1">
      <alignment horizontal="right" vertical="center"/>
    </xf>
    <xf numFmtId="0" fontId="0" fillId="0" borderId="0" xfId="0" applyFill="1" applyBorder="1" applyAlignment="1">
      <alignment horizontal="right" vertical="center"/>
    </xf>
    <xf numFmtId="0" fontId="1" fillId="2" borderId="0" xfId="0" applyFont="1" applyFill="1" applyAlignment="1">
      <alignment horizontal="center" wrapText="1"/>
    </xf>
    <xf numFmtId="0" fontId="1" fillId="2" borderId="0" xfId="0" applyFont="1" applyFill="1" applyAlignment="1">
      <alignment horizontal="center" textRotation="45" wrapText="1"/>
    </xf>
    <xf numFmtId="0" fontId="1" fillId="2" borderId="0" xfId="0" applyFont="1" applyFill="1" applyAlignment="1">
      <alignment horizontal="center" textRotation="45"/>
    </xf>
    <xf numFmtId="0" fontId="1" fillId="2" borderId="3" xfId="0" applyFont="1" applyFill="1" applyBorder="1" applyAlignment="1">
      <alignment horizontal="center" textRotation="45"/>
    </xf>
    <xf numFmtId="0" fontId="1" fillId="2" borderId="3" xfId="0" applyFont="1" applyFill="1" applyBorder="1" applyAlignment="1">
      <alignment horizontal="center" textRotation="45" wrapText="1"/>
    </xf>
    <xf numFmtId="0" fontId="7" fillId="0" borderId="0" xfId="0" applyFont="1" applyFill="1" applyBorder="1" applyAlignment="1">
      <alignment horizontal="left" vertical="center"/>
    </xf>
    <xf numFmtId="0" fontId="0" fillId="0" borderId="18" xfId="0" applyBorder="1" applyAlignment="1">
      <alignment vertical="center"/>
    </xf>
    <xf numFmtId="0" fontId="0" fillId="0" borderId="13" xfId="0" applyBorder="1" applyAlignment="1">
      <alignment vertical="center"/>
    </xf>
    <xf numFmtId="0" fontId="0" fillId="0" borderId="19" xfId="0" applyBorder="1" applyAlignment="1">
      <alignment vertical="center"/>
    </xf>
    <xf numFmtId="0" fontId="5" fillId="6" borderId="14" xfId="0" applyFont="1" applyFill="1" applyBorder="1" applyAlignment="1">
      <alignment horizontal="left" vertical="center"/>
    </xf>
    <xf numFmtId="0" fontId="5" fillId="6" borderId="0" xfId="0" applyFont="1" applyFill="1" applyBorder="1" applyAlignment="1">
      <alignment horizontal="left" vertical="center"/>
    </xf>
    <xf numFmtId="0" fontId="0" fillId="0" borderId="0" xfId="0" applyBorder="1" applyAlignment="1">
      <alignment wrapText="1"/>
    </xf>
    <xf numFmtId="0" fontId="0" fillId="0" borderId="0" xfId="0" applyAlignment="1">
      <alignment vertical="top" wrapText="1"/>
    </xf>
    <xf numFmtId="0" fontId="2" fillId="0" borderId="7" xfId="0" applyFont="1" applyBorder="1" applyAlignment="1">
      <alignment vertical="center"/>
    </xf>
    <xf numFmtId="0" fontId="1" fillId="7" borderId="0" xfId="0" applyFont="1" applyFill="1" applyBorder="1" applyAlignment="1">
      <alignment horizontal="center"/>
    </xf>
    <xf numFmtId="2" fontId="0" fillId="7" borderId="0" xfId="0" applyNumberFormat="1" applyFill="1" applyBorder="1" applyAlignment="1"/>
    <xf numFmtId="0" fontId="1" fillId="2" borderId="13" xfId="0" applyFont="1" applyFill="1" applyBorder="1" applyAlignment="1">
      <alignment horizontal="center" vertical="center"/>
    </xf>
    <xf numFmtId="0" fontId="1" fillId="3" borderId="13" xfId="0" applyFont="1" applyFill="1" applyBorder="1" applyAlignment="1">
      <alignment horizontal="center" vertical="center"/>
    </xf>
    <xf numFmtId="0" fontId="1" fillId="7" borderId="0" xfId="0" applyFont="1" applyFill="1" applyBorder="1" applyAlignment="1">
      <alignment horizontal="center" vertical="center"/>
    </xf>
    <xf numFmtId="0" fontId="0" fillId="7" borderId="0" xfId="0" applyFill="1" applyBorder="1" applyAlignment="1">
      <alignment horizontal="left" vertical="center"/>
    </xf>
    <xf numFmtId="0" fontId="0" fillId="7" borderId="0" xfId="0" applyFill="1" applyBorder="1" applyAlignment="1">
      <alignment horizontal="center"/>
    </xf>
    <xf numFmtId="0" fontId="1" fillId="3" borderId="23" xfId="0" applyFont="1" applyFill="1" applyBorder="1" applyAlignment="1">
      <alignment horizontal="center" vertical="center"/>
    </xf>
    <xf numFmtId="0" fontId="1" fillId="2" borderId="24" xfId="0" applyFont="1" applyFill="1" applyBorder="1" applyAlignment="1">
      <alignment horizontal="center" vertical="center"/>
    </xf>
    <xf numFmtId="0" fontId="1" fillId="3" borderId="14" xfId="0" applyFont="1" applyFill="1" applyBorder="1"/>
    <xf numFmtId="0" fontId="1" fillId="2" borderId="0" xfId="0" applyFont="1" applyFill="1" applyBorder="1"/>
    <xf numFmtId="0" fontId="0" fillId="3" borderId="14" xfId="0" applyFill="1" applyBorder="1" applyAlignment="1">
      <alignment horizontal="left" vertical="center"/>
    </xf>
    <xf numFmtId="0" fontId="0" fillId="3" borderId="0" xfId="0" applyFill="1" applyBorder="1" applyAlignment="1">
      <alignment horizontal="left" vertical="center"/>
    </xf>
    <xf numFmtId="0" fontId="0" fillId="2" borderId="0" xfId="0" applyFill="1" applyBorder="1" applyAlignment="1">
      <alignment horizontal="left" vertical="center"/>
    </xf>
    <xf numFmtId="0" fontId="0" fillId="2" borderId="15" xfId="0" applyFill="1" applyBorder="1" applyAlignment="1">
      <alignment horizontal="left" vertical="center"/>
    </xf>
    <xf numFmtId="0" fontId="0" fillId="3" borderId="14" xfId="0" applyFill="1" applyBorder="1" applyAlignment="1">
      <alignment horizontal="center"/>
    </xf>
    <xf numFmtId="0" fontId="0" fillId="3" borderId="0" xfId="0" applyFill="1" applyBorder="1" applyAlignment="1">
      <alignment horizontal="center"/>
    </xf>
    <xf numFmtId="0" fontId="0" fillId="2" borderId="0" xfId="0" applyFill="1" applyBorder="1" applyAlignment="1">
      <alignment horizontal="center"/>
    </xf>
    <xf numFmtId="0" fontId="0" fillId="2" borderId="15" xfId="0" applyFill="1" applyBorder="1" applyAlignment="1">
      <alignment horizontal="center"/>
    </xf>
    <xf numFmtId="0" fontId="0" fillId="3" borderId="14" xfId="0" applyFill="1" applyBorder="1"/>
    <xf numFmtId="0" fontId="0" fillId="2" borderId="0" xfId="0" applyFill="1" applyBorder="1"/>
    <xf numFmtId="0" fontId="0" fillId="3" borderId="20" xfId="0" applyFill="1" applyBorder="1"/>
    <xf numFmtId="2" fontId="0" fillId="7" borderId="26" xfId="0" applyNumberFormat="1" applyFill="1" applyBorder="1" applyAlignment="1"/>
    <xf numFmtId="0" fontId="0" fillId="2" borderId="26" xfId="0" applyFill="1" applyBorder="1"/>
    <xf numFmtId="0" fontId="8" fillId="4" borderId="21" xfId="0" applyFont="1" applyFill="1" applyBorder="1" applyAlignment="1">
      <alignment horizontal="center" vertical="center"/>
    </xf>
    <xf numFmtId="0" fontId="8" fillId="4" borderId="16" xfId="0" applyFont="1" applyFill="1" applyBorder="1" applyAlignment="1">
      <alignment horizontal="center" vertical="center"/>
    </xf>
    <xf numFmtId="0" fontId="8" fillId="4" borderId="22" xfId="0" applyFont="1" applyFill="1" applyBorder="1" applyAlignment="1">
      <alignment horizontal="center" vertical="center"/>
    </xf>
    <xf numFmtId="0" fontId="8" fillId="4" borderId="14"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15" xfId="0" applyFont="1" applyFill="1" applyBorder="1" applyAlignment="1">
      <alignment horizontal="center" vertical="center"/>
    </xf>
    <xf numFmtId="2" fontId="0" fillId="3" borderId="12" xfId="0" applyNumberFormat="1" applyFill="1" applyBorder="1" applyAlignment="1"/>
    <xf numFmtId="2" fontId="0" fillId="2" borderId="27" xfId="0" applyNumberFormat="1" applyFill="1" applyBorder="1" applyAlignment="1"/>
    <xf numFmtId="2" fontId="0" fillId="3" borderId="28" xfId="0" applyNumberFormat="1" applyFill="1" applyBorder="1" applyAlignment="1"/>
    <xf numFmtId="2" fontId="0" fillId="2" borderId="29" xfId="0" applyNumberFormat="1" applyFill="1" applyBorder="1" applyAlignment="1"/>
    <xf numFmtId="2" fontId="0" fillId="3" borderId="25" xfId="0" applyNumberFormat="1" applyFill="1" applyBorder="1" applyAlignment="1"/>
    <xf numFmtId="2" fontId="0" fillId="2" borderId="25" xfId="0" applyNumberFormat="1" applyFill="1" applyBorder="1" applyAlignment="1">
      <alignment horizontal="right" vertical="center" indent="1"/>
    </xf>
    <xf numFmtId="0" fontId="0" fillId="2" borderId="0" xfId="0" applyFont="1" applyFill="1" applyBorder="1"/>
    <xf numFmtId="0" fontId="0" fillId="8" borderId="12" xfId="0" applyFont="1" applyFill="1" applyBorder="1" applyAlignment="1"/>
    <xf numFmtId="0" fontId="0" fillId="7" borderId="12" xfId="0" applyFont="1" applyFill="1" applyBorder="1" applyAlignment="1"/>
    <xf numFmtId="2" fontId="0" fillId="3" borderId="0" xfId="0" applyNumberFormat="1" applyFont="1" applyFill="1" applyBorder="1" applyAlignment="1">
      <alignment horizontal="right"/>
    </xf>
    <xf numFmtId="0" fontId="1" fillId="0" borderId="18" xfId="0" applyFont="1" applyBorder="1" applyAlignment="1">
      <alignment horizontal="center"/>
    </xf>
    <xf numFmtId="0" fontId="1" fillId="0" borderId="19" xfId="0" applyFont="1" applyBorder="1" applyAlignment="1">
      <alignment horizontal="center"/>
    </xf>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17160</xdr:colOff>
      <xdr:row>0</xdr:row>
      <xdr:rowOff>105557</xdr:rowOff>
    </xdr:from>
    <xdr:to>
      <xdr:col>22</xdr:col>
      <xdr:colOff>608045</xdr:colOff>
      <xdr:row>0</xdr:row>
      <xdr:rowOff>425596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90608" y="105557"/>
          <a:ext cx="1954953" cy="320039"/>
        </a:xfrm>
        <a:prstGeom prst="rect">
          <a:avLst/>
        </a:prstGeom>
      </xdr:spPr>
    </xdr:pic>
    <xdr:clientData/>
  </xdr:twoCellAnchor>
  <xdr:oneCellAnchor>
    <xdr:from>
      <xdr:col>0</xdr:col>
      <xdr:colOff>145534</xdr:colOff>
      <xdr:row>11</xdr:row>
      <xdr:rowOff>258075</xdr:rowOff>
    </xdr:from>
    <xdr:ext cx="5757873" cy="464820"/>
    <xdr:pic>
      <xdr:nvPicPr>
        <xdr:cNvPr id="3" name="Picture 2"/>
        <xdr:cNvPicPr>
          <a:picLocks noChangeAspect="1"/>
        </xdr:cNvPicPr>
      </xdr:nvPicPr>
      <xdr:blipFill rotWithShape="1">
        <a:blip xmlns:r="http://schemas.openxmlformats.org/officeDocument/2006/relationships" r:embed="rId2"/>
        <a:srcRect l="1096" t="17437" b="53815"/>
        <a:stretch/>
      </xdr:blipFill>
      <xdr:spPr>
        <a:xfrm>
          <a:off x="145534" y="3088361"/>
          <a:ext cx="5757873" cy="464820"/>
        </a:xfrm>
        <a:prstGeom prst="rect">
          <a:avLst/>
        </a:prstGeom>
      </xdr:spPr>
    </xdr:pic>
    <xdr:clientData/>
  </xdr:oneCellAnchor>
  <xdr:oneCellAnchor>
    <xdr:from>
      <xdr:col>0</xdr:col>
      <xdr:colOff>103666</xdr:colOff>
      <xdr:row>17</xdr:row>
      <xdr:rowOff>250454</xdr:rowOff>
    </xdr:from>
    <xdr:ext cx="5699258" cy="511545"/>
    <xdr:pic>
      <xdr:nvPicPr>
        <xdr:cNvPr id="4" name="Picture 3"/>
        <xdr:cNvPicPr>
          <a:picLocks noChangeAspect="1"/>
        </xdr:cNvPicPr>
      </xdr:nvPicPr>
      <xdr:blipFill rotWithShape="1">
        <a:blip xmlns:r="http://schemas.openxmlformats.org/officeDocument/2006/relationships" r:embed="rId3"/>
        <a:srcRect t="53630" b="-17474"/>
        <a:stretch/>
      </xdr:blipFill>
      <xdr:spPr>
        <a:xfrm>
          <a:off x="103666" y="4261421"/>
          <a:ext cx="5699258" cy="511545"/>
        </a:xfrm>
        <a:prstGeom prst="rect">
          <a:avLst/>
        </a:prstGeom>
      </xdr:spPr>
    </xdr:pic>
    <xdr:clientData/>
  </xdr:oneCellAnchor>
  <xdr:twoCellAnchor>
    <xdr:from>
      <xdr:col>4</xdr:col>
      <xdr:colOff>0</xdr:colOff>
      <xdr:row>18</xdr:row>
      <xdr:rowOff>52294</xdr:rowOff>
    </xdr:from>
    <xdr:to>
      <xdr:col>4</xdr:col>
      <xdr:colOff>91440</xdr:colOff>
      <xdr:row>18</xdr:row>
      <xdr:rowOff>129540</xdr:rowOff>
    </xdr:to>
    <xdr:sp macro="" textlink="">
      <xdr:nvSpPr>
        <xdr:cNvPr id="5" name="Freeform 4"/>
        <xdr:cNvSpPr/>
      </xdr:nvSpPr>
      <xdr:spPr>
        <a:xfrm>
          <a:off x="891540" y="2574514"/>
          <a:ext cx="91440" cy="77246"/>
        </a:xfrm>
        <a:custGeom>
          <a:avLst/>
          <a:gdLst>
            <a:gd name="connsiteX0" fmla="*/ 0 w 220980"/>
            <a:gd name="connsiteY0" fmla="*/ 0 h 83820"/>
            <a:gd name="connsiteX1" fmla="*/ 60960 w 220980"/>
            <a:gd name="connsiteY1" fmla="*/ 7620 h 83820"/>
            <a:gd name="connsiteX2" fmla="*/ 83820 w 220980"/>
            <a:gd name="connsiteY2" fmla="*/ 22860 h 83820"/>
            <a:gd name="connsiteX3" fmla="*/ 160020 w 220980"/>
            <a:gd name="connsiteY3" fmla="*/ 45720 h 83820"/>
            <a:gd name="connsiteX4" fmla="*/ 220980 w 220980"/>
            <a:gd name="connsiteY4" fmla="*/ 83820 h 838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20980" h="83820">
              <a:moveTo>
                <a:pt x="0" y="0"/>
              </a:moveTo>
              <a:cubicBezTo>
                <a:pt x="20320" y="2540"/>
                <a:pt x="41203" y="2232"/>
                <a:pt x="60960" y="7620"/>
              </a:cubicBezTo>
              <a:cubicBezTo>
                <a:pt x="69795" y="10030"/>
                <a:pt x="75402" y="19252"/>
                <a:pt x="83820" y="22860"/>
              </a:cubicBezTo>
              <a:cubicBezTo>
                <a:pt x="113637" y="35639"/>
                <a:pt x="129287" y="25231"/>
                <a:pt x="160020" y="45720"/>
              </a:cubicBezTo>
              <a:cubicBezTo>
                <a:pt x="210466" y="79350"/>
                <a:pt x="189357" y="68009"/>
                <a:pt x="220980" y="8382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243840</xdr:colOff>
      <xdr:row>18</xdr:row>
      <xdr:rowOff>22860</xdr:rowOff>
    </xdr:from>
    <xdr:to>
      <xdr:col>4</xdr:col>
      <xdr:colOff>68580</xdr:colOff>
      <xdr:row>18</xdr:row>
      <xdr:rowOff>114300</xdr:rowOff>
    </xdr:to>
    <xdr:sp macro="" textlink="">
      <xdr:nvSpPr>
        <xdr:cNvPr id="6" name="Freeform 5"/>
        <xdr:cNvSpPr/>
      </xdr:nvSpPr>
      <xdr:spPr>
        <a:xfrm>
          <a:off x="883920" y="2545080"/>
          <a:ext cx="76200" cy="91440"/>
        </a:xfrm>
        <a:custGeom>
          <a:avLst/>
          <a:gdLst>
            <a:gd name="connsiteX0" fmla="*/ 0 w 121920"/>
            <a:gd name="connsiteY0" fmla="*/ 99060 h 99060"/>
            <a:gd name="connsiteX1" fmla="*/ 83820 w 121920"/>
            <a:gd name="connsiteY1" fmla="*/ 45720 h 99060"/>
            <a:gd name="connsiteX2" fmla="*/ 121920 w 121920"/>
            <a:gd name="connsiteY2" fmla="*/ 0 h 99060"/>
          </a:gdLst>
          <a:ahLst/>
          <a:cxnLst>
            <a:cxn ang="0">
              <a:pos x="connsiteX0" y="connsiteY0"/>
            </a:cxn>
            <a:cxn ang="0">
              <a:pos x="connsiteX1" y="connsiteY1"/>
            </a:cxn>
            <a:cxn ang="0">
              <a:pos x="connsiteX2" y="connsiteY2"/>
            </a:cxn>
          </a:cxnLst>
          <a:rect l="l" t="t" r="r" b="b"/>
          <a:pathLst>
            <a:path w="121920" h="99060">
              <a:moveTo>
                <a:pt x="0" y="99060"/>
              </a:moveTo>
              <a:cubicBezTo>
                <a:pt x="11139" y="92377"/>
                <a:pt x="78543" y="52756"/>
                <a:pt x="83820" y="45720"/>
              </a:cubicBezTo>
              <a:cubicBezTo>
                <a:pt x="110991" y="9493"/>
                <a:pt x="97700" y="24220"/>
                <a:pt x="121920" y="0"/>
              </a:cubicBezTo>
            </a:path>
          </a:pathLst>
        </a:cu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97317</xdr:colOff>
      <xdr:row>12</xdr:row>
      <xdr:rowOff>30480</xdr:rowOff>
    </xdr:from>
    <xdr:to>
      <xdr:col>4</xdr:col>
      <xdr:colOff>16445</xdr:colOff>
      <xdr:row>13</xdr:row>
      <xdr:rowOff>30480</xdr:rowOff>
    </xdr:to>
    <xdr:sp macro="" textlink="">
      <xdr:nvSpPr>
        <xdr:cNvPr id="7" name="Freeform 6"/>
        <xdr:cNvSpPr/>
      </xdr:nvSpPr>
      <xdr:spPr>
        <a:xfrm>
          <a:off x="737397" y="1455420"/>
          <a:ext cx="170588" cy="182880"/>
        </a:xfrm>
        <a:custGeom>
          <a:avLst/>
          <a:gdLst>
            <a:gd name="connsiteX0" fmla="*/ 62703 w 178208"/>
            <a:gd name="connsiteY0" fmla="*/ 0 h 182880"/>
            <a:gd name="connsiteX1" fmla="*/ 16983 w 178208"/>
            <a:gd name="connsiteY1" fmla="*/ 7620 h 182880"/>
            <a:gd name="connsiteX2" fmla="*/ 9363 w 178208"/>
            <a:gd name="connsiteY2" fmla="*/ 106680 h 182880"/>
            <a:gd name="connsiteX3" fmla="*/ 32223 w 178208"/>
            <a:gd name="connsiteY3" fmla="*/ 129540 h 182880"/>
            <a:gd name="connsiteX4" fmla="*/ 77943 w 178208"/>
            <a:gd name="connsiteY4" fmla="*/ 160020 h 182880"/>
            <a:gd name="connsiteX5" fmla="*/ 123663 w 178208"/>
            <a:gd name="connsiteY5" fmla="*/ 182880 h 182880"/>
            <a:gd name="connsiteX6" fmla="*/ 169383 w 178208"/>
            <a:gd name="connsiteY6" fmla="*/ 175260 h 182880"/>
            <a:gd name="connsiteX7" fmla="*/ 177003 w 178208"/>
            <a:gd name="connsiteY7" fmla="*/ 137160 h 182880"/>
            <a:gd name="connsiteX8" fmla="*/ 169383 w 178208"/>
            <a:gd name="connsiteY8" fmla="*/ 53340 h 182880"/>
            <a:gd name="connsiteX9" fmla="*/ 100803 w 178208"/>
            <a:gd name="connsiteY9" fmla="*/ 30480 h 182880"/>
            <a:gd name="connsiteX10" fmla="*/ 62703 w 178208"/>
            <a:gd name="connsiteY10" fmla="*/ 0 h 1828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178208" h="182880">
              <a:moveTo>
                <a:pt x="62703" y="0"/>
              </a:moveTo>
              <a:cubicBezTo>
                <a:pt x="47463" y="2540"/>
                <a:pt x="30802" y="710"/>
                <a:pt x="16983" y="7620"/>
              </a:cubicBezTo>
              <a:cubicBezTo>
                <a:pt x="-14747" y="23485"/>
                <a:pt x="7328" y="100066"/>
                <a:pt x="9363" y="106680"/>
              </a:cubicBezTo>
              <a:cubicBezTo>
                <a:pt x="12532" y="116980"/>
                <a:pt x="23717" y="122924"/>
                <a:pt x="32223" y="129540"/>
              </a:cubicBezTo>
              <a:cubicBezTo>
                <a:pt x="46681" y="140785"/>
                <a:pt x="60567" y="154228"/>
                <a:pt x="77943" y="160020"/>
              </a:cubicBezTo>
              <a:cubicBezTo>
                <a:pt x="109491" y="170536"/>
                <a:pt x="94120" y="163185"/>
                <a:pt x="123663" y="182880"/>
              </a:cubicBezTo>
              <a:cubicBezTo>
                <a:pt x="138903" y="180340"/>
                <a:pt x="157652" y="185315"/>
                <a:pt x="169383" y="175260"/>
              </a:cubicBezTo>
              <a:cubicBezTo>
                <a:pt x="179217" y="166831"/>
                <a:pt x="177003" y="150112"/>
                <a:pt x="177003" y="137160"/>
              </a:cubicBezTo>
              <a:cubicBezTo>
                <a:pt x="177003" y="109105"/>
                <a:pt x="182684" y="78042"/>
                <a:pt x="169383" y="53340"/>
              </a:cubicBezTo>
              <a:cubicBezTo>
                <a:pt x="162982" y="41453"/>
                <a:pt x="115433" y="40234"/>
                <a:pt x="100803" y="30480"/>
              </a:cubicBezTo>
              <a:lnTo>
                <a:pt x="62703" y="0"/>
              </a:lnTo>
              <a:close/>
            </a:path>
          </a:pathLst>
        </a:custGeom>
        <a:noFill/>
        <a:ln>
          <a:solidFill>
            <a:schemeClr val="bg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testscience.org/wordpress/plan-a-test/planning-tools/" TargetMode="External"/><Relationship Id="rId1" Type="http://schemas.openxmlformats.org/officeDocument/2006/relationships/hyperlink" Target="http://www.testscience.org/wordpress/plan-a-test/plan-a-survey-test/nasa-tlx/"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X28"/>
  <sheetViews>
    <sheetView showGridLines="0" tabSelected="1" zoomScaleNormal="100" zoomScalePageLayoutView="87" workbookViewId="0">
      <selection activeCell="Y16" sqref="Y16"/>
    </sheetView>
  </sheetViews>
  <sheetFormatPr defaultRowHeight="14.4" x14ac:dyDescent="0.3"/>
  <cols>
    <col min="1" max="1" width="2.77734375" customWidth="1"/>
    <col min="2" max="3" width="4.21875" customWidth="1"/>
    <col min="4" max="4" width="3.6640625" customWidth="1"/>
    <col min="5" max="5" width="4.109375" customWidth="1"/>
    <col min="6" max="6" width="4.21875" customWidth="1"/>
    <col min="7" max="7" width="4.109375" customWidth="1"/>
    <col min="8" max="8" width="3.88671875" customWidth="1"/>
    <col min="9" max="9" width="4" customWidth="1"/>
    <col min="10" max="12" width="3.77734375" customWidth="1"/>
    <col min="13" max="13" width="4" customWidth="1"/>
    <col min="14" max="14" width="3.88671875" customWidth="1"/>
    <col min="15" max="15" width="3.77734375" customWidth="1"/>
    <col min="16" max="16" width="4" customWidth="1"/>
    <col min="17" max="17" width="3.88671875" customWidth="1"/>
    <col min="18" max="18" width="3.77734375" customWidth="1"/>
    <col min="19" max="19" width="4.109375" customWidth="1"/>
    <col min="20" max="20" width="3.77734375" customWidth="1"/>
    <col min="21" max="21" width="4.44140625" customWidth="1"/>
    <col min="22" max="22" width="2.5546875" customWidth="1"/>
  </cols>
  <sheetData>
    <row r="1" spans="1:24" ht="39" customHeight="1" x14ac:dyDescent="0.3">
      <c r="A1" s="106" t="s">
        <v>6</v>
      </c>
      <c r="B1" s="107"/>
      <c r="C1" s="107"/>
      <c r="D1" s="107"/>
      <c r="E1" s="107"/>
      <c r="F1" s="107"/>
      <c r="G1" s="107"/>
      <c r="H1" s="107"/>
      <c r="I1" s="107"/>
      <c r="J1" s="107"/>
      <c r="K1" s="107"/>
      <c r="L1" s="107"/>
      <c r="M1" s="107"/>
      <c r="N1" s="107"/>
      <c r="O1" s="107"/>
      <c r="P1" s="107"/>
      <c r="Q1" s="107"/>
      <c r="R1" s="107"/>
      <c r="S1" s="107"/>
      <c r="T1" s="107"/>
      <c r="U1" s="107"/>
      <c r="V1" s="107"/>
      <c r="W1" s="107"/>
    </row>
    <row r="2" spans="1:24" ht="37.200000000000003" customHeight="1" x14ac:dyDescent="0.3">
      <c r="A2" s="108" t="s">
        <v>30</v>
      </c>
      <c r="B2" s="108"/>
      <c r="C2" s="108"/>
      <c r="D2" s="108"/>
      <c r="E2" s="108"/>
      <c r="F2" s="108"/>
      <c r="G2" s="108"/>
      <c r="H2" s="108"/>
      <c r="I2" s="108"/>
      <c r="J2" s="108"/>
      <c r="K2" s="108"/>
      <c r="L2" s="108"/>
      <c r="M2" s="108"/>
      <c r="N2" s="108"/>
      <c r="O2" s="108"/>
      <c r="P2" s="108"/>
      <c r="Q2" s="108"/>
      <c r="R2" s="108"/>
      <c r="S2" s="108"/>
      <c r="T2" s="108"/>
      <c r="U2" s="108"/>
      <c r="V2" s="108"/>
      <c r="W2" s="108"/>
      <c r="X2" s="2"/>
    </row>
    <row r="3" spans="1:24" x14ac:dyDescent="0.3">
      <c r="A3" s="89" t="s">
        <v>31</v>
      </c>
    </row>
    <row r="5" spans="1:24" x14ac:dyDescent="0.3">
      <c r="A5" s="90" t="s">
        <v>29</v>
      </c>
    </row>
    <row r="6" spans="1:24" x14ac:dyDescent="0.3">
      <c r="A6" s="89" t="s">
        <v>32</v>
      </c>
    </row>
    <row r="8" spans="1:24" ht="27" customHeight="1" x14ac:dyDescent="0.3">
      <c r="A8" s="110" t="s">
        <v>38</v>
      </c>
      <c r="B8" s="4"/>
      <c r="C8" s="4"/>
      <c r="D8" s="4"/>
      <c r="E8" s="4"/>
      <c r="F8" s="4"/>
      <c r="G8" s="4"/>
      <c r="H8" s="4"/>
      <c r="I8" s="4"/>
      <c r="J8" s="4"/>
      <c r="K8" s="4"/>
      <c r="L8" s="4"/>
      <c r="M8" s="4"/>
      <c r="N8" s="4"/>
      <c r="O8" s="4"/>
      <c r="P8" s="4"/>
      <c r="Q8" s="4"/>
      <c r="R8" s="4"/>
      <c r="S8" s="4"/>
      <c r="T8" s="4"/>
      <c r="U8" s="4"/>
      <c r="V8" s="4"/>
      <c r="W8" s="4"/>
    </row>
    <row r="9" spans="1:24" ht="102.6" customHeight="1" x14ac:dyDescent="0.3">
      <c r="A9" s="109" t="s">
        <v>39</v>
      </c>
      <c r="B9" s="109"/>
      <c r="C9" s="109"/>
      <c r="D9" s="109"/>
      <c r="E9" s="109"/>
      <c r="F9" s="109"/>
      <c r="G9" s="109"/>
      <c r="H9" s="109"/>
      <c r="I9" s="109"/>
      <c r="J9" s="109"/>
      <c r="K9" s="109"/>
      <c r="L9" s="109"/>
      <c r="M9" s="109"/>
      <c r="N9" s="109"/>
      <c r="O9" s="109"/>
      <c r="P9" s="109"/>
      <c r="Q9" s="109"/>
      <c r="R9" s="109"/>
      <c r="S9" s="109"/>
      <c r="T9" s="109"/>
      <c r="U9" s="109"/>
      <c r="V9" s="109"/>
      <c r="W9" s="109"/>
    </row>
    <row r="10" spans="1:24" ht="23.4" customHeight="1" x14ac:dyDescent="0.3">
      <c r="A10" s="90" t="s">
        <v>11</v>
      </c>
      <c r="W10" s="74" t="s">
        <v>13</v>
      </c>
    </row>
    <row r="11" spans="1:24" ht="17.399999999999999" customHeight="1" x14ac:dyDescent="0.3">
      <c r="A11" t="s">
        <v>18</v>
      </c>
      <c r="W11" s="74"/>
    </row>
    <row r="12" spans="1:24" ht="20.399999999999999" customHeight="1" x14ac:dyDescent="0.3">
      <c r="A12" s="2">
        <v>0</v>
      </c>
      <c r="B12" s="2">
        <v>5</v>
      </c>
      <c r="C12" s="2">
        <v>10</v>
      </c>
      <c r="D12" s="2">
        <v>15</v>
      </c>
      <c r="E12" s="2">
        <v>20</v>
      </c>
      <c r="F12" s="2">
        <v>25</v>
      </c>
      <c r="G12" s="2">
        <v>30</v>
      </c>
      <c r="H12" s="2">
        <v>35</v>
      </c>
      <c r="I12" s="2">
        <v>40</v>
      </c>
      <c r="J12" s="2">
        <v>45</v>
      </c>
      <c r="K12" s="2">
        <v>50</v>
      </c>
      <c r="L12" s="2">
        <v>55</v>
      </c>
      <c r="M12" s="2">
        <v>60</v>
      </c>
      <c r="N12" s="2">
        <v>65</v>
      </c>
      <c r="O12" s="2">
        <v>70</v>
      </c>
      <c r="P12" s="2">
        <v>75</v>
      </c>
      <c r="Q12" s="2">
        <v>80</v>
      </c>
      <c r="R12" s="2">
        <v>85</v>
      </c>
      <c r="S12" s="2">
        <v>90</v>
      </c>
      <c r="T12" s="2">
        <v>95</v>
      </c>
      <c r="U12" s="7">
        <v>100</v>
      </c>
      <c r="W12" s="30">
        <v>15</v>
      </c>
    </row>
    <row r="13" spans="1:24" x14ac:dyDescent="0.3">
      <c r="W13" s="1"/>
    </row>
    <row r="14" spans="1:24" x14ac:dyDescent="0.3">
      <c r="W14" s="30"/>
    </row>
    <row r="15" spans="1:24" x14ac:dyDescent="0.3">
      <c r="W15" s="30"/>
    </row>
    <row r="16" spans="1:24" x14ac:dyDescent="0.3">
      <c r="W16" s="30"/>
    </row>
    <row r="17" spans="1:23" x14ac:dyDescent="0.3">
      <c r="A17" t="s">
        <v>17</v>
      </c>
      <c r="W17" s="30"/>
    </row>
    <row r="18" spans="1:23" ht="19.8" customHeight="1" x14ac:dyDescent="0.3">
      <c r="A18" s="2">
        <v>0</v>
      </c>
      <c r="B18" s="2">
        <v>5</v>
      </c>
      <c r="C18" s="2">
        <v>10</v>
      </c>
      <c r="D18" s="2">
        <v>15</v>
      </c>
      <c r="E18" s="2">
        <v>20</v>
      </c>
      <c r="F18" s="2">
        <v>25</v>
      </c>
      <c r="G18" s="2">
        <v>30</v>
      </c>
      <c r="H18" s="2">
        <v>35</v>
      </c>
      <c r="I18" s="2">
        <v>40</v>
      </c>
      <c r="J18" s="2">
        <v>45</v>
      </c>
      <c r="K18" s="2">
        <v>50</v>
      </c>
      <c r="L18" s="2">
        <v>55</v>
      </c>
      <c r="M18" s="2">
        <v>60</v>
      </c>
      <c r="N18" s="2">
        <v>65</v>
      </c>
      <c r="O18" s="2">
        <v>70</v>
      </c>
      <c r="P18" s="2">
        <v>75</v>
      </c>
      <c r="Q18" s="2">
        <v>80</v>
      </c>
      <c r="R18" s="2">
        <v>85</v>
      </c>
      <c r="S18" s="2">
        <v>90</v>
      </c>
      <c r="T18" s="2">
        <v>95</v>
      </c>
      <c r="U18" s="7">
        <v>100</v>
      </c>
      <c r="W18" s="30">
        <v>20</v>
      </c>
    </row>
    <row r="19" spans="1:23" ht="14.4" customHeight="1" x14ac:dyDescent="0.3">
      <c r="W19" s="1"/>
    </row>
    <row r="21" spans="1:23" x14ac:dyDescent="0.3">
      <c r="A21" s="48" t="s">
        <v>12</v>
      </c>
    </row>
    <row r="23" spans="1:23" x14ac:dyDescent="0.3">
      <c r="A23" s="4"/>
      <c r="B23" s="4"/>
      <c r="C23" s="4"/>
      <c r="D23" s="4"/>
      <c r="E23" s="4"/>
      <c r="F23" s="4"/>
      <c r="G23" s="4"/>
      <c r="H23" s="4"/>
      <c r="I23" s="4"/>
      <c r="J23" s="4"/>
      <c r="K23" s="4"/>
      <c r="L23" s="4"/>
      <c r="M23" s="4"/>
      <c r="N23" s="4"/>
      <c r="O23" s="4"/>
      <c r="P23" s="4"/>
      <c r="Q23" s="4"/>
      <c r="R23" s="4"/>
      <c r="S23" s="4"/>
      <c r="T23" s="4"/>
      <c r="U23" s="4"/>
      <c r="V23" s="4"/>
      <c r="W23" s="4"/>
    </row>
    <row r="24" spans="1:23" x14ac:dyDescent="0.3">
      <c r="A24" s="90" t="s">
        <v>33</v>
      </c>
    </row>
    <row r="25" spans="1:23" x14ac:dyDescent="0.3">
      <c r="A25" s="88" t="s">
        <v>34</v>
      </c>
      <c r="B25" s="88"/>
      <c r="C25" s="88"/>
      <c r="D25" s="88"/>
      <c r="E25" s="88"/>
      <c r="F25" s="88"/>
      <c r="G25" s="88"/>
      <c r="H25" s="88"/>
      <c r="I25" s="88"/>
      <c r="J25" s="88"/>
      <c r="K25" s="88"/>
      <c r="L25" s="88"/>
      <c r="M25" s="88"/>
      <c r="N25" s="88"/>
      <c r="O25" s="88"/>
      <c r="P25" s="88"/>
      <c r="Q25" s="88"/>
      <c r="R25" s="88"/>
      <c r="S25" s="88"/>
      <c r="T25" s="88"/>
      <c r="U25" s="88"/>
      <c r="V25" s="88"/>
      <c r="W25" s="88"/>
    </row>
    <row r="26" spans="1:23" x14ac:dyDescent="0.3">
      <c r="A26" s="88"/>
      <c r="B26" s="88"/>
      <c r="C26" s="88"/>
      <c r="D26" s="88"/>
      <c r="E26" s="88"/>
      <c r="F26" s="88"/>
      <c r="G26" s="88"/>
      <c r="H26" s="88"/>
      <c r="I26" s="88"/>
      <c r="J26" s="88"/>
      <c r="K26" s="88"/>
      <c r="L26" s="88"/>
      <c r="M26" s="88"/>
      <c r="N26" s="88"/>
      <c r="O26" s="88"/>
      <c r="P26" s="88"/>
      <c r="Q26" s="88"/>
      <c r="R26" s="88"/>
      <c r="S26" s="88"/>
      <c r="T26" s="88"/>
      <c r="U26" s="88"/>
      <c r="V26" s="88"/>
      <c r="W26" s="88"/>
    </row>
    <row r="28" spans="1:23" ht="28.8" customHeight="1" x14ac:dyDescent="0.3">
      <c r="A28" s="88" t="s">
        <v>37</v>
      </c>
      <c r="B28" s="88"/>
      <c r="C28" s="88"/>
      <c r="D28" s="88"/>
      <c r="E28" s="88"/>
      <c r="F28" s="88"/>
      <c r="G28" s="88"/>
      <c r="H28" s="88"/>
      <c r="I28" s="88"/>
      <c r="J28" s="88"/>
      <c r="K28" s="88"/>
      <c r="L28" s="88"/>
      <c r="M28" s="88"/>
      <c r="N28" s="88"/>
      <c r="O28" s="88"/>
      <c r="P28" s="88"/>
      <c r="Q28" s="88"/>
      <c r="R28" s="88"/>
      <c r="S28" s="88"/>
      <c r="T28" s="88"/>
      <c r="U28" s="88"/>
      <c r="V28" s="88"/>
      <c r="W28" s="88"/>
    </row>
  </sheetData>
  <mergeCells count="6">
    <mergeCell ref="A25:W26"/>
    <mergeCell ref="A28:W28"/>
    <mergeCell ref="W10:W11"/>
    <mergeCell ref="A1:W1"/>
    <mergeCell ref="A2:W2"/>
    <mergeCell ref="A9:W9"/>
  </mergeCells>
  <hyperlinks>
    <hyperlink ref="A3" r:id="rId1"/>
    <hyperlink ref="A6" r:id="rId2" location="TLX"/>
  </hyperlinks>
  <pageMargins left="0.5" right="0.5" top="0.5" bottom="0.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1:AL118"/>
  <sheetViews>
    <sheetView showGridLines="0" workbookViewId="0">
      <pane xSplit="38" ySplit="7" topLeftCell="AM8" activePane="bottomRight" state="frozen"/>
      <selection pane="topRight" activeCell="AM1" sqref="AM1"/>
      <selection pane="bottomLeft" activeCell="A6" sqref="A6"/>
      <selection pane="bottomRight" activeCell="T16" sqref="T16"/>
    </sheetView>
  </sheetViews>
  <sheetFormatPr defaultRowHeight="14.4" x14ac:dyDescent="0.3"/>
  <cols>
    <col min="1" max="1" width="4.21875" customWidth="1"/>
    <col min="2" max="2" width="3.77734375" customWidth="1"/>
    <col min="3" max="4" width="4.109375" customWidth="1"/>
    <col min="5" max="5" width="4" customWidth="1"/>
    <col min="6" max="6" width="3.77734375" customWidth="1"/>
    <col min="7" max="7" width="3.6640625" customWidth="1"/>
    <col min="8" max="8" width="4.33203125" customWidth="1"/>
    <col min="9" max="9" width="4.109375" customWidth="1"/>
    <col min="10" max="10" width="4" customWidth="1"/>
    <col min="11" max="11" width="3.88671875" customWidth="1"/>
    <col min="12" max="12" width="4" customWidth="1"/>
    <col min="13" max="13" width="3.6640625" customWidth="1"/>
    <col min="14" max="14" width="3.5546875" customWidth="1"/>
    <col min="15" max="15" width="3.77734375" customWidth="1"/>
    <col min="16" max="16" width="3.88671875" customWidth="1"/>
    <col min="17" max="17" width="3.44140625" customWidth="1"/>
    <col min="18" max="20" width="3.77734375" customWidth="1"/>
    <col min="21" max="21" width="3.5546875" customWidth="1"/>
    <col min="22" max="22" width="3.6640625" customWidth="1"/>
    <col min="23" max="23" width="3.33203125" customWidth="1"/>
    <col min="24" max="24" width="3.6640625" customWidth="1"/>
    <col min="25" max="25" width="3.44140625" customWidth="1"/>
    <col min="26" max="26" width="3.33203125" customWidth="1"/>
    <col min="27" max="27" width="3.88671875" customWidth="1"/>
    <col min="28" max="28" width="4" customWidth="1"/>
    <col min="29" max="29" width="3.88671875" customWidth="1"/>
    <col min="30" max="31" width="3.77734375" customWidth="1"/>
    <col min="32" max="32" width="2.88671875" customWidth="1"/>
    <col min="33" max="33" width="3.77734375" customWidth="1"/>
    <col min="34" max="35" width="4" customWidth="1"/>
    <col min="36" max="36" width="3.88671875" customWidth="1"/>
    <col min="37" max="37" width="3.77734375" customWidth="1"/>
    <col min="38" max="38" width="3.6640625" customWidth="1"/>
  </cols>
  <sheetData>
    <row r="1" spans="1:38" ht="31.8" customHeight="1" thickBot="1" x14ac:dyDescent="0.35">
      <c r="A1" s="56" t="s">
        <v>6</v>
      </c>
      <c r="B1" s="57"/>
      <c r="C1" s="57"/>
      <c r="D1" s="57"/>
      <c r="E1" s="57"/>
      <c r="F1" s="57"/>
      <c r="G1" s="57"/>
      <c r="H1" s="57"/>
      <c r="I1" s="57"/>
      <c r="J1" s="57"/>
      <c r="K1" s="57"/>
      <c r="L1" s="57"/>
      <c r="M1" s="57"/>
      <c r="N1" s="58"/>
    </row>
    <row r="2" spans="1:38" ht="26.4" customHeight="1" x14ac:dyDescent="0.35">
      <c r="A2" s="53" t="s">
        <v>44</v>
      </c>
      <c r="B2" s="53"/>
      <c r="C2" s="53"/>
      <c r="D2" s="53"/>
      <c r="E2" s="53"/>
      <c r="F2" s="53"/>
      <c r="G2" s="53"/>
      <c r="H2" s="53"/>
      <c r="I2" s="53"/>
      <c r="J2" s="53"/>
      <c r="K2" s="53"/>
      <c r="L2" s="53"/>
      <c r="M2" s="53"/>
      <c r="N2" s="53"/>
    </row>
    <row r="3" spans="1:38" ht="7.2" customHeight="1" x14ac:dyDescent="0.3">
      <c r="B3" s="51"/>
      <c r="C3" s="51"/>
      <c r="D3" s="51"/>
      <c r="E3" s="51"/>
      <c r="F3" s="51"/>
      <c r="G3" s="51"/>
      <c r="H3" s="51"/>
      <c r="I3" s="51"/>
      <c r="J3" s="51"/>
      <c r="K3" s="51"/>
      <c r="L3" s="51"/>
      <c r="M3" s="51"/>
      <c r="N3" s="51"/>
    </row>
    <row r="4" spans="1:38" ht="17.399999999999999" customHeight="1" x14ac:dyDescent="0.3">
      <c r="A4" s="50" t="s">
        <v>14</v>
      </c>
      <c r="B4" s="51"/>
      <c r="C4" s="51"/>
      <c r="D4" s="51"/>
      <c r="E4" s="51"/>
      <c r="F4" s="51"/>
      <c r="G4" s="51"/>
      <c r="H4" s="51"/>
      <c r="I4" s="51"/>
      <c r="J4" s="51"/>
      <c r="K4" s="51"/>
      <c r="L4" s="51"/>
      <c r="M4" s="51"/>
      <c r="N4" s="51"/>
    </row>
    <row r="5" spans="1:38" ht="12" customHeight="1" x14ac:dyDescent="0.3">
      <c r="F5" s="3"/>
      <c r="G5" s="3"/>
      <c r="H5" s="3"/>
      <c r="I5" s="3"/>
      <c r="J5" s="3"/>
      <c r="K5" s="3"/>
      <c r="L5" s="3"/>
      <c r="M5" s="3"/>
      <c r="N5" s="3"/>
      <c r="O5" s="3"/>
      <c r="P5" s="3"/>
      <c r="Q5" s="3"/>
      <c r="R5" s="3"/>
      <c r="S5" s="3"/>
      <c r="T5" s="3"/>
      <c r="U5" s="3"/>
      <c r="V5" s="3"/>
      <c r="W5" s="3"/>
      <c r="X5" s="3"/>
      <c r="Y5" s="3"/>
      <c r="Z5" s="3"/>
      <c r="AA5" s="3"/>
      <c r="AB5" s="3"/>
      <c r="AC5" s="3"/>
      <c r="AD5" s="3"/>
      <c r="AE5" s="3"/>
    </row>
    <row r="6" spans="1:38" ht="20.399999999999999" customHeight="1" x14ac:dyDescent="0.3">
      <c r="A6" s="4"/>
      <c r="B6" s="54">
        <v>1</v>
      </c>
      <c r="C6" s="55"/>
      <c r="D6" s="60">
        <v>2</v>
      </c>
      <c r="E6" s="61"/>
      <c r="F6" s="54">
        <v>3</v>
      </c>
      <c r="G6" s="59"/>
      <c r="H6" s="60">
        <v>4</v>
      </c>
      <c r="I6" s="61"/>
      <c r="J6" s="62">
        <v>5</v>
      </c>
      <c r="K6" s="63"/>
      <c r="L6" s="64">
        <v>6</v>
      </c>
      <c r="M6" s="65"/>
      <c r="N6" s="62">
        <v>7</v>
      </c>
      <c r="O6" s="63"/>
      <c r="P6" s="64">
        <v>8</v>
      </c>
      <c r="Q6" s="65"/>
      <c r="R6" s="54">
        <v>9</v>
      </c>
      <c r="S6" s="59"/>
      <c r="T6" s="60">
        <v>10</v>
      </c>
      <c r="U6" s="61"/>
      <c r="V6" s="54">
        <v>11</v>
      </c>
      <c r="W6" s="59"/>
      <c r="X6" s="60">
        <v>12</v>
      </c>
      <c r="Y6" s="61"/>
      <c r="Z6" s="54">
        <v>13</v>
      </c>
      <c r="AA6" s="59"/>
      <c r="AB6" s="60">
        <v>14</v>
      </c>
      <c r="AC6" s="61"/>
      <c r="AD6" s="54">
        <v>15</v>
      </c>
      <c r="AE6" s="55"/>
      <c r="AG6" s="37" t="s">
        <v>10</v>
      </c>
      <c r="AH6" s="38"/>
      <c r="AI6" s="38"/>
      <c r="AJ6" s="38"/>
      <c r="AK6" s="38"/>
      <c r="AL6" s="38"/>
    </row>
    <row r="7" spans="1:38" ht="90.6" customHeight="1" x14ac:dyDescent="0.3">
      <c r="A7" s="15" t="s">
        <v>21</v>
      </c>
      <c r="B7" s="14" t="s">
        <v>0</v>
      </c>
      <c r="C7" s="15" t="s">
        <v>1</v>
      </c>
      <c r="D7" s="16" t="s">
        <v>2</v>
      </c>
      <c r="E7" s="17" t="s">
        <v>4</v>
      </c>
      <c r="F7" s="14" t="s">
        <v>3</v>
      </c>
      <c r="G7" s="18" t="s">
        <v>5</v>
      </c>
      <c r="H7" s="17" t="s">
        <v>0</v>
      </c>
      <c r="I7" s="17" t="s">
        <v>2</v>
      </c>
      <c r="J7" s="19" t="s">
        <v>3</v>
      </c>
      <c r="K7" s="20" t="s">
        <v>1</v>
      </c>
      <c r="L7" s="21" t="s">
        <v>4</v>
      </c>
      <c r="M7" s="22" t="s">
        <v>5</v>
      </c>
      <c r="N7" s="19" t="s">
        <v>3</v>
      </c>
      <c r="O7" s="20" t="s">
        <v>0</v>
      </c>
      <c r="P7" s="21" t="s">
        <v>2</v>
      </c>
      <c r="Q7" s="22" t="s">
        <v>5</v>
      </c>
      <c r="R7" s="19" t="s">
        <v>1</v>
      </c>
      <c r="S7" s="20" t="s">
        <v>4</v>
      </c>
      <c r="T7" s="21" t="s">
        <v>0</v>
      </c>
      <c r="U7" s="22" t="s">
        <v>4</v>
      </c>
      <c r="V7" s="19" t="s">
        <v>2</v>
      </c>
      <c r="W7" s="20" t="s">
        <v>3</v>
      </c>
      <c r="X7" s="21" t="s">
        <v>5</v>
      </c>
      <c r="Y7" s="22" t="s">
        <v>1</v>
      </c>
      <c r="Z7" s="19" t="s">
        <v>5</v>
      </c>
      <c r="AA7" s="20" t="s">
        <v>0</v>
      </c>
      <c r="AB7" s="21" t="s">
        <v>1</v>
      </c>
      <c r="AC7" s="22" t="s">
        <v>4</v>
      </c>
      <c r="AD7" s="19" t="s">
        <v>2</v>
      </c>
      <c r="AE7" s="23" t="s">
        <v>3</v>
      </c>
      <c r="AF7" s="1"/>
      <c r="AG7" s="36" t="s">
        <v>7</v>
      </c>
      <c r="AH7" s="36" t="s">
        <v>8</v>
      </c>
      <c r="AI7" s="36" t="s">
        <v>9</v>
      </c>
      <c r="AJ7" s="36" t="s">
        <v>4</v>
      </c>
      <c r="AK7" s="36" t="s">
        <v>3</v>
      </c>
      <c r="AL7" s="36" t="s">
        <v>5</v>
      </c>
    </row>
    <row r="8" spans="1:38" ht="17.399999999999999" customHeight="1" x14ac:dyDescent="0.3">
      <c r="A8" s="75" t="s">
        <v>43</v>
      </c>
      <c r="B8" s="24">
        <v>1</v>
      </c>
      <c r="C8" s="24"/>
      <c r="D8" s="25"/>
      <c r="E8" s="25">
        <v>1</v>
      </c>
      <c r="F8" s="24">
        <v>1</v>
      </c>
      <c r="G8" s="24"/>
      <c r="H8" s="25">
        <v>1</v>
      </c>
      <c r="I8" s="25"/>
      <c r="J8" s="26"/>
      <c r="K8" s="26">
        <v>1</v>
      </c>
      <c r="L8" s="27">
        <v>1</v>
      </c>
      <c r="M8" s="27"/>
      <c r="N8" s="26"/>
      <c r="O8" s="26">
        <v>1</v>
      </c>
      <c r="P8" s="27">
        <v>1</v>
      </c>
      <c r="Q8" s="27"/>
      <c r="R8" s="26"/>
      <c r="S8" s="26">
        <v>1</v>
      </c>
      <c r="T8" s="27"/>
      <c r="U8" s="27">
        <v>1</v>
      </c>
      <c r="V8" s="26">
        <v>1</v>
      </c>
      <c r="W8" s="26"/>
      <c r="X8" s="27">
        <v>1</v>
      </c>
      <c r="Y8" s="27"/>
      <c r="Z8" s="26">
        <v>1</v>
      </c>
      <c r="AA8" s="26"/>
      <c r="AB8" s="27"/>
      <c r="AC8" s="27">
        <v>1</v>
      </c>
      <c r="AD8" s="26">
        <v>1</v>
      </c>
      <c r="AE8" s="26"/>
      <c r="AF8" s="2"/>
      <c r="AG8" s="151">
        <f>SUM(B8,H8,O8,T8,AA8)</f>
        <v>3</v>
      </c>
      <c r="AH8" s="8">
        <f>SUM(C8,K8,R8,Y8,AB8)</f>
        <v>1</v>
      </c>
      <c r="AI8" s="8">
        <f>SUM(D8,I8,P8,V8,AD8)</f>
        <v>3</v>
      </c>
      <c r="AJ8" s="8">
        <f>SUM(E8,L8,S8,U8,AC8)</f>
        <v>5</v>
      </c>
      <c r="AK8" s="8">
        <f>SUM(F8,J8,N8,W8,AE8)</f>
        <v>1</v>
      </c>
      <c r="AL8" s="152">
        <f>SUM(G8,M8,Q8,X8,Z8)</f>
        <v>2</v>
      </c>
    </row>
    <row r="9" spans="1:38" x14ac:dyDescent="0.3">
      <c r="A9" s="5">
        <v>1</v>
      </c>
      <c r="B9" s="24"/>
      <c r="C9" s="24"/>
      <c r="D9" s="25"/>
      <c r="E9" s="25"/>
      <c r="F9" s="24"/>
      <c r="G9" s="24"/>
      <c r="H9" s="25"/>
      <c r="I9" s="25"/>
      <c r="J9" s="26"/>
      <c r="K9" s="26"/>
      <c r="L9" s="27"/>
      <c r="M9" s="27"/>
      <c r="N9" s="26"/>
      <c r="O9" s="26"/>
      <c r="P9" s="27"/>
      <c r="Q9" s="27"/>
      <c r="R9" s="26"/>
      <c r="S9" s="26"/>
      <c r="T9" s="27"/>
      <c r="U9" s="27"/>
      <c r="V9" s="26"/>
      <c r="W9" s="26"/>
      <c r="X9" s="27"/>
      <c r="Y9" s="27"/>
      <c r="Z9" s="26"/>
      <c r="AA9" s="26"/>
      <c r="AB9" s="27"/>
      <c r="AC9" s="27"/>
      <c r="AD9" s="26"/>
      <c r="AE9" s="26"/>
      <c r="AG9" s="30">
        <f t="shared" ref="AG9:AG72" si="0">SUM(B9,H9,O9,T9,AA9)</f>
        <v>0</v>
      </c>
      <c r="AH9" s="31">
        <f t="shared" ref="AH9:AH72" si="1">SUM(C9,K9,R9,Y9,AB9)</f>
        <v>0</v>
      </c>
      <c r="AI9" s="31">
        <f t="shared" ref="AI9:AI72" si="2">SUM(D9,I9,P9,V9,AD9)</f>
        <v>0</v>
      </c>
      <c r="AJ9" s="31">
        <f t="shared" ref="AJ9:AJ72" si="3">SUM(E9,L9,S9,U9,AC9)</f>
        <v>0</v>
      </c>
      <c r="AK9" s="31">
        <f t="shared" ref="AK9:AK72" si="4">SUM(F9,J9,N9,W9,AE9)</f>
        <v>0</v>
      </c>
      <c r="AL9" s="32">
        <f t="shared" ref="AL9:AL72" si="5">SUM(G9,M9,Q9,X9,Z9)</f>
        <v>0</v>
      </c>
    </row>
    <row r="10" spans="1:38" x14ac:dyDescent="0.3">
      <c r="A10" s="5">
        <v>2</v>
      </c>
      <c r="B10" s="24"/>
      <c r="C10" s="24"/>
      <c r="D10" s="25"/>
      <c r="E10" s="25"/>
      <c r="F10" s="24"/>
      <c r="G10" s="24"/>
      <c r="H10" s="25"/>
      <c r="I10" s="25"/>
      <c r="J10" s="26"/>
      <c r="K10" s="26"/>
      <c r="L10" s="27"/>
      <c r="M10" s="27"/>
      <c r="N10" s="26"/>
      <c r="O10" s="26"/>
      <c r="P10" s="27"/>
      <c r="Q10" s="27"/>
      <c r="R10" s="26"/>
      <c r="S10" s="26"/>
      <c r="T10" s="27"/>
      <c r="U10" s="27"/>
      <c r="V10" s="26"/>
      <c r="W10" s="26"/>
      <c r="X10" s="27"/>
      <c r="Y10" s="27"/>
      <c r="Z10" s="26"/>
      <c r="AA10" s="26"/>
      <c r="AB10" s="27"/>
      <c r="AC10" s="27"/>
      <c r="AD10" s="26"/>
      <c r="AE10" s="26"/>
      <c r="AG10" s="30">
        <f t="shared" si="0"/>
        <v>0</v>
      </c>
      <c r="AH10" s="31">
        <f t="shared" si="1"/>
        <v>0</v>
      </c>
      <c r="AI10" s="31">
        <f t="shared" si="2"/>
        <v>0</v>
      </c>
      <c r="AJ10" s="31">
        <f t="shared" si="3"/>
        <v>0</v>
      </c>
      <c r="AK10" s="31">
        <f t="shared" si="4"/>
        <v>0</v>
      </c>
      <c r="AL10" s="32">
        <f t="shared" si="5"/>
        <v>0</v>
      </c>
    </row>
    <row r="11" spans="1:38" x14ac:dyDescent="0.3">
      <c r="A11" s="5">
        <v>3</v>
      </c>
      <c r="B11" s="28"/>
      <c r="C11" s="28"/>
      <c r="D11" s="29"/>
      <c r="E11" s="29"/>
      <c r="F11" s="28"/>
      <c r="G11" s="28"/>
      <c r="H11" s="29"/>
      <c r="I11" s="29"/>
      <c r="J11" s="28"/>
      <c r="K11" s="28"/>
      <c r="L11" s="29"/>
      <c r="M11" s="29"/>
      <c r="N11" s="28"/>
      <c r="O11" s="28"/>
      <c r="P11" s="29"/>
      <c r="Q11" s="29"/>
      <c r="R11" s="28"/>
      <c r="S11" s="28"/>
      <c r="T11" s="29"/>
      <c r="U11" s="29"/>
      <c r="V11" s="28"/>
      <c r="W11" s="28"/>
      <c r="X11" s="29"/>
      <c r="Y11" s="29"/>
      <c r="Z11" s="28"/>
      <c r="AA11" s="28"/>
      <c r="AB11" s="29"/>
      <c r="AC11" s="29"/>
      <c r="AD11" s="28"/>
      <c r="AE11" s="28"/>
      <c r="AG11" s="30">
        <f t="shared" si="0"/>
        <v>0</v>
      </c>
      <c r="AH11" s="31">
        <f t="shared" si="1"/>
        <v>0</v>
      </c>
      <c r="AI11" s="31">
        <f t="shared" si="2"/>
        <v>0</v>
      </c>
      <c r="AJ11" s="31">
        <f t="shared" si="3"/>
        <v>0</v>
      </c>
      <c r="AK11" s="31">
        <f t="shared" si="4"/>
        <v>0</v>
      </c>
      <c r="AL11" s="32">
        <f t="shared" si="5"/>
        <v>0</v>
      </c>
    </row>
    <row r="12" spans="1:38" x14ac:dyDescent="0.3">
      <c r="A12" s="5">
        <v>4</v>
      </c>
      <c r="B12" s="28"/>
      <c r="C12" s="28"/>
      <c r="D12" s="29"/>
      <c r="E12" s="29"/>
      <c r="F12" s="28"/>
      <c r="G12" s="28"/>
      <c r="H12" s="29"/>
      <c r="I12" s="29"/>
      <c r="J12" s="28"/>
      <c r="K12" s="28"/>
      <c r="L12" s="29"/>
      <c r="M12" s="29"/>
      <c r="N12" s="28"/>
      <c r="O12" s="28"/>
      <c r="P12" s="29"/>
      <c r="Q12" s="29"/>
      <c r="R12" s="28"/>
      <c r="S12" s="28"/>
      <c r="T12" s="29"/>
      <c r="U12" s="29"/>
      <c r="V12" s="28"/>
      <c r="W12" s="28"/>
      <c r="X12" s="29"/>
      <c r="Y12" s="29"/>
      <c r="Z12" s="28"/>
      <c r="AA12" s="28"/>
      <c r="AB12" s="29"/>
      <c r="AC12" s="29"/>
      <c r="AD12" s="28"/>
      <c r="AE12" s="28"/>
      <c r="AG12" s="30">
        <f t="shared" si="0"/>
        <v>0</v>
      </c>
      <c r="AH12" s="31">
        <f t="shared" si="1"/>
        <v>0</v>
      </c>
      <c r="AI12" s="31">
        <f t="shared" si="2"/>
        <v>0</v>
      </c>
      <c r="AJ12" s="31">
        <f t="shared" si="3"/>
        <v>0</v>
      </c>
      <c r="AK12" s="31">
        <f t="shared" si="4"/>
        <v>0</v>
      </c>
      <c r="AL12" s="32">
        <f t="shared" si="5"/>
        <v>0</v>
      </c>
    </row>
    <row r="13" spans="1:38" x14ac:dyDescent="0.3">
      <c r="A13" s="5">
        <v>5</v>
      </c>
      <c r="B13" s="28"/>
      <c r="C13" s="28"/>
      <c r="D13" s="29"/>
      <c r="E13" s="29"/>
      <c r="F13" s="28"/>
      <c r="G13" s="28"/>
      <c r="H13" s="29"/>
      <c r="I13" s="29"/>
      <c r="J13" s="28"/>
      <c r="K13" s="28"/>
      <c r="L13" s="29"/>
      <c r="M13" s="29"/>
      <c r="N13" s="28"/>
      <c r="O13" s="28"/>
      <c r="P13" s="29"/>
      <c r="Q13" s="29"/>
      <c r="R13" s="28"/>
      <c r="S13" s="28"/>
      <c r="T13" s="29"/>
      <c r="U13" s="29"/>
      <c r="V13" s="28"/>
      <c r="W13" s="28"/>
      <c r="X13" s="29"/>
      <c r="Y13" s="29"/>
      <c r="Z13" s="28"/>
      <c r="AA13" s="28"/>
      <c r="AB13" s="29"/>
      <c r="AC13" s="29"/>
      <c r="AD13" s="28"/>
      <c r="AE13" s="28"/>
      <c r="AG13" s="30">
        <f t="shared" si="0"/>
        <v>0</v>
      </c>
      <c r="AH13" s="31">
        <f t="shared" si="1"/>
        <v>0</v>
      </c>
      <c r="AI13" s="31">
        <f t="shared" si="2"/>
        <v>0</v>
      </c>
      <c r="AJ13" s="31">
        <f t="shared" si="3"/>
        <v>0</v>
      </c>
      <c r="AK13" s="31">
        <f t="shared" si="4"/>
        <v>0</v>
      </c>
      <c r="AL13" s="32">
        <f t="shared" si="5"/>
        <v>0</v>
      </c>
    </row>
    <row r="14" spans="1:38" x14ac:dyDescent="0.3">
      <c r="A14" s="5">
        <v>6</v>
      </c>
      <c r="B14" s="28"/>
      <c r="C14" s="28"/>
      <c r="D14" s="29"/>
      <c r="E14" s="29"/>
      <c r="F14" s="28"/>
      <c r="G14" s="28"/>
      <c r="H14" s="29"/>
      <c r="I14" s="29"/>
      <c r="J14" s="28"/>
      <c r="K14" s="28"/>
      <c r="L14" s="29"/>
      <c r="M14" s="29"/>
      <c r="N14" s="28"/>
      <c r="O14" s="28"/>
      <c r="P14" s="29"/>
      <c r="Q14" s="29"/>
      <c r="R14" s="28"/>
      <c r="S14" s="28"/>
      <c r="T14" s="29"/>
      <c r="U14" s="29"/>
      <c r="V14" s="28"/>
      <c r="W14" s="28"/>
      <c r="X14" s="29"/>
      <c r="Y14" s="29"/>
      <c r="Z14" s="28"/>
      <c r="AA14" s="28"/>
      <c r="AB14" s="29"/>
      <c r="AC14" s="29"/>
      <c r="AD14" s="28"/>
      <c r="AE14" s="28"/>
      <c r="AG14" s="30">
        <f t="shared" si="0"/>
        <v>0</v>
      </c>
      <c r="AH14" s="31">
        <f t="shared" si="1"/>
        <v>0</v>
      </c>
      <c r="AI14" s="31">
        <f t="shared" si="2"/>
        <v>0</v>
      </c>
      <c r="AJ14" s="31">
        <f t="shared" si="3"/>
        <v>0</v>
      </c>
      <c r="AK14" s="31">
        <f t="shared" si="4"/>
        <v>0</v>
      </c>
      <c r="AL14" s="32">
        <f t="shared" si="5"/>
        <v>0</v>
      </c>
    </row>
    <row r="15" spans="1:38" x14ac:dyDescent="0.3">
      <c r="A15" s="5">
        <v>7</v>
      </c>
      <c r="B15" s="28"/>
      <c r="C15" s="28"/>
      <c r="D15" s="29"/>
      <c r="E15" s="29"/>
      <c r="F15" s="28"/>
      <c r="G15" s="28"/>
      <c r="H15" s="29"/>
      <c r="I15" s="29"/>
      <c r="J15" s="28"/>
      <c r="K15" s="28"/>
      <c r="L15" s="29"/>
      <c r="M15" s="29"/>
      <c r="N15" s="28"/>
      <c r="O15" s="28"/>
      <c r="P15" s="29"/>
      <c r="Q15" s="29"/>
      <c r="R15" s="28"/>
      <c r="S15" s="28"/>
      <c r="T15" s="29"/>
      <c r="U15" s="29"/>
      <c r="V15" s="28"/>
      <c r="W15" s="28"/>
      <c r="X15" s="29"/>
      <c r="Y15" s="29"/>
      <c r="Z15" s="28"/>
      <c r="AA15" s="28"/>
      <c r="AB15" s="29"/>
      <c r="AC15" s="29"/>
      <c r="AD15" s="28"/>
      <c r="AE15" s="28"/>
      <c r="AG15" s="30">
        <f t="shared" si="0"/>
        <v>0</v>
      </c>
      <c r="AH15" s="31">
        <f t="shared" si="1"/>
        <v>0</v>
      </c>
      <c r="AI15" s="31">
        <f t="shared" si="2"/>
        <v>0</v>
      </c>
      <c r="AJ15" s="31">
        <f t="shared" si="3"/>
        <v>0</v>
      </c>
      <c r="AK15" s="31">
        <f t="shared" si="4"/>
        <v>0</v>
      </c>
      <c r="AL15" s="32">
        <f t="shared" si="5"/>
        <v>0</v>
      </c>
    </row>
    <row r="16" spans="1:38" x14ac:dyDescent="0.3">
      <c r="A16" s="5">
        <v>8</v>
      </c>
      <c r="B16" s="28"/>
      <c r="C16" s="28"/>
      <c r="D16" s="29"/>
      <c r="E16" s="29"/>
      <c r="F16" s="28"/>
      <c r="G16" s="28"/>
      <c r="H16" s="29"/>
      <c r="I16" s="29"/>
      <c r="J16" s="28"/>
      <c r="K16" s="28"/>
      <c r="L16" s="29"/>
      <c r="M16" s="29"/>
      <c r="N16" s="28"/>
      <c r="O16" s="28"/>
      <c r="P16" s="29"/>
      <c r="Q16" s="29"/>
      <c r="R16" s="28"/>
      <c r="S16" s="28"/>
      <c r="T16" s="29"/>
      <c r="U16" s="29"/>
      <c r="V16" s="28"/>
      <c r="W16" s="28"/>
      <c r="X16" s="29"/>
      <c r="Y16" s="29"/>
      <c r="Z16" s="28"/>
      <c r="AA16" s="28"/>
      <c r="AB16" s="29"/>
      <c r="AC16" s="29"/>
      <c r="AD16" s="28"/>
      <c r="AE16" s="28"/>
      <c r="AG16" s="30">
        <f t="shared" si="0"/>
        <v>0</v>
      </c>
      <c r="AH16" s="31">
        <f t="shared" si="1"/>
        <v>0</v>
      </c>
      <c r="AI16" s="31">
        <f t="shared" si="2"/>
        <v>0</v>
      </c>
      <c r="AJ16" s="31">
        <f t="shared" si="3"/>
        <v>0</v>
      </c>
      <c r="AK16" s="31">
        <f t="shared" si="4"/>
        <v>0</v>
      </c>
      <c r="AL16" s="32">
        <f t="shared" si="5"/>
        <v>0</v>
      </c>
    </row>
    <row r="17" spans="1:38" x14ac:dyDescent="0.3">
      <c r="A17" s="5">
        <v>9</v>
      </c>
      <c r="B17" s="28"/>
      <c r="C17" s="28"/>
      <c r="D17" s="29"/>
      <c r="E17" s="29"/>
      <c r="F17" s="28"/>
      <c r="G17" s="28"/>
      <c r="H17" s="29"/>
      <c r="I17" s="29"/>
      <c r="J17" s="28"/>
      <c r="K17" s="28"/>
      <c r="L17" s="29"/>
      <c r="M17" s="29"/>
      <c r="N17" s="28"/>
      <c r="O17" s="28"/>
      <c r="P17" s="29"/>
      <c r="Q17" s="29"/>
      <c r="R17" s="28"/>
      <c r="S17" s="28"/>
      <c r="T17" s="29"/>
      <c r="U17" s="29"/>
      <c r="V17" s="28"/>
      <c r="W17" s="28"/>
      <c r="X17" s="29"/>
      <c r="Y17" s="29"/>
      <c r="Z17" s="28"/>
      <c r="AA17" s="28"/>
      <c r="AB17" s="29"/>
      <c r="AC17" s="29"/>
      <c r="AD17" s="28"/>
      <c r="AE17" s="28"/>
      <c r="AG17" s="30">
        <f t="shared" si="0"/>
        <v>0</v>
      </c>
      <c r="AH17" s="31">
        <f t="shared" si="1"/>
        <v>0</v>
      </c>
      <c r="AI17" s="31">
        <f t="shared" si="2"/>
        <v>0</v>
      </c>
      <c r="AJ17" s="31">
        <f t="shared" si="3"/>
        <v>0</v>
      </c>
      <c r="AK17" s="31">
        <f t="shared" si="4"/>
        <v>0</v>
      </c>
      <c r="AL17" s="32">
        <f t="shared" si="5"/>
        <v>0</v>
      </c>
    </row>
    <row r="18" spans="1:38" x14ac:dyDescent="0.3">
      <c r="A18" s="5">
        <v>10</v>
      </c>
      <c r="B18" s="28"/>
      <c r="C18" s="28"/>
      <c r="D18" s="29"/>
      <c r="E18" s="29"/>
      <c r="F18" s="28"/>
      <c r="G18" s="28"/>
      <c r="H18" s="29"/>
      <c r="I18" s="29"/>
      <c r="J18" s="28"/>
      <c r="K18" s="28"/>
      <c r="L18" s="29"/>
      <c r="M18" s="29"/>
      <c r="N18" s="28"/>
      <c r="O18" s="28"/>
      <c r="P18" s="29"/>
      <c r="Q18" s="29"/>
      <c r="R18" s="28"/>
      <c r="S18" s="28"/>
      <c r="T18" s="29"/>
      <c r="U18" s="29"/>
      <c r="V18" s="28"/>
      <c r="W18" s="28"/>
      <c r="X18" s="29"/>
      <c r="Y18" s="29"/>
      <c r="Z18" s="28"/>
      <c r="AA18" s="28"/>
      <c r="AB18" s="29"/>
      <c r="AC18" s="29"/>
      <c r="AD18" s="28"/>
      <c r="AE18" s="28"/>
      <c r="AG18" s="30">
        <f t="shared" si="0"/>
        <v>0</v>
      </c>
      <c r="AH18" s="31">
        <f t="shared" si="1"/>
        <v>0</v>
      </c>
      <c r="AI18" s="31">
        <f t="shared" si="2"/>
        <v>0</v>
      </c>
      <c r="AJ18" s="31">
        <f t="shared" si="3"/>
        <v>0</v>
      </c>
      <c r="AK18" s="31">
        <f t="shared" si="4"/>
        <v>0</v>
      </c>
      <c r="AL18" s="32">
        <f t="shared" si="5"/>
        <v>0</v>
      </c>
    </row>
    <row r="19" spans="1:38" x14ac:dyDescent="0.3">
      <c r="A19" s="5">
        <v>11</v>
      </c>
      <c r="B19" s="28"/>
      <c r="C19" s="28"/>
      <c r="D19" s="29"/>
      <c r="E19" s="29"/>
      <c r="F19" s="28"/>
      <c r="G19" s="28"/>
      <c r="H19" s="29"/>
      <c r="I19" s="29"/>
      <c r="J19" s="28"/>
      <c r="K19" s="28"/>
      <c r="L19" s="29"/>
      <c r="M19" s="29"/>
      <c r="N19" s="28"/>
      <c r="O19" s="28"/>
      <c r="P19" s="29"/>
      <c r="Q19" s="29"/>
      <c r="R19" s="28"/>
      <c r="S19" s="28"/>
      <c r="T19" s="29"/>
      <c r="U19" s="29"/>
      <c r="V19" s="28"/>
      <c r="W19" s="28"/>
      <c r="X19" s="29"/>
      <c r="Y19" s="29"/>
      <c r="Z19" s="28"/>
      <c r="AA19" s="28"/>
      <c r="AB19" s="29"/>
      <c r="AC19" s="29"/>
      <c r="AD19" s="28"/>
      <c r="AE19" s="28"/>
      <c r="AG19" s="30">
        <f t="shared" si="0"/>
        <v>0</v>
      </c>
      <c r="AH19" s="31">
        <f t="shared" si="1"/>
        <v>0</v>
      </c>
      <c r="AI19" s="31">
        <f t="shared" si="2"/>
        <v>0</v>
      </c>
      <c r="AJ19" s="31">
        <f t="shared" si="3"/>
        <v>0</v>
      </c>
      <c r="AK19" s="31">
        <f t="shared" si="4"/>
        <v>0</v>
      </c>
      <c r="AL19" s="32">
        <f t="shared" si="5"/>
        <v>0</v>
      </c>
    </row>
    <row r="20" spans="1:38" x14ac:dyDescent="0.3">
      <c r="A20" s="5">
        <v>12</v>
      </c>
      <c r="B20" s="28"/>
      <c r="C20" s="28"/>
      <c r="D20" s="29"/>
      <c r="E20" s="29"/>
      <c r="F20" s="28"/>
      <c r="G20" s="28"/>
      <c r="H20" s="29"/>
      <c r="I20" s="29"/>
      <c r="J20" s="28"/>
      <c r="K20" s="28"/>
      <c r="L20" s="29"/>
      <c r="M20" s="29"/>
      <c r="N20" s="28"/>
      <c r="O20" s="28"/>
      <c r="P20" s="29"/>
      <c r="Q20" s="29"/>
      <c r="R20" s="28"/>
      <c r="S20" s="28"/>
      <c r="T20" s="29"/>
      <c r="U20" s="29"/>
      <c r="V20" s="28"/>
      <c r="W20" s="28"/>
      <c r="X20" s="29"/>
      <c r="Y20" s="29"/>
      <c r="Z20" s="28"/>
      <c r="AA20" s="28"/>
      <c r="AB20" s="29"/>
      <c r="AC20" s="29"/>
      <c r="AD20" s="28"/>
      <c r="AE20" s="28"/>
      <c r="AG20" s="30">
        <f t="shared" si="0"/>
        <v>0</v>
      </c>
      <c r="AH20" s="31">
        <f t="shared" si="1"/>
        <v>0</v>
      </c>
      <c r="AI20" s="31">
        <f t="shared" si="2"/>
        <v>0</v>
      </c>
      <c r="AJ20" s="31">
        <f t="shared" si="3"/>
        <v>0</v>
      </c>
      <c r="AK20" s="31">
        <f t="shared" si="4"/>
        <v>0</v>
      </c>
      <c r="AL20" s="32">
        <f t="shared" si="5"/>
        <v>0</v>
      </c>
    </row>
    <row r="21" spans="1:38" x14ac:dyDescent="0.3">
      <c r="A21" s="5">
        <v>13</v>
      </c>
      <c r="B21" s="28"/>
      <c r="C21" s="28"/>
      <c r="D21" s="29"/>
      <c r="E21" s="29"/>
      <c r="F21" s="28"/>
      <c r="G21" s="28"/>
      <c r="H21" s="29"/>
      <c r="I21" s="29"/>
      <c r="J21" s="28"/>
      <c r="K21" s="28"/>
      <c r="L21" s="29"/>
      <c r="M21" s="29"/>
      <c r="N21" s="28"/>
      <c r="O21" s="28"/>
      <c r="P21" s="29"/>
      <c r="Q21" s="29"/>
      <c r="R21" s="28"/>
      <c r="S21" s="28"/>
      <c r="T21" s="29"/>
      <c r="U21" s="29"/>
      <c r="V21" s="28"/>
      <c r="W21" s="28"/>
      <c r="X21" s="29"/>
      <c r="Y21" s="29"/>
      <c r="Z21" s="28"/>
      <c r="AA21" s="28"/>
      <c r="AB21" s="29"/>
      <c r="AC21" s="29"/>
      <c r="AD21" s="28"/>
      <c r="AE21" s="28"/>
      <c r="AG21" s="30">
        <f t="shared" si="0"/>
        <v>0</v>
      </c>
      <c r="AH21" s="31">
        <f t="shared" si="1"/>
        <v>0</v>
      </c>
      <c r="AI21" s="31">
        <f t="shared" si="2"/>
        <v>0</v>
      </c>
      <c r="AJ21" s="31">
        <f t="shared" si="3"/>
        <v>0</v>
      </c>
      <c r="AK21" s="31">
        <f t="shared" si="4"/>
        <v>0</v>
      </c>
      <c r="AL21" s="32">
        <f t="shared" si="5"/>
        <v>0</v>
      </c>
    </row>
    <row r="22" spans="1:38" x14ac:dyDescent="0.3">
      <c r="A22" s="5">
        <v>14</v>
      </c>
      <c r="B22" s="28"/>
      <c r="C22" s="28"/>
      <c r="D22" s="29"/>
      <c r="E22" s="29"/>
      <c r="F22" s="28"/>
      <c r="G22" s="28"/>
      <c r="H22" s="29"/>
      <c r="I22" s="29"/>
      <c r="J22" s="28"/>
      <c r="K22" s="28"/>
      <c r="L22" s="29"/>
      <c r="M22" s="29"/>
      <c r="N22" s="28"/>
      <c r="O22" s="28"/>
      <c r="P22" s="29"/>
      <c r="Q22" s="29"/>
      <c r="R22" s="28"/>
      <c r="S22" s="28"/>
      <c r="T22" s="29"/>
      <c r="U22" s="29"/>
      <c r="V22" s="28"/>
      <c r="W22" s="28"/>
      <c r="X22" s="29"/>
      <c r="Y22" s="29"/>
      <c r="Z22" s="28"/>
      <c r="AA22" s="28"/>
      <c r="AB22" s="29"/>
      <c r="AC22" s="29"/>
      <c r="AD22" s="28"/>
      <c r="AE22" s="28"/>
      <c r="AG22" s="30">
        <f t="shared" si="0"/>
        <v>0</v>
      </c>
      <c r="AH22" s="31">
        <f t="shared" si="1"/>
        <v>0</v>
      </c>
      <c r="AI22" s="31">
        <f t="shared" si="2"/>
        <v>0</v>
      </c>
      <c r="AJ22" s="31">
        <f t="shared" si="3"/>
        <v>0</v>
      </c>
      <c r="AK22" s="31">
        <f t="shared" si="4"/>
        <v>0</v>
      </c>
      <c r="AL22" s="32">
        <f t="shared" si="5"/>
        <v>0</v>
      </c>
    </row>
    <row r="23" spans="1:38" x14ac:dyDescent="0.3">
      <c r="A23" s="5">
        <v>15</v>
      </c>
      <c r="B23" s="28"/>
      <c r="C23" s="28"/>
      <c r="D23" s="29"/>
      <c r="E23" s="29"/>
      <c r="F23" s="28"/>
      <c r="G23" s="28"/>
      <c r="H23" s="29"/>
      <c r="I23" s="29"/>
      <c r="J23" s="28"/>
      <c r="K23" s="28"/>
      <c r="L23" s="29"/>
      <c r="M23" s="29"/>
      <c r="N23" s="28"/>
      <c r="O23" s="28"/>
      <c r="P23" s="29"/>
      <c r="Q23" s="29"/>
      <c r="R23" s="28"/>
      <c r="S23" s="28"/>
      <c r="T23" s="29"/>
      <c r="U23" s="29"/>
      <c r="V23" s="28"/>
      <c r="W23" s="28"/>
      <c r="X23" s="29"/>
      <c r="Y23" s="29"/>
      <c r="Z23" s="28"/>
      <c r="AA23" s="28"/>
      <c r="AB23" s="29"/>
      <c r="AC23" s="29"/>
      <c r="AD23" s="28"/>
      <c r="AE23" s="28"/>
      <c r="AG23" s="30">
        <f t="shared" si="0"/>
        <v>0</v>
      </c>
      <c r="AH23" s="31">
        <f t="shared" si="1"/>
        <v>0</v>
      </c>
      <c r="AI23" s="31">
        <f t="shared" si="2"/>
        <v>0</v>
      </c>
      <c r="AJ23" s="31">
        <f t="shared" si="3"/>
        <v>0</v>
      </c>
      <c r="AK23" s="31">
        <f t="shared" si="4"/>
        <v>0</v>
      </c>
      <c r="AL23" s="32">
        <f t="shared" si="5"/>
        <v>0</v>
      </c>
    </row>
    <row r="24" spans="1:38" x14ac:dyDescent="0.3">
      <c r="A24" s="5">
        <v>16</v>
      </c>
      <c r="B24" s="28"/>
      <c r="C24" s="28"/>
      <c r="D24" s="29"/>
      <c r="E24" s="29"/>
      <c r="F24" s="28"/>
      <c r="G24" s="28"/>
      <c r="H24" s="29"/>
      <c r="I24" s="29"/>
      <c r="J24" s="28"/>
      <c r="K24" s="28"/>
      <c r="L24" s="29"/>
      <c r="M24" s="29"/>
      <c r="N24" s="28"/>
      <c r="O24" s="28"/>
      <c r="P24" s="29"/>
      <c r="Q24" s="29"/>
      <c r="R24" s="28"/>
      <c r="S24" s="28"/>
      <c r="T24" s="29"/>
      <c r="U24" s="29"/>
      <c r="V24" s="28"/>
      <c r="W24" s="28"/>
      <c r="X24" s="29"/>
      <c r="Y24" s="29"/>
      <c r="Z24" s="28"/>
      <c r="AA24" s="28"/>
      <c r="AB24" s="29"/>
      <c r="AC24" s="29"/>
      <c r="AD24" s="28"/>
      <c r="AE24" s="28"/>
      <c r="AG24" s="30">
        <f t="shared" si="0"/>
        <v>0</v>
      </c>
      <c r="AH24" s="31">
        <f t="shared" si="1"/>
        <v>0</v>
      </c>
      <c r="AI24" s="31">
        <f t="shared" si="2"/>
        <v>0</v>
      </c>
      <c r="AJ24" s="31">
        <f t="shared" si="3"/>
        <v>0</v>
      </c>
      <c r="AK24" s="31">
        <f t="shared" si="4"/>
        <v>0</v>
      </c>
      <c r="AL24" s="32">
        <f t="shared" si="5"/>
        <v>0</v>
      </c>
    </row>
    <row r="25" spans="1:38" x14ac:dyDescent="0.3">
      <c r="A25" s="5">
        <v>17</v>
      </c>
      <c r="B25" s="28"/>
      <c r="C25" s="28"/>
      <c r="D25" s="29"/>
      <c r="E25" s="29"/>
      <c r="F25" s="28"/>
      <c r="G25" s="28"/>
      <c r="H25" s="29"/>
      <c r="I25" s="29"/>
      <c r="J25" s="28"/>
      <c r="K25" s="28"/>
      <c r="L25" s="29"/>
      <c r="M25" s="29"/>
      <c r="N25" s="28"/>
      <c r="O25" s="28"/>
      <c r="P25" s="29"/>
      <c r="Q25" s="29"/>
      <c r="R25" s="28"/>
      <c r="S25" s="28"/>
      <c r="T25" s="29"/>
      <c r="U25" s="29"/>
      <c r="V25" s="28"/>
      <c r="W25" s="28"/>
      <c r="X25" s="29"/>
      <c r="Y25" s="29"/>
      <c r="Z25" s="28"/>
      <c r="AA25" s="28"/>
      <c r="AB25" s="29"/>
      <c r="AC25" s="29"/>
      <c r="AD25" s="28"/>
      <c r="AE25" s="28"/>
      <c r="AG25" s="30">
        <f t="shared" si="0"/>
        <v>0</v>
      </c>
      <c r="AH25" s="31">
        <f t="shared" si="1"/>
        <v>0</v>
      </c>
      <c r="AI25" s="31">
        <f t="shared" si="2"/>
        <v>0</v>
      </c>
      <c r="AJ25" s="31">
        <f t="shared" si="3"/>
        <v>0</v>
      </c>
      <c r="AK25" s="31">
        <f t="shared" si="4"/>
        <v>0</v>
      </c>
      <c r="AL25" s="32">
        <f t="shared" si="5"/>
        <v>0</v>
      </c>
    </row>
    <row r="26" spans="1:38" x14ac:dyDescent="0.3">
      <c r="A26" s="5">
        <v>18</v>
      </c>
      <c r="B26" s="28"/>
      <c r="C26" s="28"/>
      <c r="D26" s="29"/>
      <c r="E26" s="29"/>
      <c r="F26" s="28"/>
      <c r="G26" s="28"/>
      <c r="H26" s="29"/>
      <c r="I26" s="29"/>
      <c r="J26" s="28"/>
      <c r="K26" s="28"/>
      <c r="L26" s="29"/>
      <c r="M26" s="29"/>
      <c r="N26" s="28"/>
      <c r="O26" s="28"/>
      <c r="P26" s="29"/>
      <c r="Q26" s="29"/>
      <c r="R26" s="28"/>
      <c r="S26" s="28"/>
      <c r="T26" s="29"/>
      <c r="U26" s="29"/>
      <c r="V26" s="28"/>
      <c r="W26" s="28"/>
      <c r="X26" s="29"/>
      <c r="Y26" s="29"/>
      <c r="Z26" s="28"/>
      <c r="AA26" s="28"/>
      <c r="AB26" s="29"/>
      <c r="AC26" s="29"/>
      <c r="AD26" s="28"/>
      <c r="AE26" s="28"/>
      <c r="AG26" s="30">
        <f t="shared" si="0"/>
        <v>0</v>
      </c>
      <c r="AH26" s="31">
        <f t="shared" si="1"/>
        <v>0</v>
      </c>
      <c r="AI26" s="31">
        <f t="shared" si="2"/>
        <v>0</v>
      </c>
      <c r="AJ26" s="31">
        <f t="shared" si="3"/>
        <v>0</v>
      </c>
      <c r="AK26" s="31">
        <f t="shared" si="4"/>
        <v>0</v>
      </c>
      <c r="AL26" s="32">
        <f t="shared" si="5"/>
        <v>0</v>
      </c>
    </row>
    <row r="27" spans="1:38" x14ac:dyDescent="0.3">
      <c r="A27" s="5">
        <v>19</v>
      </c>
      <c r="B27" s="28"/>
      <c r="C27" s="28"/>
      <c r="D27" s="29"/>
      <c r="E27" s="29"/>
      <c r="F27" s="28"/>
      <c r="G27" s="28"/>
      <c r="H27" s="29"/>
      <c r="I27" s="29"/>
      <c r="J27" s="28"/>
      <c r="K27" s="28"/>
      <c r="L27" s="29"/>
      <c r="M27" s="29"/>
      <c r="N27" s="28"/>
      <c r="O27" s="28"/>
      <c r="P27" s="29"/>
      <c r="Q27" s="29"/>
      <c r="R27" s="28"/>
      <c r="S27" s="28"/>
      <c r="T27" s="29"/>
      <c r="U27" s="29"/>
      <c r="V27" s="28"/>
      <c r="W27" s="28"/>
      <c r="X27" s="29"/>
      <c r="Y27" s="29"/>
      <c r="Z27" s="28"/>
      <c r="AA27" s="28"/>
      <c r="AB27" s="29"/>
      <c r="AC27" s="29"/>
      <c r="AD27" s="28"/>
      <c r="AE27" s="28"/>
      <c r="AG27" s="30">
        <f t="shared" si="0"/>
        <v>0</v>
      </c>
      <c r="AH27" s="31">
        <f t="shared" si="1"/>
        <v>0</v>
      </c>
      <c r="AI27" s="31">
        <f t="shared" si="2"/>
        <v>0</v>
      </c>
      <c r="AJ27" s="31">
        <f t="shared" si="3"/>
        <v>0</v>
      </c>
      <c r="AK27" s="31">
        <f t="shared" si="4"/>
        <v>0</v>
      </c>
      <c r="AL27" s="32">
        <f t="shared" si="5"/>
        <v>0</v>
      </c>
    </row>
    <row r="28" spans="1:38" x14ac:dyDescent="0.3">
      <c r="A28" s="5">
        <v>20</v>
      </c>
      <c r="B28" s="28"/>
      <c r="C28" s="28"/>
      <c r="D28" s="29"/>
      <c r="E28" s="29"/>
      <c r="F28" s="28"/>
      <c r="G28" s="28"/>
      <c r="H28" s="29"/>
      <c r="I28" s="29"/>
      <c r="J28" s="28"/>
      <c r="K28" s="28"/>
      <c r="L28" s="29"/>
      <c r="M28" s="29"/>
      <c r="N28" s="28"/>
      <c r="O28" s="28"/>
      <c r="P28" s="29"/>
      <c r="Q28" s="29"/>
      <c r="R28" s="28"/>
      <c r="S28" s="28"/>
      <c r="T28" s="29"/>
      <c r="U28" s="29"/>
      <c r="V28" s="28"/>
      <c r="W28" s="28"/>
      <c r="X28" s="29"/>
      <c r="Y28" s="29"/>
      <c r="Z28" s="28"/>
      <c r="AA28" s="28"/>
      <c r="AB28" s="29"/>
      <c r="AC28" s="29"/>
      <c r="AD28" s="28"/>
      <c r="AE28" s="28"/>
      <c r="AG28" s="30">
        <f t="shared" si="0"/>
        <v>0</v>
      </c>
      <c r="AH28" s="31">
        <f t="shared" si="1"/>
        <v>0</v>
      </c>
      <c r="AI28" s="31">
        <f t="shared" si="2"/>
        <v>0</v>
      </c>
      <c r="AJ28" s="31">
        <f t="shared" si="3"/>
        <v>0</v>
      </c>
      <c r="AK28" s="31">
        <f t="shared" si="4"/>
        <v>0</v>
      </c>
      <c r="AL28" s="32">
        <f t="shared" si="5"/>
        <v>0</v>
      </c>
    </row>
    <row r="29" spans="1:38" x14ac:dyDescent="0.3">
      <c r="A29" s="5">
        <v>21</v>
      </c>
      <c r="B29" s="28"/>
      <c r="C29" s="28"/>
      <c r="D29" s="29"/>
      <c r="E29" s="29"/>
      <c r="F29" s="28"/>
      <c r="G29" s="28"/>
      <c r="H29" s="29"/>
      <c r="I29" s="29"/>
      <c r="J29" s="28"/>
      <c r="K29" s="28"/>
      <c r="L29" s="29"/>
      <c r="M29" s="29"/>
      <c r="N29" s="28"/>
      <c r="O29" s="28"/>
      <c r="P29" s="29"/>
      <c r="Q29" s="29"/>
      <c r="R29" s="28"/>
      <c r="S29" s="28"/>
      <c r="T29" s="29"/>
      <c r="U29" s="29"/>
      <c r="V29" s="28"/>
      <c r="W29" s="28"/>
      <c r="X29" s="29"/>
      <c r="Y29" s="29"/>
      <c r="Z29" s="28"/>
      <c r="AA29" s="28"/>
      <c r="AB29" s="29"/>
      <c r="AC29" s="29"/>
      <c r="AD29" s="28"/>
      <c r="AE29" s="28"/>
      <c r="AG29" s="30">
        <f t="shared" si="0"/>
        <v>0</v>
      </c>
      <c r="AH29" s="31">
        <f t="shared" si="1"/>
        <v>0</v>
      </c>
      <c r="AI29" s="31">
        <f t="shared" si="2"/>
        <v>0</v>
      </c>
      <c r="AJ29" s="31">
        <f t="shared" si="3"/>
        <v>0</v>
      </c>
      <c r="AK29" s="31">
        <f t="shared" si="4"/>
        <v>0</v>
      </c>
      <c r="AL29" s="32">
        <f t="shared" si="5"/>
        <v>0</v>
      </c>
    </row>
    <row r="30" spans="1:38" x14ac:dyDescent="0.3">
      <c r="A30" s="5">
        <v>22</v>
      </c>
      <c r="B30" s="28"/>
      <c r="C30" s="28"/>
      <c r="D30" s="29"/>
      <c r="E30" s="29"/>
      <c r="F30" s="28"/>
      <c r="G30" s="28"/>
      <c r="H30" s="29"/>
      <c r="I30" s="29"/>
      <c r="J30" s="28"/>
      <c r="K30" s="28"/>
      <c r="L30" s="29"/>
      <c r="M30" s="29"/>
      <c r="N30" s="28"/>
      <c r="O30" s="28"/>
      <c r="P30" s="29"/>
      <c r="Q30" s="29"/>
      <c r="R30" s="28"/>
      <c r="S30" s="28"/>
      <c r="T30" s="29"/>
      <c r="U30" s="29"/>
      <c r="V30" s="28"/>
      <c r="W30" s="28"/>
      <c r="X30" s="29"/>
      <c r="Y30" s="29"/>
      <c r="Z30" s="28"/>
      <c r="AA30" s="28"/>
      <c r="AB30" s="29"/>
      <c r="AC30" s="29"/>
      <c r="AD30" s="28"/>
      <c r="AE30" s="28"/>
      <c r="AG30" s="30">
        <f t="shared" si="0"/>
        <v>0</v>
      </c>
      <c r="AH30" s="31">
        <f t="shared" si="1"/>
        <v>0</v>
      </c>
      <c r="AI30" s="31">
        <f t="shared" si="2"/>
        <v>0</v>
      </c>
      <c r="AJ30" s="31">
        <f t="shared" si="3"/>
        <v>0</v>
      </c>
      <c r="AK30" s="31">
        <f t="shared" si="4"/>
        <v>0</v>
      </c>
      <c r="AL30" s="32">
        <f t="shared" si="5"/>
        <v>0</v>
      </c>
    </row>
    <row r="31" spans="1:38" x14ac:dyDescent="0.3">
      <c r="A31" s="5">
        <v>23</v>
      </c>
      <c r="B31" s="28"/>
      <c r="C31" s="28"/>
      <c r="D31" s="29"/>
      <c r="E31" s="29"/>
      <c r="F31" s="28"/>
      <c r="G31" s="28"/>
      <c r="H31" s="29"/>
      <c r="I31" s="29"/>
      <c r="J31" s="28"/>
      <c r="K31" s="28"/>
      <c r="L31" s="29"/>
      <c r="M31" s="29"/>
      <c r="N31" s="28"/>
      <c r="O31" s="28"/>
      <c r="P31" s="29"/>
      <c r="Q31" s="29"/>
      <c r="R31" s="28"/>
      <c r="S31" s="28"/>
      <c r="T31" s="29"/>
      <c r="U31" s="29"/>
      <c r="V31" s="28"/>
      <c r="W31" s="28"/>
      <c r="X31" s="29"/>
      <c r="Y31" s="29"/>
      <c r="Z31" s="28"/>
      <c r="AA31" s="28"/>
      <c r="AB31" s="29"/>
      <c r="AC31" s="29"/>
      <c r="AD31" s="28"/>
      <c r="AE31" s="28"/>
      <c r="AG31" s="30">
        <f t="shared" si="0"/>
        <v>0</v>
      </c>
      <c r="AH31" s="31">
        <f t="shared" si="1"/>
        <v>0</v>
      </c>
      <c r="AI31" s="31">
        <f t="shared" si="2"/>
        <v>0</v>
      </c>
      <c r="AJ31" s="31">
        <f t="shared" si="3"/>
        <v>0</v>
      </c>
      <c r="AK31" s="31">
        <f t="shared" si="4"/>
        <v>0</v>
      </c>
      <c r="AL31" s="32">
        <f t="shared" si="5"/>
        <v>0</v>
      </c>
    </row>
    <row r="32" spans="1:38" x14ac:dyDescent="0.3">
      <c r="A32" s="5">
        <v>24</v>
      </c>
      <c r="B32" s="28"/>
      <c r="C32" s="28"/>
      <c r="D32" s="29"/>
      <c r="E32" s="29"/>
      <c r="F32" s="28"/>
      <c r="G32" s="28"/>
      <c r="H32" s="29"/>
      <c r="I32" s="29"/>
      <c r="J32" s="28"/>
      <c r="K32" s="28"/>
      <c r="L32" s="29"/>
      <c r="M32" s="29"/>
      <c r="N32" s="28"/>
      <c r="O32" s="28"/>
      <c r="P32" s="29"/>
      <c r="Q32" s="29"/>
      <c r="R32" s="28"/>
      <c r="S32" s="28"/>
      <c r="T32" s="29"/>
      <c r="U32" s="29"/>
      <c r="V32" s="28"/>
      <c r="W32" s="28"/>
      <c r="X32" s="29"/>
      <c r="Y32" s="29"/>
      <c r="Z32" s="28"/>
      <c r="AA32" s="28"/>
      <c r="AB32" s="29"/>
      <c r="AC32" s="29"/>
      <c r="AD32" s="28"/>
      <c r="AE32" s="28"/>
      <c r="AG32" s="30">
        <f t="shared" si="0"/>
        <v>0</v>
      </c>
      <c r="AH32" s="31">
        <f t="shared" si="1"/>
        <v>0</v>
      </c>
      <c r="AI32" s="31">
        <f t="shared" si="2"/>
        <v>0</v>
      </c>
      <c r="AJ32" s="31">
        <f t="shared" si="3"/>
        <v>0</v>
      </c>
      <c r="AK32" s="31">
        <f t="shared" si="4"/>
        <v>0</v>
      </c>
      <c r="AL32" s="32">
        <f t="shared" si="5"/>
        <v>0</v>
      </c>
    </row>
    <row r="33" spans="1:38" x14ac:dyDescent="0.3">
      <c r="A33" s="5">
        <v>25</v>
      </c>
      <c r="B33" s="28"/>
      <c r="C33" s="28"/>
      <c r="D33" s="29"/>
      <c r="E33" s="29"/>
      <c r="F33" s="28"/>
      <c r="G33" s="28"/>
      <c r="H33" s="29"/>
      <c r="I33" s="29"/>
      <c r="J33" s="28"/>
      <c r="K33" s="28"/>
      <c r="L33" s="29"/>
      <c r="M33" s="29"/>
      <c r="N33" s="28"/>
      <c r="O33" s="28"/>
      <c r="P33" s="29"/>
      <c r="Q33" s="29"/>
      <c r="R33" s="28"/>
      <c r="S33" s="28"/>
      <c r="T33" s="29"/>
      <c r="U33" s="29"/>
      <c r="V33" s="28"/>
      <c r="W33" s="28"/>
      <c r="X33" s="29"/>
      <c r="Y33" s="29"/>
      <c r="Z33" s="28"/>
      <c r="AA33" s="28"/>
      <c r="AB33" s="29"/>
      <c r="AC33" s="29"/>
      <c r="AD33" s="28"/>
      <c r="AE33" s="28"/>
      <c r="AG33" s="30">
        <f t="shared" si="0"/>
        <v>0</v>
      </c>
      <c r="AH33" s="31">
        <f t="shared" si="1"/>
        <v>0</v>
      </c>
      <c r="AI33" s="31">
        <f t="shared" si="2"/>
        <v>0</v>
      </c>
      <c r="AJ33" s="31">
        <f t="shared" si="3"/>
        <v>0</v>
      </c>
      <c r="AK33" s="31">
        <f t="shared" si="4"/>
        <v>0</v>
      </c>
      <c r="AL33" s="32">
        <f t="shared" si="5"/>
        <v>0</v>
      </c>
    </row>
    <row r="34" spans="1:38" x14ac:dyDescent="0.3">
      <c r="A34" s="5">
        <v>26</v>
      </c>
      <c r="B34" s="28"/>
      <c r="C34" s="28"/>
      <c r="D34" s="29"/>
      <c r="E34" s="29"/>
      <c r="F34" s="28"/>
      <c r="G34" s="28"/>
      <c r="H34" s="29"/>
      <c r="I34" s="29"/>
      <c r="J34" s="28"/>
      <c r="K34" s="28"/>
      <c r="L34" s="29"/>
      <c r="M34" s="29"/>
      <c r="N34" s="28"/>
      <c r="O34" s="28"/>
      <c r="P34" s="29"/>
      <c r="Q34" s="29"/>
      <c r="R34" s="28"/>
      <c r="S34" s="28"/>
      <c r="T34" s="29"/>
      <c r="U34" s="29"/>
      <c r="V34" s="28"/>
      <c r="W34" s="28"/>
      <c r="X34" s="29"/>
      <c r="Y34" s="29"/>
      <c r="Z34" s="28"/>
      <c r="AA34" s="28"/>
      <c r="AB34" s="29"/>
      <c r="AC34" s="29"/>
      <c r="AD34" s="28"/>
      <c r="AE34" s="28"/>
      <c r="AG34" s="30">
        <f t="shared" si="0"/>
        <v>0</v>
      </c>
      <c r="AH34" s="31">
        <f t="shared" si="1"/>
        <v>0</v>
      </c>
      <c r="AI34" s="31">
        <f t="shared" si="2"/>
        <v>0</v>
      </c>
      <c r="AJ34" s="31">
        <f t="shared" si="3"/>
        <v>0</v>
      </c>
      <c r="AK34" s="31">
        <f t="shared" si="4"/>
        <v>0</v>
      </c>
      <c r="AL34" s="32">
        <f t="shared" si="5"/>
        <v>0</v>
      </c>
    </row>
    <row r="35" spans="1:38" x14ac:dyDescent="0.3">
      <c r="A35" s="5">
        <v>27</v>
      </c>
      <c r="B35" s="28"/>
      <c r="C35" s="28"/>
      <c r="D35" s="29"/>
      <c r="E35" s="29"/>
      <c r="F35" s="28"/>
      <c r="G35" s="28"/>
      <c r="H35" s="29"/>
      <c r="I35" s="29"/>
      <c r="J35" s="28"/>
      <c r="K35" s="28"/>
      <c r="L35" s="29"/>
      <c r="M35" s="29"/>
      <c r="N35" s="28"/>
      <c r="O35" s="28"/>
      <c r="P35" s="29"/>
      <c r="Q35" s="29"/>
      <c r="R35" s="28"/>
      <c r="S35" s="28"/>
      <c r="T35" s="29"/>
      <c r="U35" s="29"/>
      <c r="V35" s="28"/>
      <c r="W35" s="28"/>
      <c r="X35" s="29"/>
      <c r="Y35" s="29"/>
      <c r="Z35" s="28"/>
      <c r="AA35" s="28"/>
      <c r="AB35" s="29"/>
      <c r="AC35" s="29"/>
      <c r="AD35" s="28"/>
      <c r="AE35" s="28"/>
      <c r="AG35" s="30">
        <f t="shared" si="0"/>
        <v>0</v>
      </c>
      <c r="AH35" s="31">
        <f t="shared" si="1"/>
        <v>0</v>
      </c>
      <c r="AI35" s="31">
        <f t="shared" si="2"/>
        <v>0</v>
      </c>
      <c r="AJ35" s="31">
        <f t="shared" si="3"/>
        <v>0</v>
      </c>
      <c r="AK35" s="31">
        <f t="shared" si="4"/>
        <v>0</v>
      </c>
      <c r="AL35" s="32">
        <f t="shared" si="5"/>
        <v>0</v>
      </c>
    </row>
    <row r="36" spans="1:38" x14ac:dyDescent="0.3">
      <c r="A36" s="5">
        <v>28</v>
      </c>
      <c r="B36" s="28"/>
      <c r="C36" s="28"/>
      <c r="D36" s="29"/>
      <c r="E36" s="29"/>
      <c r="F36" s="28"/>
      <c r="G36" s="28"/>
      <c r="H36" s="29"/>
      <c r="I36" s="29"/>
      <c r="J36" s="28"/>
      <c r="K36" s="28"/>
      <c r="L36" s="29"/>
      <c r="M36" s="29"/>
      <c r="N36" s="28"/>
      <c r="O36" s="28"/>
      <c r="P36" s="29"/>
      <c r="Q36" s="29"/>
      <c r="R36" s="28"/>
      <c r="S36" s="28"/>
      <c r="T36" s="29"/>
      <c r="U36" s="29"/>
      <c r="V36" s="28"/>
      <c r="W36" s="28"/>
      <c r="X36" s="29"/>
      <c r="Y36" s="29"/>
      <c r="Z36" s="28"/>
      <c r="AA36" s="28"/>
      <c r="AB36" s="29"/>
      <c r="AC36" s="29"/>
      <c r="AD36" s="28"/>
      <c r="AE36" s="28"/>
      <c r="AG36" s="30">
        <f t="shared" si="0"/>
        <v>0</v>
      </c>
      <c r="AH36" s="31">
        <f t="shared" si="1"/>
        <v>0</v>
      </c>
      <c r="AI36" s="31">
        <f t="shared" si="2"/>
        <v>0</v>
      </c>
      <c r="AJ36" s="31">
        <f t="shared" si="3"/>
        <v>0</v>
      </c>
      <c r="AK36" s="31">
        <f t="shared" si="4"/>
        <v>0</v>
      </c>
      <c r="AL36" s="32">
        <f t="shared" si="5"/>
        <v>0</v>
      </c>
    </row>
    <row r="37" spans="1:38" x14ac:dyDescent="0.3">
      <c r="A37" s="5">
        <v>29</v>
      </c>
      <c r="B37" s="28"/>
      <c r="C37" s="28"/>
      <c r="D37" s="29"/>
      <c r="E37" s="29"/>
      <c r="F37" s="28"/>
      <c r="G37" s="28"/>
      <c r="H37" s="29"/>
      <c r="I37" s="29"/>
      <c r="J37" s="28"/>
      <c r="K37" s="28"/>
      <c r="L37" s="29"/>
      <c r="M37" s="29"/>
      <c r="N37" s="28"/>
      <c r="O37" s="28"/>
      <c r="P37" s="29"/>
      <c r="Q37" s="29"/>
      <c r="R37" s="28"/>
      <c r="S37" s="28"/>
      <c r="T37" s="29"/>
      <c r="U37" s="29"/>
      <c r="V37" s="28"/>
      <c r="W37" s="28"/>
      <c r="X37" s="29"/>
      <c r="Y37" s="29"/>
      <c r="Z37" s="28"/>
      <c r="AA37" s="28"/>
      <c r="AB37" s="29"/>
      <c r="AC37" s="29"/>
      <c r="AD37" s="28"/>
      <c r="AE37" s="28"/>
      <c r="AG37" s="30">
        <f t="shared" si="0"/>
        <v>0</v>
      </c>
      <c r="AH37" s="31">
        <f t="shared" si="1"/>
        <v>0</v>
      </c>
      <c r="AI37" s="31">
        <f t="shared" si="2"/>
        <v>0</v>
      </c>
      <c r="AJ37" s="31">
        <f t="shared" si="3"/>
        <v>0</v>
      </c>
      <c r="AK37" s="31">
        <f t="shared" si="4"/>
        <v>0</v>
      </c>
      <c r="AL37" s="32">
        <f t="shared" si="5"/>
        <v>0</v>
      </c>
    </row>
    <row r="38" spans="1:38" x14ac:dyDescent="0.3">
      <c r="A38" s="5">
        <v>30</v>
      </c>
      <c r="B38" s="28"/>
      <c r="C38" s="28"/>
      <c r="D38" s="29"/>
      <c r="E38" s="29"/>
      <c r="F38" s="28"/>
      <c r="G38" s="28"/>
      <c r="H38" s="29"/>
      <c r="I38" s="29"/>
      <c r="J38" s="28"/>
      <c r="K38" s="28"/>
      <c r="L38" s="29"/>
      <c r="M38" s="29"/>
      <c r="N38" s="28"/>
      <c r="O38" s="28"/>
      <c r="P38" s="29"/>
      <c r="Q38" s="29"/>
      <c r="R38" s="28"/>
      <c r="S38" s="28"/>
      <c r="T38" s="29"/>
      <c r="U38" s="29"/>
      <c r="V38" s="28"/>
      <c r="W38" s="28"/>
      <c r="X38" s="29"/>
      <c r="Y38" s="29"/>
      <c r="Z38" s="28"/>
      <c r="AA38" s="28"/>
      <c r="AB38" s="29"/>
      <c r="AC38" s="29"/>
      <c r="AD38" s="28"/>
      <c r="AE38" s="28"/>
      <c r="AG38" s="30">
        <f t="shared" si="0"/>
        <v>0</v>
      </c>
      <c r="AH38" s="31">
        <f t="shared" si="1"/>
        <v>0</v>
      </c>
      <c r="AI38" s="31">
        <f t="shared" si="2"/>
        <v>0</v>
      </c>
      <c r="AJ38" s="31">
        <f t="shared" si="3"/>
        <v>0</v>
      </c>
      <c r="AK38" s="31">
        <f t="shared" si="4"/>
        <v>0</v>
      </c>
      <c r="AL38" s="32">
        <f t="shared" si="5"/>
        <v>0</v>
      </c>
    </row>
    <row r="39" spans="1:38" x14ac:dyDescent="0.3">
      <c r="A39" s="5">
        <v>31</v>
      </c>
      <c r="B39" s="28"/>
      <c r="C39" s="28"/>
      <c r="D39" s="29"/>
      <c r="E39" s="29"/>
      <c r="F39" s="28"/>
      <c r="G39" s="28"/>
      <c r="H39" s="29"/>
      <c r="I39" s="29"/>
      <c r="J39" s="28"/>
      <c r="K39" s="28"/>
      <c r="L39" s="29"/>
      <c r="M39" s="29"/>
      <c r="N39" s="28"/>
      <c r="O39" s="28"/>
      <c r="P39" s="29"/>
      <c r="Q39" s="29"/>
      <c r="R39" s="28"/>
      <c r="S39" s="28"/>
      <c r="T39" s="29"/>
      <c r="U39" s="29"/>
      <c r="V39" s="28"/>
      <c r="W39" s="28"/>
      <c r="X39" s="29"/>
      <c r="Y39" s="29"/>
      <c r="Z39" s="28"/>
      <c r="AA39" s="28"/>
      <c r="AB39" s="29"/>
      <c r="AC39" s="29"/>
      <c r="AD39" s="28"/>
      <c r="AE39" s="28"/>
      <c r="AG39" s="30">
        <f t="shared" si="0"/>
        <v>0</v>
      </c>
      <c r="AH39" s="31">
        <f t="shared" si="1"/>
        <v>0</v>
      </c>
      <c r="AI39" s="31">
        <f t="shared" si="2"/>
        <v>0</v>
      </c>
      <c r="AJ39" s="31">
        <f t="shared" si="3"/>
        <v>0</v>
      </c>
      <c r="AK39" s="31">
        <f t="shared" si="4"/>
        <v>0</v>
      </c>
      <c r="AL39" s="32">
        <f t="shared" si="5"/>
        <v>0</v>
      </c>
    </row>
    <row r="40" spans="1:38" x14ac:dyDescent="0.3">
      <c r="A40" s="5">
        <v>32</v>
      </c>
      <c r="B40" s="28"/>
      <c r="C40" s="28"/>
      <c r="D40" s="29"/>
      <c r="E40" s="29"/>
      <c r="F40" s="28"/>
      <c r="G40" s="28"/>
      <c r="H40" s="29"/>
      <c r="I40" s="29"/>
      <c r="J40" s="28"/>
      <c r="K40" s="28"/>
      <c r="L40" s="29"/>
      <c r="M40" s="29"/>
      <c r="N40" s="28"/>
      <c r="O40" s="28"/>
      <c r="P40" s="29"/>
      <c r="Q40" s="29"/>
      <c r="R40" s="28"/>
      <c r="S40" s="28"/>
      <c r="T40" s="29"/>
      <c r="U40" s="29"/>
      <c r="V40" s="28"/>
      <c r="W40" s="28"/>
      <c r="X40" s="29"/>
      <c r="Y40" s="29"/>
      <c r="Z40" s="28"/>
      <c r="AA40" s="28"/>
      <c r="AB40" s="29"/>
      <c r="AC40" s="29"/>
      <c r="AD40" s="28"/>
      <c r="AE40" s="28"/>
      <c r="AG40" s="30">
        <f t="shared" si="0"/>
        <v>0</v>
      </c>
      <c r="AH40" s="31">
        <f t="shared" si="1"/>
        <v>0</v>
      </c>
      <c r="AI40" s="31">
        <f t="shared" si="2"/>
        <v>0</v>
      </c>
      <c r="AJ40" s="31">
        <f t="shared" si="3"/>
        <v>0</v>
      </c>
      <c r="AK40" s="31">
        <f t="shared" si="4"/>
        <v>0</v>
      </c>
      <c r="AL40" s="32">
        <f t="shared" si="5"/>
        <v>0</v>
      </c>
    </row>
    <row r="41" spans="1:38" x14ac:dyDescent="0.3">
      <c r="A41" s="5">
        <v>33</v>
      </c>
      <c r="B41" s="28"/>
      <c r="C41" s="28"/>
      <c r="D41" s="29"/>
      <c r="E41" s="29"/>
      <c r="F41" s="28"/>
      <c r="G41" s="28"/>
      <c r="H41" s="29"/>
      <c r="I41" s="29"/>
      <c r="J41" s="28"/>
      <c r="K41" s="28"/>
      <c r="L41" s="29"/>
      <c r="M41" s="29"/>
      <c r="N41" s="28"/>
      <c r="O41" s="28"/>
      <c r="P41" s="29"/>
      <c r="Q41" s="29"/>
      <c r="R41" s="28"/>
      <c r="S41" s="28"/>
      <c r="T41" s="29"/>
      <c r="U41" s="29"/>
      <c r="V41" s="28"/>
      <c r="W41" s="28"/>
      <c r="X41" s="29"/>
      <c r="Y41" s="29"/>
      <c r="Z41" s="28"/>
      <c r="AA41" s="28"/>
      <c r="AB41" s="29"/>
      <c r="AC41" s="29"/>
      <c r="AD41" s="28"/>
      <c r="AE41" s="28"/>
      <c r="AG41" s="30">
        <f t="shared" si="0"/>
        <v>0</v>
      </c>
      <c r="AH41" s="31">
        <f t="shared" si="1"/>
        <v>0</v>
      </c>
      <c r="AI41" s="31">
        <f t="shared" si="2"/>
        <v>0</v>
      </c>
      <c r="AJ41" s="31">
        <f t="shared" si="3"/>
        <v>0</v>
      </c>
      <c r="AK41" s="31">
        <f t="shared" si="4"/>
        <v>0</v>
      </c>
      <c r="AL41" s="32">
        <f t="shared" si="5"/>
        <v>0</v>
      </c>
    </row>
    <row r="42" spans="1:38" x14ac:dyDescent="0.3">
      <c r="A42" s="5">
        <v>34</v>
      </c>
      <c r="B42" s="28"/>
      <c r="C42" s="28"/>
      <c r="D42" s="29"/>
      <c r="E42" s="29"/>
      <c r="F42" s="28"/>
      <c r="G42" s="28"/>
      <c r="H42" s="29"/>
      <c r="I42" s="29"/>
      <c r="J42" s="28"/>
      <c r="K42" s="28"/>
      <c r="L42" s="29"/>
      <c r="M42" s="29"/>
      <c r="N42" s="28"/>
      <c r="O42" s="28"/>
      <c r="P42" s="29"/>
      <c r="Q42" s="29"/>
      <c r="R42" s="28"/>
      <c r="S42" s="28"/>
      <c r="T42" s="29"/>
      <c r="U42" s="29"/>
      <c r="V42" s="28"/>
      <c r="W42" s="28"/>
      <c r="X42" s="29"/>
      <c r="Y42" s="29"/>
      <c r="Z42" s="28"/>
      <c r="AA42" s="28"/>
      <c r="AB42" s="29"/>
      <c r="AC42" s="29"/>
      <c r="AD42" s="28"/>
      <c r="AE42" s="28"/>
      <c r="AG42" s="30">
        <f t="shared" si="0"/>
        <v>0</v>
      </c>
      <c r="AH42" s="31">
        <f t="shared" si="1"/>
        <v>0</v>
      </c>
      <c r="AI42" s="31">
        <f t="shared" si="2"/>
        <v>0</v>
      </c>
      <c r="AJ42" s="31">
        <f t="shared" si="3"/>
        <v>0</v>
      </c>
      <c r="AK42" s="31">
        <f t="shared" si="4"/>
        <v>0</v>
      </c>
      <c r="AL42" s="32">
        <f t="shared" si="5"/>
        <v>0</v>
      </c>
    </row>
    <row r="43" spans="1:38" x14ac:dyDescent="0.3">
      <c r="A43" s="5">
        <v>35</v>
      </c>
      <c r="B43" s="28"/>
      <c r="C43" s="28"/>
      <c r="D43" s="29"/>
      <c r="E43" s="29"/>
      <c r="F43" s="28"/>
      <c r="G43" s="28"/>
      <c r="H43" s="29"/>
      <c r="I43" s="29"/>
      <c r="J43" s="28"/>
      <c r="K43" s="28"/>
      <c r="L43" s="29"/>
      <c r="M43" s="29"/>
      <c r="N43" s="28"/>
      <c r="O43" s="28"/>
      <c r="P43" s="29"/>
      <c r="Q43" s="29"/>
      <c r="R43" s="28"/>
      <c r="S43" s="28"/>
      <c r="T43" s="29"/>
      <c r="U43" s="29"/>
      <c r="V43" s="28"/>
      <c r="W43" s="28"/>
      <c r="X43" s="29"/>
      <c r="Y43" s="29"/>
      <c r="Z43" s="28"/>
      <c r="AA43" s="28"/>
      <c r="AB43" s="29"/>
      <c r="AC43" s="29"/>
      <c r="AD43" s="28"/>
      <c r="AE43" s="28"/>
      <c r="AG43" s="30">
        <f t="shared" si="0"/>
        <v>0</v>
      </c>
      <c r="AH43" s="31">
        <f t="shared" si="1"/>
        <v>0</v>
      </c>
      <c r="AI43" s="31">
        <f t="shared" si="2"/>
        <v>0</v>
      </c>
      <c r="AJ43" s="31">
        <f t="shared" si="3"/>
        <v>0</v>
      </c>
      <c r="AK43" s="31">
        <f t="shared" si="4"/>
        <v>0</v>
      </c>
      <c r="AL43" s="32">
        <f t="shared" si="5"/>
        <v>0</v>
      </c>
    </row>
    <row r="44" spans="1:38" x14ac:dyDescent="0.3">
      <c r="A44" s="5">
        <v>36</v>
      </c>
      <c r="B44" s="28"/>
      <c r="C44" s="28"/>
      <c r="D44" s="29"/>
      <c r="E44" s="29"/>
      <c r="F44" s="28"/>
      <c r="G44" s="28"/>
      <c r="H44" s="29"/>
      <c r="I44" s="29"/>
      <c r="J44" s="28"/>
      <c r="K44" s="28"/>
      <c r="L44" s="29"/>
      <c r="M44" s="29"/>
      <c r="N44" s="28"/>
      <c r="O44" s="28"/>
      <c r="P44" s="29"/>
      <c r="Q44" s="29"/>
      <c r="R44" s="28"/>
      <c r="S44" s="28"/>
      <c r="T44" s="29"/>
      <c r="U44" s="29"/>
      <c r="V44" s="28"/>
      <c r="W44" s="28"/>
      <c r="X44" s="29"/>
      <c r="Y44" s="29"/>
      <c r="Z44" s="28"/>
      <c r="AA44" s="28"/>
      <c r="AB44" s="29"/>
      <c r="AC44" s="29"/>
      <c r="AD44" s="28"/>
      <c r="AE44" s="28"/>
      <c r="AG44" s="30">
        <f t="shared" si="0"/>
        <v>0</v>
      </c>
      <c r="AH44" s="31">
        <f t="shared" si="1"/>
        <v>0</v>
      </c>
      <c r="AI44" s="31">
        <f t="shared" si="2"/>
        <v>0</v>
      </c>
      <c r="AJ44" s="31">
        <f t="shared" si="3"/>
        <v>0</v>
      </c>
      <c r="AK44" s="31">
        <f t="shared" si="4"/>
        <v>0</v>
      </c>
      <c r="AL44" s="32">
        <f t="shared" si="5"/>
        <v>0</v>
      </c>
    </row>
    <row r="45" spans="1:38" x14ac:dyDescent="0.3">
      <c r="A45" s="5">
        <v>37</v>
      </c>
      <c r="B45" s="28"/>
      <c r="C45" s="28"/>
      <c r="D45" s="29"/>
      <c r="E45" s="29"/>
      <c r="F45" s="28"/>
      <c r="G45" s="28"/>
      <c r="H45" s="29"/>
      <c r="I45" s="29"/>
      <c r="J45" s="28"/>
      <c r="K45" s="28"/>
      <c r="L45" s="29"/>
      <c r="M45" s="29"/>
      <c r="N45" s="28"/>
      <c r="O45" s="28"/>
      <c r="P45" s="29"/>
      <c r="Q45" s="29"/>
      <c r="R45" s="28"/>
      <c r="S45" s="28"/>
      <c r="T45" s="29"/>
      <c r="U45" s="29"/>
      <c r="V45" s="28"/>
      <c r="W45" s="28"/>
      <c r="X45" s="29"/>
      <c r="Y45" s="29"/>
      <c r="Z45" s="28"/>
      <c r="AA45" s="28"/>
      <c r="AB45" s="29"/>
      <c r="AC45" s="29"/>
      <c r="AD45" s="28"/>
      <c r="AE45" s="28"/>
      <c r="AG45" s="30">
        <f t="shared" si="0"/>
        <v>0</v>
      </c>
      <c r="AH45" s="31">
        <f t="shared" si="1"/>
        <v>0</v>
      </c>
      <c r="AI45" s="31">
        <f t="shared" si="2"/>
        <v>0</v>
      </c>
      <c r="AJ45" s="31">
        <f t="shared" si="3"/>
        <v>0</v>
      </c>
      <c r="AK45" s="31">
        <f t="shared" si="4"/>
        <v>0</v>
      </c>
      <c r="AL45" s="32">
        <f t="shared" si="5"/>
        <v>0</v>
      </c>
    </row>
    <row r="46" spans="1:38" x14ac:dyDescent="0.3">
      <c r="A46" s="5">
        <v>38</v>
      </c>
      <c r="B46" s="28"/>
      <c r="C46" s="28"/>
      <c r="D46" s="29"/>
      <c r="E46" s="29"/>
      <c r="F46" s="28"/>
      <c r="G46" s="28"/>
      <c r="H46" s="29"/>
      <c r="I46" s="29"/>
      <c r="J46" s="28"/>
      <c r="K46" s="28"/>
      <c r="L46" s="29"/>
      <c r="M46" s="29"/>
      <c r="N46" s="28"/>
      <c r="O46" s="28"/>
      <c r="P46" s="29"/>
      <c r="Q46" s="29"/>
      <c r="R46" s="28"/>
      <c r="S46" s="28"/>
      <c r="T46" s="29"/>
      <c r="U46" s="29"/>
      <c r="V46" s="28"/>
      <c r="W46" s="28"/>
      <c r="X46" s="29"/>
      <c r="Y46" s="29"/>
      <c r="Z46" s="28"/>
      <c r="AA46" s="28"/>
      <c r="AB46" s="29"/>
      <c r="AC46" s="29"/>
      <c r="AD46" s="28"/>
      <c r="AE46" s="28"/>
      <c r="AG46" s="30">
        <f t="shared" si="0"/>
        <v>0</v>
      </c>
      <c r="AH46" s="31">
        <f t="shared" si="1"/>
        <v>0</v>
      </c>
      <c r="AI46" s="31">
        <f t="shared" si="2"/>
        <v>0</v>
      </c>
      <c r="AJ46" s="31">
        <f t="shared" si="3"/>
        <v>0</v>
      </c>
      <c r="AK46" s="31">
        <f t="shared" si="4"/>
        <v>0</v>
      </c>
      <c r="AL46" s="32">
        <f t="shared" si="5"/>
        <v>0</v>
      </c>
    </row>
    <row r="47" spans="1:38" x14ac:dyDescent="0.3">
      <c r="A47" s="5">
        <v>39</v>
      </c>
      <c r="B47" s="28"/>
      <c r="C47" s="28"/>
      <c r="D47" s="29"/>
      <c r="E47" s="29"/>
      <c r="F47" s="28"/>
      <c r="G47" s="28"/>
      <c r="H47" s="29"/>
      <c r="I47" s="29"/>
      <c r="J47" s="28"/>
      <c r="K47" s="28"/>
      <c r="L47" s="29"/>
      <c r="M47" s="29"/>
      <c r="N47" s="28"/>
      <c r="O47" s="28"/>
      <c r="P47" s="29"/>
      <c r="Q47" s="29"/>
      <c r="R47" s="28"/>
      <c r="S47" s="28"/>
      <c r="T47" s="29"/>
      <c r="U47" s="29"/>
      <c r="V47" s="28"/>
      <c r="W47" s="28"/>
      <c r="X47" s="29"/>
      <c r="Y47" s="29"/>
      <c r="Z47" s="28"/>
      <c r="AA47" s="28"/>
      <c r="AB47" s="29"/>
      <c r="AC47" s="29"/>
      <c r="AD47" s="28"/>
      <c r="AE47" s="28"/>
      <c r="AG47" s="30">
        <f t="shared" si="0"/>
        <v>0</v>
      </c>
      <c r="AH47" s="31">
        <f t="shared" si="1"/>
        <v>0</v>
      </c>
      <c r="AI47" s="31">
        <f t="shared" si="2"/>
        <v>0</v>
      </c>
      <c r="AJ47" s="31">
        <f t="shared" si="3"/>
        <v>0</v>
      </c>
      <c r="AK47" s="31">
        <f t="shared" si="4"/>
        <v>0</v>
      </c>
      <c r="AL47" s="32">
        <f t="shared" si="5"/>
        <v>0</v>
      </c>
    </row>
    <row r="48" spans="1:38" x14ac:dyDescent="0.3">
      <c r="A48" s="5">
        <v>40</v>
      </c>
      <c r="B48" s="28"/>
      <c r="C48" s="28"/>
      <c r="D48" s="29"/>
      <c r="E48" s="29"/>
      <c r="F48" s="28"/>
      <c r="G48" s="28"/>
      <c r="H48" s="29"/>
      <c r="I48" s="29"/>
      <c r="J48" s="28"/>
      <c r="K48" s="28"/>
      <c r="L48" s="29"/>
      <c r="M48" s="29"/>
      <c r="N48" s="28"/>
      <c r="O48" s="28"/>
      <c r="P48" s="29"/>
      <c r="Q48" s="29"/>
      <c r="R48" s="28"/>
      <c r="S48" s="28"/>
      <c r="T48" s="29"/>
      <c r="U48" s="29"/>
      <c r="V48" s="28"/>
      <c r="W48" s="28"/>
      <c r="X48" s="29"/>
      <c r="Y48" s="29"/>
      <c r="Z48" s="28"/>
      <c r="AA48" s="28"/>
      <c r="AB48" s="29"/>
      <c r="AC48" s="29"/>
      <c r="AD48" s="28"/>
      <c r="AE48" s="28"/>
      <c r="AG48" s="30">
        <f t="shared" si="0"/>
        <v>0</v>
      </c>
      <c r="AH48" s="31">
        <f t="shared" si="1"/>
        <v>0</v>
      </c>
      <c r="AI48" s="31">
        <f t="shared" si="2"/>
        <v>0</v>
      </c>
      <c r="AJ48" s="31">
        <f t="shared" si="3"/>
        <v>0</v>
      </c>
      <c r="AK48" s="31">
        <f t="shared" si="4"/>
        <v>0</v>
      </c>
      <c r="AL48" s="32">
        <f t="shared" si="5"/>
        <v>0</v>
      </c>
    </row>
    <row r="49" spans="1:38" x14ac:dyDescent="0.3">
      <c r="A49" s="5">
        <v>41</v>
      </c>
      <c r="B49" s="28"/>
      <c r="C49" s="28"/>
      <c r="D49" s="29"/>
      <c r="E49" s="29"/>
      <c r="F49" s="28"/>
      <c r="G49" s="28"/>
      <c r="H49" s="29"/>
      <c r="I49" s="29"/>
      <c r="J49" s="28"/>
      <c r="K49" s="28"/>
      <c r="L49" s="29"/>
      <c r="M49" s="29"/>
      <c r="N49" s="28"/>
      <c r="O49" s="28"/>
      <c r="P49" s="29"/>
      <c r="Q49" s="29"/>
      <c r="R49" s="28"/>
      <c r="S49" s="28"/>
      <c r="T49" s="29"/>
      <c r="U49" s="29"/>
      <c r="V49" s="28"/>
      <c r="W49" s="28"/>
      <c r="X49" s="29"/>
      <c r="Y49" s="29"/>
      <c r="Z49" s="28"/>
      <c r="AA49" s="28"/>
      <c r="AB49" s="29"/>
      <c r="AC49" s="29"/>
      <c r="AD49" s="28"/>
      <c r="AE49" s="28"/>
      <c r="AG49" s="30">
        <f t="shared" si="0"/>
        <v>0</v>
      </c>
      <c r="AH49" s="31">
        <f t="shared" si="1"/>
        <v>0</v>
      </c>
      <c r="AI49" s="31">
        <f t="shared" si="2"/>
        <v>0</v>
      </c>
      <c r="AJ49" s="31">
        <f t="shared" si="3"/>
        <v>0</v>
      </c>
      <c r="AK49" s="31">
        <f t="shared" si="4"/>
        <v>0</v>
      </c>
      <c r="AL49" s="32">
        <f t="shared" si="5"/>
        <v>0</v>
      </c>
    </row>
    <row r="50" spans="1:38" x14ac:dyDescent="0.3">
      <c r="A50" s="5">
        <v>42</v>
      </c>
      <c r="B50" s="28"/>
      <c r="C50" s="28"/>
      <c r="D50" s="29"/>
      <c r="E50" s="29"/>
      <c r="F50" s="28"/>
      <c r="G50" s="28"/>
      <c r="H50" s="29"/>
      <c r="I50" s="29"/>
      <c r="J50" s="28"/>
      <c r="K50" s="28"/>
      <c r="L50" s="29"/>
      <c r="M50" s="29"/>
      <c r="N50" s="28"/>
      <c r="O50" s="28"/>
      <c r="P50" s="29"/>
      <c r="Q50" s="29"/>
      <c r="R50" s="28"/>
      <c r="S50" s="28"/>
      <c r="T50" s="29"/>
      <c r="U50" s="29"/>
      <c r="V50" s="28"/>
      <c r="W50" s="28"/>
      <c r="X50" s="29"/>
      <c r="Y50" s="29"/>
      <c r="Z50" s="28"/>
      <c r="AA50" s="28"/>
      <c r="AB50" s="29"/>
      <c r="AC50" s="29"/>
      <c r="AD50" s="28"/>
      <c r="AE50" s="28"/>
      <c r="AG50" s="30">
        <f t="shared" si="0"/>
        <v>0</v>
      </c>
      <c r="AH50" s="31">
        <f t="shared" si="1"/>
        <v>0</v>
      </c>
      <c r="AI50" s="31">
        <f t="shared" si="2"/>
        <v>0</v>
      </c>
      <c r="AJ50" s="31">
        <f t="shared" si="3"/>
        <v>0</v>
      </c>
      <c r="AK50" s="31">
        <f t="shared" si="4"/>
        <v>0</v>
      </c>
      <c r="AL50" s="32">
        <f t="shared" si="5"/>
        <v>0</v>
      </c>
    </row>
    <row r="51" spans="1:38" x14ac:dyDescent="0.3">
      <c r="A51" s="5">
        <v>43</v>
      </c>
      <c r="B51" s="28"/>
      <c r="C51" s="28"/>
      <c r="D51" s="29"/>
      <c r="E51" s="29"/>
      <c r="F51" s="28"/>
      <c r="G51" s="28"/>
      <c r="H51" s="29"/>
      <c r="I51" s="29"/>
      <c r="J51" s="28"/>
      <c r="K51" s="28"/>
      <c r="L51" s="29"/>
      <c r="M51" s="29"/>
      <c r="N51" s="28"/>
      <c r="O51" s="28"/>
      <c r="P51" s="29"/>
      <c r="Q51" s="29"/>
      <c r="R51" s="28"/>
      <c r="S51" s="28"/>
      <c r="T51" s="29"/>
      <c r="U51" s="29"/>
      <c r="V51" s="28"/>
      <c r="W51" s="28"/>
      <c r="X51" s="29"/>
      <c r="Y51" s="29"/>
      <c r="Z51" s="28"/>
      <c r="AA51" s="28"/>
      <c r="AB51" s="29"/>
      <c r="AC51" s="29"/>
      <c r="AD51" s="28"/>
      <c r="AE51" s="28"/>
      <c r="AG51" s="30">
        <f t="shared" si="0"/>
        <v>0</v>
      </c>
      <c r="AH51" s="31">
        <f t="shared" si="1"/>
        <v>0</v>
      </c>
      <c r="AI51" s="31">
        <f t="shared" si="2"/>
        <v>0</v>
      </c>
      <c r="AJ51" s="31">
        <f t="shared" si="3"/>
        <v>0</v>
      </c>
      <c r="AK51" s="31">
        <f t="shared" si="4"/>
        <v>0</v>
      </c>
      <c r="AL51" s="32">
        <f t="shared" si="5"/>
        <v>0</v>
      </c>
    </row>
    <row r="52" spans="1:38" x14ac:dyDescent="0.3">
      <c r="A52" s="5">
        <v>44</v>
      </c>
      <c r="B52" s="28"/>
      <c r="C52" s="28"/>
      <c r="D52" s="29"/>
      <c r="E52" s="29"/>
      <c r="F52" s="28"/>
      <c r="G52" s="28"/>
      <c r="H52" s="29"/>
      <c r="I52" s="29"/>
      <c r="J52" s="28"/>
      <c r="K52" s="28"/>
      <c r="L52" s="29"/>
      <c r="M52" s="29"/>
      <c r="N52" s="28"/>
      <c r="O52" s="28"/>
      <c r="P52" s="29"/>
      <c r="Q52" s="29"/>
      <c r="R52" s="28"/>
      <c r="S52" s="28"/>
      <c r="T52" s="29"/>
      <c r="U52" s="29"/>
      <c r="V52" s="28"/>
      <c r="W52" s="28"/>
      <c r="X52" s="29"/>
      <c r="Y52" s="29"/>
      <c r="Z52" s="28"/>
      <c r="AA52" s="28"/>
      <c r="AB52" s="29"/>
      <c r="AC52" s="29"/>
      <c r="AD52" s="28"/>
      <c r="AE52" s="28"/>
      <c r="AG52" s="30">
        <f t="shared" si="0"/>
        <v>0</v>
      </c>
      <c r="AH52" s="31">
        <f t="shared" si="1"/>
        <v>0</v>
      </c>
      <c r="AI52" s="31">
        <f t="shared" si="2"/>
        <v>0</v>
      </c>
      <c r="AJ52" s="31">
        <f t="shared" si="3"/>
        <v>0</v>
      </c>
      <c r="AK52" s="31">
        <f t="shared" si="4"/>
        <v>0</v>
      </c>
      <c r="AL52" s="32">
        <f t="shared" si="5"/>
        <v>0</v>
      </c>
    </row>
    <row r="53" spans="1:38" x14ac:dyDescent="0.3">
      <c r="A53" s="5">
        <v>45</v>
      </c>
      <c r="B53" s="28"/>
      <c r="C53" s="28"/>
      <c r="D53" s="29"/>
      <c r="E53" s="29"/>
      <c r="F53" s="28"/>
      <c r="G53" s="28"/>
      <c r="H53" s="29"/>
      <c r="I53" s="29"/>
      <c r="J53" s="28"/>
      <c r="K53" s="28"/>
      <c r="L53" s="29"/>
      <c r="M53" s="29"/>
      <c r="N53" s="28"/>
      <c r="O53" s="28"/>
      <c r="P53" s="29"/>
      <c r="Q53" s="29"/>
      <c r="R53" s="28"/>
      <c r="S53" s="28"/>
      <c r="T53" s="29"/>
      <c r="U53" s="29"/>
      <c r="V53" s="28"/>
      <c r="W53" s="28"/>
      <c r="X53" s="29"/>
      <c r="Y53" s="29"/>
      <c r="Z53" s="28"/>
      <c r="AA53" s="28"/>
      <c r="AB53" s="29"/>
      <c r="AC53" s="29"/>
      <c r="AD53" s="28"/>
      <c r="AE53" s="28"/>
      <c r="AG53" s="30">
        <f t="shared" si="0"/>
        <v>0</v>
      </c>
      <c r="AH53" s="31">
        <f t="shared" si="1"/>
        <v>0</v>
      </c>
      <c r="AI53" s="31">
        <f t="shared" si="2"/>
        <v>0</v>
      </c>
      <c r="AJ53" s="31">
        <f t="shared" si="3"/>
        <v>0</v>
      </c>
      <c r="AK53" s="31">
        <f t="shared" si="4"/>
        <v>0</v>
      </c>
      <c r="AL53" s="32">
        <f t="shared" si="5"/>
        <v>0</v>
      </c>
    </row>
    <row r="54" spans="1:38" x14ac:dyDescent="0.3">
      <c r="A54" s="5">
        <v>46</v>
      </c>
      <c r="B54" s="28"/>
      <c r="C54" s="28"/>
      <c r="D54" s="29"/>
      <c r="E54" s="29"/>
      <c r="F54" s="28"/>
      <c r="G54" s="28"/>
      <c r="H54" s="29"/>
      <c r="I54" s="29"/>
      <c r="J54" s="28"/>
      <c r="K54" s="28"/>
      <c r="L54" s="29"/>
      <c r="M54" s="29"/>
      <c r="N54" s="28"/>
      <c r="O54" s="28"/>
      <c r="P54" s="29"/>
      <c r="Q54" s="29"/>
      <c r="R54" s="28"/>
      <c r="S54" s="28"/>
      <c r="T54" s="29"/>
      <c r="U54" s="29"/>
      <c r="V54" s="28"/>
      <c r="W54" s="28"/>
      <c r="X54" s="29"/>
      <c r="Y54" s="29"/>
      <c r="Z54" s="28"/>
      <c r="AA54" s="28"/>
      <c r="AB54" s="29"/>
      <c r="AC54" s="29"/>
      <c r="AD54" s="28"/>
      <c r="AE54" s="28"/>
      <c r="AG54" s="30">
        <f t="shared" si="0"/>
        <v>0</v>
      </c>
      <c r="AH54" s="31">
        <f t="shared" si="1"/>
        <v>0</v>
      </c>
      <c r="AI54" s="31">
        <f t="shared" si="2"/>
        <v>0</v>
      </c>
      <c r="AJ54" s="31">
        <f t="shared" si="3"/>
        <v>0</v>
      </c>
      <c r="AK54" s="31">
        <f t="shared" si="4"/>
        <v>0</v>
      </c>
      <c r="AL54" s="32">
        <f t="shared" si="5"/>
        <v>0</v>
      </c>
    </row>
    <row r="55" spans="1:38" x14ac:dyDescent="0.3">
      <c r="A55" s="5">
        <v>47</v>
      </c>
      <c r="B55" s="28"/>
      <c r="C55" s="28"/>
      <c r="D55" s="29"/>
      <c r="E55" s="29"/>
      <c r="F55" s="28"/>
      <c r="G55" s="28"/>
      <c r="H55" s="29"/>
      <c r="I55" s="29"/>
      <c r="J55" s="28"/>
      <c r="K55" s="28"/>
      <c r="L55" s="29"/>
      <c r="M55" s="29"/>
      <c r="N55" s="28"/>
      <c r="O55" s="28"/>
      <c r="P55" s="29"/>
      <c r="Q55" s="29"/>
      <c r="R55" s="28"/>
      <c r="S55" s="28"/>
      <c r="T55" s="29"/>
      <c r="U55" s="29"/>
      <c r="V55" s="28"/>
      <c r="W55" s="28"/>
      <c r="X55" s="29"/>
      <c r="Y55" s="29"/>
      <c r="Z55" s="28"/>
      <c r="AA55" s="28"/>
      <c r="AB55" s="29"/>
      <c r="AC55" s="29"/>
      <c r="AD55" s="28"/>
      <c r="AE55" s="28"/>
      <c r="AG55" s="30">
        <f t="shared" si="0"/>
        <v>0</v>
      </c>
      <c r="AH55" s="31">
        <f t="shared" si="1"/>
        <v>0</v>
      </c>
      <c r="AI55" s="31">
        <f t="shared" si="2"/>
        <v>0</v>
      </c>
      <c r="AJ55" s="31">
        <f t="shared" si="3"/>
        <v>0</v>
      </c>
      <c r="AK55" s="31">
        <f t="shared" si="4"/>
        <v>0</v>
      </c>
      <c r="AL55" s="32">
        <f t="shared" si="5"/>
        <v>0</v>
      </c>
    </row>
    <row r="56" spans="1:38" x14ac:dyDescent="0.3">
      <c r="A56" s="5">
        <v>48</v>
      </c>
      <c r="B56" s="28"/>
      <c r="C56" s="28"/>
      <c r="D56" s="29"/>
      <c r="E56" s="29"/>
      <c r="F56" s="28"/>
      <c r="G56" s="28"/>
      <c r="H56" s="29"/>
      <c r="I56" s="29"/>
      <c r="J56" s="28"/>
      <c r="K56" s="28"/>
      <c r="L56" s="29"/>
      <c r="M56" s="29"/>
      <c r="N56" s="28"/>
      <c r="O56" s="28"/>
      <c r="P56" s="29"/>
      <c r="Q56" s="29"/>
      <c r="R56" s="28"/>
      <c r="S56" s="28"/>
      <c r="T56" s="29"/>
      <c r="U56" s="29"/>
      <c r="V56" s="28"/>
      <c r="W56" s="28"/>
      <c r="X56" s="29"/>
      <c r="Y56" s="29"/>
      <c r="Z56" s="28"/>
      <c r="AA56" s="28"/>
      <c r="AB56" s="29"/>
      <c r="AC56" s="29"/>
      <c r="AD56" s="28"/>
      <c r="AE56" s="28"/>
      <c r="AG56" s="30">
        <f t="shared" si="0"/>
        <v>0</v>
      </c>
      <c r="AH56" s="31">
        <f t="shared" si="1"/>
        <v>0</v>
      </c>
      <c r="AI56" s="31">
        <f t="shared" si="2"/>
        <v>0</v>
      </c>
      <c r="AJ56" s="31">
        <f t="shared" si="3"/>
        <v>0</v>
      </c>
      <c r="AK56" s="31">
        <f t="shared" si="4"/>
        <v>0</v>
      </c>
      <c r="AL56" s="32">
        <f t="shared" si="5"/>
        <v>0</v>
      </c>
    </row>
    <row r="57" spans="1:38" x14ac:dyDescent="0.3">
      <c r="A57" s="5">
        <v>49</v>
      </c>
      <c r="B57" s="28"/>
      <c r="C57" s="28"/>
      <c r="D57" s="29"/>
      <c r="E57" s="29"/>
      <c r="F57" s="28"/>
      <c r="G57" s="28"/>
      <c r="H57" s="29"/>
      <c r="I57" s="29"/>
      <c r="J57" s="28"/>
      <c r="K57" s="28"/>
      <c r="L57" s="29"/>
      <c r="M57" s="29"/>
      <c r="N57" s="28"/>
      <c r="O57" s="28"/>
      <c r="P57" s="29"/>
      <c r="Q57" s="29"/>
      <c r="R57" s="28"/>
      <c r="S57" s="28"/>
      <c r="T57" s="29"/>
      <c r="U57" s="29"/>
      <c r="V57" s="28"/>
      <c r="W57" s="28"/>
      <c r="X57" s="29"/>
      <c r="Y57" s="29"/>
      <c r="Z57" s="28"/>
      <c r="AA57" s="28"/>
      <c r="AB57" s="29"/>
      <c r="AC57" s="29"/>
      <c r="AD57" s="28"/>
      <c r="AE57" s="28"/>
      <c r="AG57" s="30">
        <f t="shared" si="0"/>
        <v>0</v>
      </c>
      <c r="AH57" s="31">
        <f t="shared" si="1"/>
        <v>0</v>
      </c>
      <c r="AI57" s="31">
        <f t="shared" si="2"/>
        <v>0</v>
      </c>
      <c r="AJ57" s="31">
        <f t="shared" si="3"/>
        <v>0</v>
      </c>
      <c r="AK57" s="31">
        <f t="shared" si="4"/>
        <v>0</v>
      </c>
      <c r="AL57" s="32">
        <f t="shared" si="5"/>
        <v>0</v>
      </c>
    </row>
    <row r="58" spans="1:38" x14ac:dyDescent="0.3">
      <c r="A58" s="5">
        <v>50</v>
      </c>
      <c r="B58" s="28"/>
      <c r="C58" s="28"/>
      <c r="D58" s="29"/>
      <c r="E58" s="29"/>
      <c r="F58" s="28"/>
      <c r="G58" s="28"/>
      <c r="H58" s="29"/>
      <c r="I58" s="29"/>
      <c r="J58" s="28"/>
      <c r="K58" s="28"/>
      <c r="L58" s="29"/>
      <c r="M58" s="29"/>
      <c r="N58" s="28"/>
      <c r="O58" s="28"/>
      <c r="P58" s="29"/>
      <c r="Q58" s="29"/>
      <c r="R58" s="28"/>
      <c r="S58" s="28"/>
      <c r="T58" s="29"/>
      <c r="U58" s="29"/>
      <c r="V58" s="28"/>
      <c r="W58" s="28"/>
      <c r="X58" s="29"/>
      <c r="Y58" s="29"/>
      <c r="Z58" s="28"/>
      <c r="AA58" s="28"/>
      <c r="AB58" s="29"/>
      <c r="AC58" s="29"/>
      <c r="AD58" s="28"/>
      <c r="AE58" s="28"/>
      <c r="AG58" s="30">
        <f t="shared" si="0"/>
        <v>0</v>
      </c>
      <c r="AH58" s="31">
        <f t="shared" si="1"/>
        <v>0</v>
      </c>
      <c r="AI58" s="31">
        <f t="shared" si="2"/>
        <v>0</v>
      </c>
      <c r="AJ58" s="31">
        <f t="shared" si="3"/>
        <v>0</v>
      </c>
      <c r="AK58" s="31">
        <f t="shared" si="4"/>
        <v>0</v>
      </c>
      <c r="AL58" s="32">
        <f t="shared" si="5"/>
        <v>0</v>
      </c>
    </row>
    <row r="59" spans="1:38" x14ac:dyDescent="0.3">
      <c r="A59" s="5">
        <v>51</v>
      </c>
      <c r="B59" s="28"/>
      <c r="C59" s="28"/>
      <c r="D59" s="29"/>
      <c r="E59" s="29"/>
      <c r="F59" s="28"/>
      <c r="G59" s="28"/>
      <c r="H59" s="29"/>
      <c r="I59" s="29"/>
      <c r="J59" s="28"/>
      <c r="K59" s="28"/>
      <c r="L59" s="29"/>
      <c r="M59" s="29"/>
      <c r="N59" s="28"/>
      <c r="O59" s="28"/>
      <c r="P59" s="29"/>
      <c r="Q59" s="29"/>
      <c r="R59" s="28"/>
      <c r="S59" s="28"/>
      <c r="T59" s="29"/>
      <c r="U59" s="29"/>
      <c r="V59" s="28"/>
      <c r="W59" s="28"/>
      <c r="X59" s="29"/>
      <c r="Y59" s="29"/>
      <c r="Z59" s="28"/>
      <c r="AA59" s="28"/>
      <c r="AB59" s="29"/>
      <c r="AC59" s="29"/>
      <c r="AD59" s="28"/>
      <c r="AE59" s="28"/>
      <c r="AG59" s="30">
        <f t="shared" si="0"/>
        <v>0</v>
      </c>
      <c r="AH59" s="31">
        <f t="shared" si="1"/>
        <v>0</v>
      </c>
      <c r="AI59" s="31">
        <f t="shared" si="2"/>
        <v>0</v>
      </c>
      <c r="AJ59" s="31">
        <f t="shared" si="3"/>
        <v>0</v>
      </c>
      <c r="AK59" s="31">
        <f t="shared" si="4"/>
        <v>0</v>
      </c>
      <c r="AL59" s="32">
        <f t="shared" si="5"/>
        <v>0</v>
      </c>
    </row>
    <row r="60" spans="1:38" x14ac:dyDescent="0.3">
      <c r="A60" s="5">
        <v>52</v>
      </c>
      <c r="B60" s="28"/>
      <c r="C60" s="28"/>
      <c r="D60" s="29"/>
      <c r="E60" s="29"/>
      <c r="F60" s="28"/>
      <c r="G60" s="28"/>
      <c r="H60" s="29"/>
      <c r="I60" s="29"/>
      <c r="J60" s="28"/>
      <c r="K60" s="28"/>
      <c r="L60" s="29"/>
      <c r="M60" s="29"/>
      <c r="N60" s="28"/>
      <c r="O60" s="28"/>
      <c r="P60" s="29"/>
      <c r="Q60" s="29"/>
      <c r="R60" s="28"/>
      <c r="S60" s="28"/>
      <c r="T60" s="29"/>
      <c r="U60" s="29"/>
      <c r="V60" s="28"/>
      <c r="W60" s="28"/>
      <c r="X60" s="29"/>
      <c r="Y60" s="29"/>
      <c r="Z60" s="28"/>
      <c r="AA60" s="28"/>
      <c r="AB60" s="29"/>
      <c r="AC60" s="29"/>
      <c r="AD60" s="28"/>
      <c r="AE60" s="28"/>
      <c r="AG60" s="30">
        <f t="shared" si="0"/>
        <v>0</v>
      </c>
      <c r="AH60" s="31">
        <f t="shared" si="1"/>
        <v>0</v>
      </c>
      <c r="AI60" s="31">
        <f t="shared" si="2"/>
        <v>0</v>
      </c>
      <c r="AJ60" s="31">
        <f t="shared" si="3"/>
        <v>0</v>
      </c>
      <c r="AK60" s="31">
        <f t="shared" si="4"/>
        <v>0</v>
      </c>
      <c r="AL60" s="32">
        <f t="shared" si="5"/>
        <v>0</v>
      </c>
    </row>
    <row r="61" spans="1:38" x14ac:dyDescent="0.3">
      <c r="A61" s="5">
        <v>53</v>
      </c>
      <c r="B61" s="28"/>
      <c r="C61" s="28"/>
      <c r="D61" s="29"/>
      <c r="E61" s="29"/>
      <c r="F61" s="28"/>
      <c r="G61" s="28"/>
      <c r="H61" s="29"/>
      <c r="I61" s="29"/>
      <c r="J61" s="28"/>
      <c r="K61" s="28"/>
      <c r="L61" s="29"/>
      <c r="M61" s="29"/>
      <c r="N61" s="28"/>
      <c r="O61" s="28"/>
      <c r="P61" s="29"/>
      <c r="Q61" s="29"/>
      <c r="R61" s="28"/>
      <c r="S61" s="28"/>
      <c r="T61" s="29"/>
      <c r="U61" s="29"/>
      <c r="V61" s="28"/>
      <c r="W61" s="28"/>
      <c r="X61" s="29"/>
      <c r="Y61" s="29"/>
      <c r="Z61" s="28"/>
      <c r="AA61" s="28"/>
      <c r="AB61" s="29"/>
      <c r="AC61" s="29"/>
      <c r="AD61" s="28"/>
      <c r="AE61" s="28"/>
      <c r="AG61" s="30">
        <f t="shared" si="0"/>
        <v>0</v>
      </c>
      <c r="AH61" s="31">
        <f t="shared" si="1"/>
        <v>0</v>
      </c>
      <c r="AI61" s="31">
        <f t="shared" si="2"/>
        <v>0</v>
      </c>
      <c r="AJ61" s="31">
        <f t="shared" si="3"/>
        <v>0</v>
      </c>
      <c r="AK61" s="31">
        <f t="shared" si="4"/>
        <v>0</v>
      </c>
      <c r="AL61" s="32">
        <f t="shared" si="5"/>
        <v>0</v>
      </c>
    </row>
    <row r="62" spans="1:38" x14ac:dyDescent="0.3">
      <c r="A62" s="5">
        <v>54</v>
      </c>
      <c r="B62" s="28"/>
      <c r="C62" s="28"/>
      <c r="D62" s="29"/>
      <c r="E62" s="29"/>
      <c r="F62" s="28"/>
      <c r="G62" s="28"/>
      <c r="H62" s="29"/>
      <c r="I62" s="29"/>
      <c r="J62" s="28"/>
      <c r="K62" s="28"/>
      <c r="L62" s="29"/>
      <c r="M62" s="29"/>
      <c r="N62" s="28"/>
      <c r="O62" s="28"/>
      <c r="P62" s="29"/>
      <c r="Q62" s="29"/>
      <c r="R62" s="28"/>
      <c r="S62" s="28"/>
      <c r="T62" s="29"/>
      <c r="U62" s="29"/>
      <c r="V62" s="28"/>
      <c r="W62" s="28"/>
      <c r="X62" s="29"/>
      <c r="Y62" s="29"/>
      <c r="Z62" s="28"/>
      <c r="AA62" s="28"/>
      <c r="AB62" s="29"/>
      <c r="AC62" s="29"/>
      <c r="AD62" s="28"/>
      <c r="AE62" s="28"/>
      <c r="AG62" s="30">
        <f t="shared" si="0"/>
        <v>0</v>
      </c>
      <c r="AH62" s="31">
        <f t="shared" si="1"/>
        <v>0</v>
      </c>
      <c r="AI62" s="31">
        <f t="shared" si="2"/>
        <v>0</v>
      </c>
      <c r="AJ62" s="31">
        <f t="shared" si="3"/>
        <v>0</v>
      </c>
      <c r="AK62" s="31">
        <f t="shared" si="4"/>
        <v>0</v>
      </c>
      <c r="AL62" s="32">
        <f t="shared" si="5"/>
        <v>0</v>
      </c>
    </row>
    <row r="63" spans="1:38" x14ac:dyDescent="0.3">
      <c r="A63" s="5">
        <v>55</v>
      </c>
      <c r="B63" s="28"/>
      <c r="C63" s="28"/>
      <c r="D63" s="29"/>
      <c r="E63" s="29"/>
      <c r="F63" s="28"/>
      <c r="G63" s="28"/>
      <c r="H63" s="29"/>
      <c r="I63" s="29"/>
      <c r="J63" s="28"/>
      <c r="K63" s="28"/>
      <c r="L63" s="29"/>
      <c r="M63" s="29"/>
      <c r="N63" s="28"/>
      <c r="O63" s="28"/>
      <c r="P63" s="29"/>
      <c r="Q63" s="29"/>
      <c r="R63" s="28"/>
      <c r="S63" s="28"/>
      <c r="T63" s="29"/>
      <c r="U63" s="29"/>
      <c r="V63" s="28"/>
      <c r="W63" s="28"/>
      <c r="X63" s="29"/>
      <c r="Y63" s="29"/>
      <c r="Z63" s="28"/>
      <c r="AA63" s="28"/>
      <c r="AB63" s="29"/>
      <c r="AC63" s="29"/>
      <c r="AD63" s="28"/>
      <c r="AE63" s="28"/>
      <c r="AG63" s="30">
        <f t="shared" si="0"/>
        <v>0</v>
      </c>
      <c r="AH63" s="31">
        <f t="shared" si="1"/>
        <v>0</v>
      </c>
      <c r="AI63" s="31">
        <f t="shared" si="2"/>
        <v>0</v>
      </c>
      <c r="AJ63" s="31">
        <f t="shared" si="3"/>
        <v>0</v>
      </c>
      <c r="AK63" s="31">
        <f t="shared" si="4"/>
        <v>0</v>
      </c>
      <c r="AL63" s="32">
        <f t="shared" si="5"/>
        <v>0</v>
      </c>
    </row>
    <row r="64" spans="1:38" x14ac:dyDescent="0.3">
      <c r="A64" s="5">
        <v>56</v>
      </c>
      <c r="B64" s="28"/>
      <c r="C64" s="28"/>
      <c r="D64" s="29"/>
      <c r="E64" s="29"/>
      <c r="F64" s="28"/>
      <c r="G64" s="28"/>
      <c r="H64" s="29"/>
      <c r="I64" s="29"/>
      <c r="J64" s="28"/>
      <c r="K64" s="28"/>
      <c r="L64" s="29"/>
      <c r="M64" s="29"/>
      <c r="N64" s="28"/>
      <c r="O64" s="28"/>
      <c r="P64" s="29"/>
      <c r="Q64" s="29"/>
      <c r="R64" s="28"/>
      <c r="S64" s="28"/>
      <c r="T64" s="29"/>
      <c r="U64" s="29"/>
      <c r="V64" s="28"/>
      <c r="W64" s="28"/>
      <c r="X64" s="29"/>
      <c r="Y64" s="29"/>
      <c r="Z64" s="28"/>
      <c r="AA64" s="28"/>
      <c r="AB64" s="29"/>
      <c r="AC64" s="29"/>
      <c r="AD64" s="28"/>
      <c r="AE64" s="28"/>
      <c r="AG64" s="30">
        <f t="shared" si="0"/>
        <v>0</v>
      </c>
      <c r="AH64" s="31">
        <f t="shared" si="1"/>
        <v>0</v>
      </c>
      <c r="AI64" s="31">
        <f t="shared" si="2"/>
        <v>0</v>
      </c>
      <c r="AJ64" s="31">
        <f t="shared" si="3"/>
        <v>0</v>
      </c>
      <c r="AK64" s="31">
        <f t="shared" si="4"/>
        <v>0</v>
      </c>
      <c r="AL64" s="32">
        <f t="shared" si="5"/>
        <v>0</v>
      </c>
    </row>
    <row r="65" spans="1:38" x14ac:dyDescent="0.3">
      <c r="A65" s="5">
        <v>57</v>
      </c>
      <c r="B65" s="28"/>
      <c r="C65" s="28"/>
      <c r="D65" s="29"/>
      <c r="E65" s="29"/>
      <c r="F65" s="28"/>
      <c r="G65" s="28"/>
      <c r="H65" s="29"/>
      <c r="I65" s="29"/>
      <c r="J65" s="28"/>
      <c r="K65" s="28"/>
      <c r="L65" s="29"/>
      <c r="M65" s="29"/>
      <c r="N65" s="28"/>
      <c r="O65" s="28"/>
      <c r="P65" s="29"/>
      <c r="Q65" s="29"/>
      <c r="R65" s="28"/>
      <c r="S65" s="28"/>
      <c r="T65" s="29"/>
      <c r="U65" s="29"/>
      <c r="V65" s="28"/>
      <c r="W65" s="28"/>
      <c r="X65" s="29"/>
      <c r="Y65" s="29"/>
      <c r="Z65" s="28"/>
      <c r="AA65" s="28"/>
      <c r="AB65" s="29"/>
      <c r="AC65" s="29"/>
      <c r="AD65" s="28"/>
      <c r="AE65" s="28"/>
      <c r="AG65" s="30">
        <f t="shared" si="0"/>
        <v>0</v>
      </c>
      <c r="AH65" s="31">
        <f t="shared" si="1"/>
        <v>0</v>
      </c>
      <c r="AI65" s="31">
        <f t="shared" si="2"/>
        <v>0</v>
      </c>
      <c r="AJ65" s="31">
        <f t="shared" si="3"/>
        <v>0</v>
      </c>
      <c r="AK65" s="31">
        <f t="shared" si="4"/>
        <v>0</v>
      </c>
      <c r="AL65" s="32">
        <f t="shared" si="5"/>
        <v>0</v>
      </c>
    </row>
    <row r="66" spans="1:38" x14ac:dyDescent="0.3">
      <c r="A66" s="5">
        <v>58</v>
      </c>
      <c r="B66" s="28"/>
      <c r="C66" s="28"/>
      <c r="D66" s="29"/>
      <c r="E66" s="29"/>
      <c r="F66" s="28"/>
      <c r="G66" s="28"/>
      <c r="H66" s="29"/>
      <c r="I66" s="29"/>
      <c r="J66" s="28"/>
      <c r="K66" s="28"/>
      <c r="L66" s="29"/>
      <c r="M66" s="29"/>
      <c r="N66" s="28"/>
      <c r="O66" s="28"/>
      <c r="P66" s="29"/>
      <c r="Q66" s="29"/>
      <c r="R66" s="28"/>
      <c r="S66" s="28"/>
      <c r="T66" s="29"/>
      <c r="U66" s="29"/>
      <c r="V66" s="28"/>
      <c r="W66" s="28"/>
      <c r="X66" s="29"/>
      <c r="Y66" s="29"/>
      <c r="Z66" s="28"/>
      <c r="AA66" s="28"/>
      <c r="AB66" s="29"/>
      <c r="AC66" s="29"/>
      <c r="AD66" s="28"/>
      <c r="AE66" s="28"/>
      <c r="AG66" s="30">
        <f t="shared" si="0"/>
        <v>0</v>
      </c>
      <c r="AH66" s="31">
        <f t="shared" si="1"/>
        <v>0</v>
      </c>
      <c r="AI66" s="31">
        <f t="shared" si="2"/>
        <v>0</v>
      </c>
      <c r="AJ66" s="31">
        <f t="shared" si="3"/>
        <v>0</v>
      </c>
      <c r="AK66" s="31">
        <f t="shared" si="4"/>
        <v>0</v>
      </c>
      <c r="AL66" s="32">
        <f t="shared" si="5"/>
        <v>0</v>
      </c>
    </row>
    <row r="67" spans="1:38" x14ac:dyDescent="0.3">
      <c r="A67" s="5">
        <v>59</v>
      </c>
      <c r="B67" s="28"/>
      <c r="C67" s="28"/>
      <c r="D67" s="29"/>
      <c r="E67" s="29"/>
      <c r="F67" s="28"/>
      <c r="G67" s="28"/>
      <c r="H67" s="29"/>
      <c r="I67" s="29"/>
      <c r="J67" s="28"/>
      <c r="K67" s="28"/>
      <c r="L67" s="29"/>
      <c r="M67" s="29"/>
      <c r="N67" s="28"/>
      <c r="O67" s="28"/>
      <c r="P67" s="29"/>
      <c r="Q67" s="29"/>
      <c r="R67" s="28"/>
      <c r="S67" s="28"/>
      <c r="T67" s="29"/>
      <c r="U67" s="29"/>
      <c r="V67" s="28"/>
      <c r="W67" s="28"/>
      <c r="X67" s="29"/>
      <c r="Y67" s="29"/>
      <c r="Z67" s="28"/>
      <c r="AA67" s="28"/>
      <c r="AB67" s="29"/>
      <c r="AC67" s="29"/>
      <c r="AD67" s="28"/>
      <c r="AE67" s="28"/>
      <c r="AG67" s="30">
        <f t="shared" si="0"/>
        <v>0</v>
      </c>
      <c r="AH67" s="31">
        <f t="shared" si="1"/>
        <v>0</v>
      </c>
      <c r="AI67" s="31">
        <f t="shared" si="2"/>
        <v>0</v>
      </c>
      <c r="AJ67" s="31">
        <f t="shared" si="3"/>
        <v>0</v>
      </c>
      <c r="AK67" s="31">
        <f t="shared" si="4"/>
        <v>0</v>
      </c>
      <c r="AL67" s="32">
        <f t="shared" si="5"/>
        <v>0</v>
      </c>
    </row>
    <row r="68" spans="1:38" x14ac:dyDescent="0.3">
      <c r="A68" s="5">
        <v>60</v>
      </c>
      <c r="B68" s="28"/>
      <c r="C68" s="28"/>
      <c r="D68" s="29"/>
      <c r="E68" s="29"/>
      <c r="F68" s="28"/>
      <c r="G68" s="28"/>
      <c r="H68" s="29"/>
      <c r="I68" s="29"/>
      <c r="J68" s="28"/>
      <c r="K68" s="28"/>
      <c r="L68" s="29"/>
      <c r="M68" s="29"/>
      <c r="N68" s="28"/>
      <c r="O68" s="28"/>
      <c r="P68" s="29"/>
      <c r="Q68" s="29"/>
      <c r="R68" s="28"/>
      <c r="S68" s="28"/>
      <c r="T68" s="29"/>
      <c r="U68" s="29"/>
      <c r="V68" s="28"/>
      <c r="W68" s="28"/>
      <c r="X68" s="29"/>
      <c r="Y68" s="29"/>
      <c r="Z68" s="28"/>
      <c r="AA68" s="28"/>
      <c r="AB68" s="29"/>
      <c r="AC68" s="29"/>
      <c r="AD68" s="28"/>
      <c r="AE68" s="28"/>
      <c r="AG68" s="30">
        <f t="shared" si="0"/>
        <v>0</v>
      </c>
      <c r="AH68" s="31">
        <f t="shared" si="1"/>
        <v>0</v>
      </c>
      <c r="AI68" s="31">
        <f t="shared" si="2"/>
        <v>0</v>
      </c>
      <c r="AJ68" s="31">
        <f t="shared" si="3"/>
        <v>0</v>
      </c>
      <c r="AK68" s="31">
        <f t="shared" si="4"/>
        <v>0</v>
      </c>
      <c r="AL68" s="32">
        <f t="shared" si="5"/>
        <v>0</v>
      </c>
    </row>
    <row r="69" spans="1:38" x14ac:dyDescent="0.3">
      <c r="A69" s="5">
        <v>61</v>
      </c>
      <c r="B69" s="28"/>
      <c r="C69" s="28"/>
      <c r="D69" s="29"/>
      <c r="E69" s="29"/>
      <c r="F69" s="28"/>
      <c r="G69" s="28"/>
      <c r="H69" s="29"/>
      <c r="I69" s="29"/>
      <c r="J69" s="28"/>
      <c r="K69" s="28"/>
      <c r="L69" s="29"/>
      <c r="M69" s="29"/>
      <c r="N69" s="28"/>
      <c r="O69" s="28"/>
      <c r="P69" s="29"/>
      <c r="Q69" s="29"/>
      <c r="R69" s="28"/>
      <c r="S69" s="28"/>
      <c r="T69" s="29"/>
      <c r="U69" s="29"/>
      <c r="V69" s="28"/>
      <c r="W69" s="28"/>
      <c r="X69" s="29"/>
      <c r="Y69" s="29"/>
      <c r="Z69" s="28"/>
      <c r="AA69" s="28"/>
      <c r="AB69" s="29"/>
      <c r="AC69" s="29"/>
      <c r="AD69" s="28"/>
      <c r="AE69" s="28"/>
      <c r="AG69" s="30">
        <f t="shared" si="0"/>
        <v>0</v>
      </c>
      <c r="AH69" s="31">
        <f t="shared" si="1"/>
        <v>0</v>
      </c>
      <c r="AI69" s="31">
        <f t="shared" si="2"/>
        <v>0</v>
      </c>
      <c r="AJ69" s="31">
        <f t="shared" si="3"/>
        <v>0</v>
      </c>
      <c r="AK69" s="31">
        <f t="shared" si="4"/>
        <v>0</v>
      </c>
      <c r="AL69" s="32">
        <f t="shared" si="5"/>
        <v>0</v>
      </c>
    </row>
    <row r="70" spans="1:38" x14ac:dyDescent="0.3">
      <c r="A70" s="5">
        <v>62</v>
      </c>
      <c r="B70" s="28"/>
      <c r="C70" s="28"/>
      <c r="D70" s="29"/>
      <c r="E70" s="29"/>
      <c r="F70" s="28"/>
      <c r="G70" s="28"/>
      <c r="H70" s="29"/>
      <c r="I70" s="29"/>
      <c r="J70" s="28"/>
      <c r="K70" s="28"/>
      <c r="L70" s="29"/>
      <c r="M70" s="29"/>
      <c r="N70" s="28"/>
      <c r="O70" s="28"/>
      <c r="P70" s="29"/>
      <c r="Q70" s="29"/>
      <c r="R70" s="28"/>
      <c r="S70" s="28"/>
      <c r="T70" s="29"/>
      <c r="U70" s="29"/>
      <c r="V70" s="28"/>
      <c r="W70" s="28"/>
      <c r="X70" s="29"/>
      <c r="Y70" s="29"/>
      <c r="Z70" s="28"/>
      <c r="AA70" s="28"/>
      <c r="AB70" s="29"/>
      <c r="AC70" s="29"/>
      <c r="AD70" s="28"/>
      <c r="AE70" s="28"/>
      <c r="AG70" s="30">
        <f t="shared" si="0"/>
        <v>0</v>
      </c>
      <c r="AH70" s="31">
        <f t="shared" si="1"/>
        <v>0</v>
      </c>
      <c r="AI70" s="31">
        <f t="shared" si="2"/>
        <v>0</v>
      </c>
      <c r="AJ70" s="31">
        <f t="shared" si="3"/>
        <v>0</v>
      </c>
      <c r="AK70" s="31">
        <f t="shared" si="4"/>
        <v>0</v>
      </c>
      <c r="AL70" s="32">
        <f t="shared" si="5"/>
        <v>0</v>
      </c>
    </row>
    <row r="71" spans="1:38" x14ac:dyDescent="0.3">
      <c r="A71" s="5">
        <v>63</v>
      </c>
      <c r="B71" s="28"/>
      <c r="C71" s="28"/>
      <c r="D71" s="29"/>
      <c r="E71" s="29"/>
      <c r="F71" s="28"/>
      <c r="G71" s="28"/>
      <c r="H71" s="29"/>
      <c r="I71" s="29"/>
      <c r="J71" s="28"/>
      <c r="K71" s="28"/>
      <c r="L71" s="29"/>
      <c r="M71" s="29"/>
      <c r="N71" s="28"/>
      <c r="O71" s="28"/>
      <c r="P71" s="29"/>
      <c r="Q71" s="29"/>
      <c r="R71" s="28"/>
      <c r="S71" s="28"/>
      <c r="T71" s="29"/>
      <c r="U71" s="29"/>
      <c r="V71" s="28"/>
      <c r="W71" s="28"/>
      <c r="X71" s="29"/>
      <c r="Y71" s="29"/>
      <c r="Z71" s="28"/>
      <c r="AA71" s="28"/>
      <c r="AB71" s="29"/>
      <c r="AC71" s="29"/>
      <c r="AD71" s="28"/>
      <c r="AE71" s="28"/>
      <c r="AG71" s="30">
        <f t="shared" si="0"/>
        <v>0</v>
      </c>
      <c r="AH71" s="31">
        <f t="shared" si="1"/>
        <v>0</v>
      </c>
      <c r="AI71" s="31">
        <f t="shared" si="2"/>
        <v>0</v>
      </c>
      <c r="AJ71" s="31">
        <f t="shared" si="3"/>
        <v>0</v>
      </c>
      <c r="AK71" s="31">
        <f t="shared" si="4"/>
        <v>0</v>
      </c>
      <c r="AL71" s="32">
        <f t="shared" si="5"/>
        <v>0</v>
      </c>
    </row>
    <row r="72" spans="1:38" x14ac:dyDescent="0.3">
      <c r="A72" s="5">
        <v>64</v>
      </c>
      <c r="B72" s="28"/>
      <c r="C72" s="28"/>
      <c r="D72" s="29"/>
      <c r="E72" s="29"/>
      <c r="F72" s="28"/>
      <c r="G72" s="28"/>
      <c r="H72" s="29"/>
      <c r="I72" s="29"/>
      <c r="J72" s="28"/>
      <c r="K72" s="28"/>
      <c r="L72" s="29"/>
      <c r="M72" s="29"/>
      <c r="N72" s="28"/>
      <c r="O72" s="28"/>
      <c r="P72" s="29"/>
      <c r="Q72" s="29"/>
      <c r="R72" s="28"/>
      <c r="S72" s="28"/>
      <c r="T72" s="29"/>
      <c r="U72" s="29"/>
      <c r="V72" s="28"/>
      <c r="W72" s="28"/>
      <c r="X72" s="29"/>
      <c r="Y72" s="29"/>
      <c r="Z72" s="28"/>
      <c r="AA72" s="28"/>
      <c r="AB72" s="29"/>
      <c r="AC72" s="29"/>
      <c r="AD72" s="28"/>
      <c r="AE72" s="28"/>
      <c r="AG72" s="30">
        <f t="shared" si="0"/>
        <v>0</v>
      </c>
      <c r="AH72" s="31">
        <f t="shared" si="1"/>
        <v>0</v>
      </c>
      <c r="AI72" s="31">
        <f t="shared" si="2"/>
        <v>0</v>
      </c>
      <c r="AJ72" s="31">
        <f t="shared" si="3"/>
        <v>0</v>
      </c>
      <c r="AK72" s="31">
        <f t="shared" si="4"/>
        <v>0</v>
      </c>
      <c r="AL72" s="32">
        <f t="shared" si="5"/>
        <v>0</v>
      </c>
    </row>
    <row r="73" spans="1:38" x14ac:dyDescent="0.3">
      <c r="A73" s="5">
        <v>65</v>
      </c>
      <c r="B73" s="28"/>
      <c r="C73" s="28"/>
      <c r="D73" s="29"/>
      <c r="E73" s="29"/>
      <c r="F73" s="28"/>
      <c r="G73" s="28"/>
      <c r="H73" s="29"/>
      <c r="I73" s="29"/>
      <c r="J73" s="28"/>
      <c r="K73" s="28"/>
      <c r="L73" s="29"/>
      <c r="M73" s="29"/>
      <c r="N73" s="28"/>
      <c r="O73" s="28"/>
      <c r="P73" s="29"/>
      <c r="Q73" s="29"/>
      <c r="R73" s="28"/>
      <c r="S73" s="28"/>
      <c r="T73" s="29"/>
      <c r="U73" s="29"/>
      <c r="V73" s="28"/>
      <c r="W73" s="28"/>
      <c r="X73" s="29"/>
      <c r="Y73" s="29"/>
      <c r="Z73" s="28"/>
      <c r="AA73" s="28"/>
      <c r="AB73" s="29"/>
      <c r="AC73" s="29"/>
      <c r="AD73" s="28"/>
      <c r="AE73" s="28"/>
      <c r="AG73" s="30">
        <f t="shared" ref="AG73:AG78" si="6">SUM(B73,H73,O73,T73,AA73)</f>
        <v>0</v>
      </c>
      <c r="AH73" s="31">
        <f t="shared" ref="AH73:AH78" si="7">SUM(C73,K73,R73,Y73,AB73)</f>
        <v>0</v>
      </c>
      <c r="AI73" s="31">
        <f t="shared" ref="AI73:AI78" si="8">SUM(D73,I73,P73,V73,AD73)</f>
        <v>0</v>
      </c>
      <c r="AJ73" s="31">
        <f t="shared" ref="AJ73:AJ78" si="9">SUM(E73,L73,S73,U73,AC73)</f>
        <v>0</v>
      </c>
      <c r="AK73" s="31">
        <f t="shared" ref="AK73:AK78" si="10">SUM(F73,J73,N73,W73,AE73)</f>
        <v>0</v>
      </c>
      <c r="AL73" s="32">
        <f t="shared" ref="AL73:AL78" si="11">SUM(G73,M73,Q73,X73,Z73)</f>
        <v>0</v>
      </c>
    </row>
    <row r="74" spans="1:38" x14ac:dyDescent="0.3">
      <c r="A74" s="5">
        <v>66</v>
      </c>
      <c r="B74" s="28"/>
      <c r="C74" s="28"/>
      <c r="D74" s="29"/>
      <c r="E74" s="29"/>
      <c r="F74" s="28"/>
      <c r="G74" s="28"/>
      <c r="H74" s="29"/>
      <c r="I74" s="29"/>
      <c r="J74" s="28"/>
      <c r="K74" s="28"/>
      <c r="L74" s="29"/>
      <c r="M74" s="29"/>
      <c r="N74" s="28"/>
      <c r="O74" s="28"/>
      <c r="P74" s="29"/>
      <c r="Q74" s="29"/>
      <c r="R74" s="28"/>
      <c r="S74" s="28"/>
      <c r="T74" s="29"/>
      <c r="U74" s="29"/>
      <c r="V74" s="28"/>
      <c r="W74" s="28"/>
      <c r="X74" s="29"/>
      <c r="Y74" s="29"/>
      <c r="Z74" s="28"/>
      <c r="AA74" s="28"/>
      <c r="AB74" s="29"/>
      <c r="AC74" s="29"/>
      <c r="AD74" s="28"/>
      <c r="AE74" s="28"/>
      <c r="AG74" s="30">
        <f t="shared" si="6"/>
        <v>0</v>
      </c>
      <c r="AH74" s="31">
        <f t="shared" si="7"/>
        <v>0</v>
      </c>
      <c r="AI74" s="31">
        <f t="shared" si="8"/>
        <v>0</v>
      </c>
      <c r="AJ74" s="31">
        <f t="shared" si="9"/>
        <v>0</v>
      </c>
      <c r="AK74" s="31">
        <f t="shared" si="10"/>
        <v>0</v>
      </c>
      <c r="AL74" s="32">
        <f t="shared" si="11"/>
        <v>0</v>
      </c>
    </row>
    <row r="75" spans="1:38" x14ac:dyDescent="0.3">
      <c r="A75" s="5">
        <v>67</v>
      </c>
      <c r="B75" s="28"/>
      <c r="C75" s="28"/>
      <c r="D75" s="29"/>
      <c r="E75" s="29"/>
      <c r="F75" s="28"/>
      <c r="G75" s="28"/>
      <c r="H75" s="29"/>
      <c r="I75" s="29"/>
      <c r="J75" s="28"/>
      <c r="K75" s="28"/>
      <c r="L75" s="29"/>
      <c r="M75" s="29"/>
      <c r="N75" s="28"/>
      <c r="O75" s="28"/>
      <c r="P75" s="29"/>
      <c r="Q75" s="29"/>
      <c r="R75" s="28"/>
      <c r="S75" s="28"/>
      <c r="T75" s="29"/>
      <c r="U75" s="29"/>
      <c r="V75" s="28"/>
      <c r="W75" s="28"/>
      <c r="X75" s="29"/>
      <c r="Y75" s="29"/>
      <c r="Z75" s="28"/>
      <c r="AA75" s="28"/>
      <c r="AB75" s="29"/>
      <c r="AC75" s="29"/>
      <c r="AD75" s="28"/>
      <c r="AE75" s="28"/>
      <c r="AG75" s="30">
        <f t="shared" si="6"/>
        <v>0</v>
      </c>
      <c r="AH75" s="31">
        <f t="shared" si="7"/>
        <v>0</v>
      </c>
      <c r="AI75" s="31">
        <f t="shared" si="8"/>
        <v>0</v>
      </c>
      <c r="AJ75" s="31">
        <f t="shared" si="9"/>
        <v>0</v>
      </c>
      <c r="AK75" s="31">
        <f t="shared" si="10"/>
        <v>0</v>
      </c>
      <c r="AL75" s="32">
        <f t="shared" si="11"/>
        <v>0</v>
      </c>
    </row>
    <row r="76" spans="1:38" x14ac:dyDescent="0.3">
      <c r="A76" s="5">
        <v>68</v>
      </c>
      <c r="B76" s="28"/>
      <c r="C76" s="28"/>
      <c r="D76" s="29"/>
      <c r="E76" s="29"/>
      <c r="F76" s="28"/>
      <c r="G76" s="28"/>
      <c r="H76" s="29"/>
      <c r="I76" s="29"/>
      <c r="J76" s="28"/>
      <c r="K76" s="28"/>
      <c r="L76" s="29"/>
      <c r="M76" s="29"/>
      <c r="N76" s="28"/>
      <c r="O76" s="28"/>
      <c r="P76" s="29"/>
      <c r="Q76" s="29"/>
      <c r="R76" s="28"/>
      <c r="S76" s="28"/>
      <c r="T76" s="29"/>
      <c r="U76" s="29"/>
      <c r="V76" s="28"/>
      <c r="W76" s="28"/>
      <c r="X76" s="29"/>
      <c r="Y76" s="29"/>
      <c r="Z76" s="28"/>
      <c r="AA76" s="28"/>
      <c r="AB76" s="29"/>
      <c r="AC76" s="29"/>
      <c r="AD76" s="28"/>
      <c r="AE76" s="28"/>
      <c r="AG76" s="30">
        <f t="shared" si="6"/>
        <v>0</v>
      </c>
      <c r="AH76" s="31">
        <f t="shared" si="7"/>
        <v>0</v>
      </c>
      <c r="AI76" s="31">
        <f t="shared" si="8"/>
        <v>0</v>
      </c>
      <c r="AJ76" s="31">
        <f t="shared" si="9"/>
        <v>0</v>
      </c>
      <c r="AK76" s="31">
        <f t="shared" si="10"/>
        <v>0</v>
      </c>
      <c r="AL76" s="32">
        <f t="shared" si="11"/>
        <v>0</v>
      </c>
    </row>
    <row r="77" spans="1:38" x14ac:dyDescent="0.3">
      <c r="A77" s="5">
        <v>69</v>
      </c>
      <c r="B77" s="28"/>
      <c r="C77" s="28"/>
      <c r="D77" s="29"/>
      <c r="E77" s="29"/>
      <c r="F77" s="28"/>
      <c r="G77" s="28"/>
      <c r="H77" s="29"/>
      <c r="I77" s="29"/>
      <c r="J77" s="28"/>
      <c r="K77" s="28"/>
      <c r="L77" s="29"/>
      <c r="M77" s="29"/>
      <c r="N77" s="28"/>
      <c r="O77" s="28"/>
      <c r="P77" s="29"/>
      <c r="Q77" s="29"/>
      <c r="R77" s="28"/>
      <c r="S77" s="28"/>
      <c r="T77" s="29"/>
      <c r="U77" s="29"/>
      <c r="V77" s="28"/>
      <c r="W77" s="28"/>
      <c r="X77" s="29"/>
      <c r="Y77" s="29"/>
      <c r="Z77" s="28"/>
      <c r="AA77" s="28"/>
      <c r="AB77" s="29"/>
      <c r="AC77" s="29"/>
      <c r="AD77" s="28"/>
      <c r="AE77" s="28"/>
      <c r="AF77" s="1"/>
      <c r="AG77" s="30">
        <f t="shared" si="6"/>
        <v>0</v>
      </c>
      <c r="AH77" s="31">
        <f t="shared" si="7"/>
        <v>0</v>
      </c>
      <c r="AI77" s="31">
        <f t="shared" si="8"/>
        <v>0</v>
      </c>
      <c r="AJ77" s="31">
        <f t="shared" si="9"/>
        <v>0</v>
      </c>
      <c r="AK77" s="31">
        <f t="shared" si="10"/>
        <v>0</v>
      </c>
      <c r="AL77" s="32">
        <f t="shared" si="11"/>
        <v>0</v>
      </c>
    </row>
    <row r="78" spans="1:38" x14ac:dyDescent="0.3">
      <c r="A78" s="5">
        <v>70</v>
      </c>
      <c r="B78" s="28"/>
      <c r="C78" s="28"/>
      <c r="D78" s="29"/>
      <c r="E78" s="29"/>
      <c r="F78" s="28"/>
      <c r="G78" s="28"/>
      <c r="H78" s="29"/>
      <c r="I78" s="29"/>
      <c r="J78" s="28"/>
      <c r="K78" s="28"/>
      <c r="L78" s="29"/>
      <c r="M78" s="29"/>
      <c r="N78" s="28"/>
      <c r="O78" s="28"/>
      <c r="P78" s="29"/>
      <c r="Q78" s="29"/>
      <c r="R78" s="28"/>
      <c r="S78" s="28"/>
      <c r="T78" s="29"/>
      <c r="U78" s="29"/>
      <c r="V78" s="28"/>
      <c r="W78" s="28"/>
      <c r="X78" s="29"/>
      <c r="Y78" s="29"/>
      <c r="Z78" s="28"/>
      <c r="AA78" s="28"/>
      <c r="AB78" s="29"/>
      <c r="AC78" s="29"/>
      <c r="AD78" s="28"/>
      <c r="AE78" s="28"/>
      <c r="AF78" s="1"/>
      <c r="AG78" s="30">
        <f t="shared" si="6"/>
        <v>0</v>
      </c>
      <c r="AH78" s="31">
        <f t="shared" si="7"/>
        <v>0</v>
      </c>
      <c r="AI78" s="31">
        <f t="shared" si="8"/>
        <v>0</v>
      </c>
      <c r="AJ78" s="31">
        <f t="shared" si="9"/>
        <v>0</v>
      </c>
      <c r="AK78" s="31">
        <f t="shared" si="10"/>
        <v>0</v>
      </c>
      <c r="AL78" s="32">
        <f t="shared" si="11"/>
        <v>0</v>
      </c>
    </row>
    <row r="79" spans="1:38" x14ac:dyDescent="0.3">
      <c r="A79" s="5">
        <v>71</v>
      </c>
      <c r="B79" s="28"/>
      <c r="C79" s="28"/>
      <c r="D79" s="29"/>
      <c r="E79" s="29"/>
      <c r="F79" s="28"/>
      <c r="G79" s="28"/>
      <c r="H79" s="29"/>
      <c r="I79" s="29"/>
      <c r="J79" s="28"/>
      <c r="K79" s="28"/>
      <c r="L79" s="29"/>
      <c r="M79" s="29"/>
      <c r="N79" s="28"/>
      <c r="O79" s="28"/>
      <c r="P79" s="29"/>
      <c r="Q79" s="29"/>
      <c r="R79" s="28"/>
      <c r="S79" s="28"/>
      <c r="T79" s="29"/>
      <c r="U79" s="29"/>
      <c r="V79" s="28"/>
      <c r="W79" s="28"/>
      <c r="X79" s="29"/>
      <c r="Y79" s="29"/>
      <c r="Z79" s="28"/>
      <c r="AA79" s="28"/>
      <c r="AB79" s="29"/>
      <c r="AC79" s="29"/>
      <c r="AD79" s="28"/>
      <c r="AE79" s="28"/>
      <c r="AF79" s="1"/>
      <c r="AG79" s="30">
        <f t="shared" ref="AG79:AG116" si="12">SUM(B79,H79,O79,T79,AA79)</f>
        <v>0</v>
      </c>
      <c r="AH79" s="31">
        <f t="shared" ref="AH79:AH116" si="13">SUM(C79,K79,R79,Y79,AB79)</f>
        <v>0</v>
      </c>
      <c r="AI79" s="31">
        <f t="shared" ref="AI79:AI116" si="14">SUM(D79,I79,P79,V79,AD79)</f>
        <v>0</v>
      </c>
      <c r="AJ79" s="31">
        <f t="shared" ref="AJ79:AJ116" si="15">SUM(E79,L79,S79,U79,AC79)</f>
        <v>0</v>
      </c>
      <c r="AK79" s="31">
        <f t="shared" ref="AK79:AK116" si="16">SUM(F79,J79,N79,W79,AE79)</f>
        <v>0</v>
      </c>
      <c r="AL79" s="32">
        <f t="shared" ref="AL79:AL116" si="17">SUM(G79,M79,Q79,X79,Z79)</f>
        <v>0</v>
      </c>
    </row>
    <row r="80" spans="1:38" x14ac:dyDescent="0.3">
      <c r="A80" s="5">
        <v>72</v>
      </c>
      <c r="B80" s="28"/>
      <c r="C80" s="28"/>
      <c r="D80" s="29"/>
      <c r="E80" s="29"/>
      <c r="F80" s="28"/>
      <c r="G80" s="28"/>
      <c r="H80" s="29"/>
      <c r="I80" s="29"/>
      <c r="J80" s="28"/>
      <c r="K80" s="28"/>
      <c r="L80" s="29"/>
      <c r="M80" s="29"/>
      <c r="N80" s="28"/>
      <c r="O80" s="28"/>
      <c r="P80" s="29"/>
      <c r="Q80" s="29"/>
      <c r="R80" s="28"/>
      <c r="S80" s="28"/>
      <c r="T80" s="29"/>
      <c r="U80" s="29"/>
      <c r="V80" s="28"/>
      <c r="W80" s="28"/>
      <c r="X80" s="29"/>
      <c r="Y80" s="29"/>
      <c r="Z80" s="28"/>
      <c r="AA80" s="28"/>
      <c r="AB80" s="29"/>
      <c r="AC80" s="29"/>
      <c r="AD80" s="28"/>
      <c r="AE80" s="28"/>
      <c r="AF80" s="1"/>
      <c r="AG80" s="30">
        <f t="shared" si="12"/>
        <v>0</v>
      </c>
      <c r="AH80" s="31">
        <f t="shared" si="13"/>
        <v>0</v>
      </c>
      <c r="AI80" s="31">
        <f t="shared" si="14"/>
        <v>0</v>
      </c>
      <c r="AJ80" s="31">
        <f t="shared" si="15"/>
        <v>0</v>
      </c>
      <c r="AK80" s="31">
        <f t="shared" si="16"/>
        <v>0</v>
      </c>
      <c r="AL80" s="32">
        <f t="shared" si="17"/>
        <v>0</v>
      </c>
    </row>
    <row r="81" spans="1:38" x14ac:dyDescent="0.3">
      <c r="A81" s="5">
        <v>73</v>
      </c>
      <c r="B81" s="28"/>
      <c r="C81" s="28"/>
      <c r="D81" s="29"/>
      <c r="E81" s="29"/>
      <c r="F81" s="28"/>
      <c r="G81" s="28"/>
      <c r="H81" s="29"/>
      <c r="I81" s="29"/>
      <c r="J81" s="28"/>
      <c r="K81" s="28"/>
      <c r="L81" s="29"/>
      <c r="M81" s="29"/>
      <c r="N81" s="28"/>
      <c r="O81" s="28"/>
      <c r="P81" s="29"/>
      <c r="Q81" s="29"/>
      <c r="R81" s="28"/>
      <c r="S81" s="28"/>
      <c r="T81" s="29"/>
      <c r="U81" s="29"/>
      <c r="V81" s="28"/>
      <c r="W81" s="28"/>
      <c r="X81" s="29"/>
      <c r="Y81" s="29"/>
      <c r="Z81" s="28"/>
      <c r="AA81" s="28"/>
      <c r="AB81" s="29"/>
      <c r="AC81" s="29"/>
      <c r="AD81" s="28"/>
      <c r="AE81" s="28"/>
      <c r="AF81" s="1"/>
      <c r="AG81" s="30">
        <f t="shared" si="12"/>
        <v>0</v>
      </c>
      <c r="AH81" s="31">
        <f t="shared" si="13"/>
        <v>0</v>
      </c>
      <c r="AI81" s="31">
        <f t="shared" si="14"/>
        <v>0</v>
      </c>
      <c r="AJ81" s="31">
        <f t="shared" si="15"/>
        <v>0</v>
      </c>
      <c r="AK81" s="31">
        <f t="shared" si="16"/>
        <v>0</v>
      </c>
      <c r="AL81" s="32">
        <f t="shared" si="17"/>
        <v>0</v>
      </c>
    </row>
    <row r="82" spans="1:38" x14ac:dyDescent="0.3">
      <c r="A82" s="5">
        <v>74</v>
      </c>
      <c r="B82" s="28"/>
      <c r="C82" s="28"/>
      <c r="D82" s="29"/>
      <c r="E82" s="29"/>
      <c r="F82" s="28"/>
      <c r="G82" s="28"/>
      <c r="H82" s="29"/>
      <c r="I82" s="29"/>
      <c r="J82" s="28"/>
      <c r="K82" s="28"/>
      <c r="L82" s="29"/>
      <c r="M82" s="29"/>
      <c r="N82" s="28"/>
      <c r="O82" s="28"/>
      <c r="P82" s="29"/>
      <c r="Q82" s="29"/>
      <c r="R82" s="28"/>
      <c r="S82" s="28"/>
      <c r="T82" s="29"/>
      <c r="U82" s="29"/>
      <c r="V82" s="28"/>
      <c r="W82" s="28"/>
      <c r="X82" s="29"/>
      <c r="Y82" s="29"/>
      <c r="Z82" s="28"/>
      <c r="AA82" s="28"/>
      <c r="AB82" s="29"/>
      <c r="AC82" s="29"/>
      <c r="AD82" s="28"/>
      <c r="AE82" s="28"/>
      <c r="AF82" s="1"/>
      <c r="AG82" s="30">
        <f t="shared" si="12"/>
        <v>0</v>
      </c>
      <c r="AH82" s="31">
        <f t="shared" si="13"/>
        <v>0</v>
      </c>
      <c r="AI82" s="31">
        <f t="shared" si="14"/>
        <v>0</v>
      </c>
      <c r="AJ82" s="31">
        <f t="shared" si="15"/>
        <v>0</v>
      </c>
      <c r="AK82" s="31">
        <f t="shared" si="16"/>
        <v>0</v>
      </c>
      <c r="AL82" s="32">
        <f t="shared" si="17"/>
        <v>0</v>
      </c>
    </row>
    <row r="83" spans="1:38" x14ac:dyDescent="0.3">
      <c r="A83" s="5">
        <v>75</v>
      </c>
      <c r="B83" s="28"/>
      <c r="C83" s="28"/>
      <c r="D83" s="29"/>
      <c r="E83" s="29"/>
      <c r="F83" s="28"/>
      <c r="G83" s="28"/>
      <c r="H83" s="29"/>
      <c r="I83" s="29"/>
      <c r="J83" s="28"/>
      <c r="K83" s="28"/>
      <c r="L83" s="29"/>
      <c r="M83" s="29"/>
      <c r="N83" s="28"/>
      <c r="O83" s="28"/>
      <c r="P83" s="29"/>
      <c r="Q83" s="29"/>
      <c r="R83" s="28"/>
      <c r="S83" s="28"/>
      <c r="T83" s="29"/>
      <c r="U83" s="29"/>
      <c r="V83" s="28"/>
      <c r="W83" s="28"/>
      <c r="X83" s="29"/>
      <c r="Y83" s="29"/>
      <c r="Z83" s="28"/>
      <c r="AA83" s="28"/>
      <c r="AB83" s="29"/>
      <c r="AC83" s="29"/>
      <c r="AD83" s="28"/>
      <c r="AE83" s="28"/>
      <c r="AF83" s="1"/>
      <c r="AG83" s="30">
        <f t="shared" si="12"/>
        <v>0</v>
      </c>
      <c r="AH83" s="31">
        <f t="shared" si="13"/>
        <v>0</v>
      </c>
      <c r="AI83" s="31">
        <f t="shared" si="14"/>
        <v>0</v>
      </c>
      <c r="AJ83" s="31">
        <f t="shared" si="15"/>
        <v>0</v>
      </c>
      <c r="AK83" s="31">
        <f t="shared" si="16"/>
        <v>0</v>
      </c>
      <c r="AL83" s="32">
        <f t="shared" si="17"/>
        <v>0</v>
      </c>
    </row>
    <row r="84" spans="1:38" x14ac:dyDescent="0.3">
      <c r="A84" s="5">
        <v>76</v>
      </c>
      <c r="B84" s="28"/>
      <c r="C84" s="28"/>
      <c r="D84" s="29"/>
      <c r="E84" s="29"/>
      <c r="F84" s="28"/>
      <c r="G84" s="28"/>
      <c r="H84" s="29"/>
      <c r="I84" s="29"/>
      <c r="J84" s="28"/>
      <c r="K84" s="28"/>
      <c r="L84" s="29"/>
      <c r="M84" s="29"/>
      <c r="N84" s="28"/>
      <c r="O84" s="28"/>
      <c r="P84" s="29"/>
      <c r="Q84" s="29"/>
      <c r="R84" s="28"/>
      <c r="S84" s="28"/>
      <c r="T84" s="29"/>
      <c r="U84" s="29"/>
      <c r="V84" s="28"/>
      <c r="W84" s="28"/>
      <c r="X84" s="29"/>
      <c r="Y84" s="29"/>
      <c r="Z84" s="28"/>
      <c r="AA84" s="28"/>
      <c r="AB84" s="29"/>
      <c r="AC84" s="29"/>
      <c r="AD84" s="28"/>
      <c r="AE84" s="28"/>
      <c r="AF84" s="1"/>
      <c r="AG84" s="30">
        <f t="shared" si="12"/>
        <v>0</v>
      </c>
      <c r="AH84" s="31">
        <f t="shared" si="13"/>
        <v>0</v>
      </c>
      <c r="AI84" s="31">
        <f t="shared" si="14"/>
        <v>0</v>
      </c>
      <c r="AJ84" s="31">
        <f t="shared" si="15"/>
        <v>0</v>
      </c>
      <c r="AK84" s="31">
        <f t="shared" si="16"/>
        <v>0</v>
      </c>
      <c r="AL84" s="32">
        <f t="shared" si="17"/>
        <v>0</v>
      </c>
    </row>
    <row r="85" spans="1:38" x14ac:dyDescent="0.3">
      <c r="A85" s="5">
        <v>77</v>
      </c>
      <c r="B85" s="28"/>
      <c r="C85" s="28"/>
      <c r="D85" s="29"/>
      <c r="E85" s="29"/>
      <c r="F85" s="28"/>
      <c r="G85" s="28"/>
      <c r="H85" s="29"/>
      <c r="I85" s="29"/>
      <c r="J85" s="28"/>
      <c r="K85" s="28"/>
      <c r="L85" s="29"/>
      <c r="M85" s="29"/>
      <c r="N85" s="28"/>
      <c r="O85" s="28"/>
      <c r="P85" s="29"/>
      <c r="Q85" s="29"/>
      <c r="R85" s="28"/>
      <c r="S85" s="28"/>
      <c r="T85" s="29"/>
      <c r="U85" s="29"/>
      <c r="V85" s="28"/>
      <c r="W85" s="28"/>
      <c r="X85" s="29"/>
      <c r="Y85" s="29"/>
      <c r="Z85" s="28"/>
      <c r="AA85" s="28"/>
      <c r="AB85" s="29"/>
      <c r="AC85" s="29"/>
      <c r="AD85" s="28"/>
      <c r="AE85" s="28"/>
      <c r="AF85" s="1"/>
      <c r="AG85" s="30">
        <f t="shared" si="12"/>
        <v>0</v>
      </c>
      <c r="AH85" s="31">
        <f t="shared" si="13"/>
        <v>0</v>
      </c>
      <c r="AI85" s="31">
        <f t="shared" si="14"/>
        <v>0</v>
      </c>
      <c r="AJ85" s="31">
        <f t="shared" si="15"/>
        <v>0</v>
      </c>
      <c r="AK85" s="31">
        <f t="shared" si="16"/>
        <v>0</v>
      </c>
      <c r="AL85" s="32">
        <f t="shared" si="17"/>
        <v>0</v>
      </c>
    </row>
    <row r="86" spans="1:38" x14ac:dyDescent="0.3">
      <c r="A86" s="5">
        <v>78</v>
      </c>
      <c r="B86" s="28"/>
      <c r="C86" s="28"/>
      <c r="D86" s="29"/>
      <c r="E86" s="29"/>
      <c r="F86" s="28"/>
      <c r="G86" s="28"/>
      <c r="H86" s="29"/>
      <c r="I86" s="29"/>
      <c r="J86" s="28"/>
      <c r="K86" s="28"/>
      <c r="L86" s="29"/>
      <c r="M86" s="29"/>
      <c r="N86" s="28"/>
      <c r="O86" s="28"/>
      <c r="P86" s="29"/>
      <c r="Q86" s="29"/>
      <c r="R86" s="28"/>
      <c r="S86" s="28"/>
      <c r="T86" s="29"/>
      <c r="U86" s="29"/>
      <c r="V86" s="28"/>
      <c r="W86" s="28"/>
      <c r="X86" s="29"/>
      <c r="Y86" s="29"/>
      <c r="Z86" s="28"/>
      <c r="AA86" s="28"/>
      <c r="AB86" s="29"/>
      <c r="AC86" s="29"/>
      <c r="AD86" s="28"/>
      <c r="AE86" s="28"/>
      <c r="AF86" s="1"/>
      <c r="AG86" s="30">
        <f t="shared" si="12"/>
        <v>0</v>
      </c>
      <c r="AH86" s="31">
        <f t="shared" si="13"/>
        <v>0</v>
      </c>
      <c r="AI86" s="31">
        <f t="shared" si="14"/>
        <v>0</v>
      </c>
      <c r="AJ86" s="31">
        <f t="shared" si="15"/>
        <v>0</v>
      </c>
      <c r="AK86" s="31">
        <f t="shared" si="16"/>
        <v>0</v>
      </c>
      <c r="AL86" s="32">
        <f t="shared" si="17"/>
        <v>0</v>
      </c>
    </row>
    <row r="87" spans="1:38" x14ac:dyDescent="0.3">
      <c r="A87" s="5">
        <v>79</v>
      </c>
      <c r="B87" s="28"/>
      <c r="C87" s="28"/>
      <c r="D87" s="29"/>
      <c r="E87" s="29"/>
      <c r="F87" s="28"/>
      <c r="G87" s="28"/>
      <c r="H87" s="29"/>
      <c r="I87" s="29"/>
      <c r="J87" s="28"/>
      <c r="K87" s="28"/>
      <c r="L87" s="29"/>
      <c r="M87" s="29"/>
      <c r="N87" s="28"/>
      <c r="O87" s="28"/>
      <c r="P87" s="29"/>
      <c r="Q87" s="29"/>
      <c r="R87" s="28"/>
      <c r="S87" s="28"/>
      <c r="T87" s="29"/>
      <c r="U87" s="29"/>
      <c r="V87" s="28"/>
      <c r="W87" s="28"/>
      <c r="X87" s="29"/>
      <c r="Y87" s="29"/>
      <c r="Z87" s="28"/>
      <c r="AA87" s="28"/>
      <c r="AB87" s="29"/>
      <c r="AC87" s="29"/>
      <c r="AD87" s="28"/>
      <c r="AE87" s="28"/>
      <c r="AF87" s="1"/>
      <c r="AG87" s="30">
        <f t="shared" si="12"/>
        <v>0</v>
      </c>
      <c r="AH87" s="31">
        <f t="shared" si="13"/>
        <v>0</v>
      </c>
      <c r="AI87" s="31">
        <f t="shared" si="14"/>
        <v>0</v>
      </c>
      <c r="AJ87" s="31">
        <f t="shared" si="15"/>
        <v>0</v>
      </c>
      <c r="AK87" s="31">
        <f t="shared" si="16"/>
        <v>0</v>
      </c>
      <c r="AL87" s="32">
        <f t="shared" si="17"/>
        <v>0</v>
      </c>
    </row>
    <row r="88" spans="1:38" x14ac:dyDescent="0.3">
      <c r="A88" s="5">
        <v>80</v>
      </c>
      <c r="B88" s="28"/>
      <c r="C88" s="28"/>
      <c r="D88" s="29"/>
      <c r="E88" s="29"/>
      <c r="F88" s="28"/>
      <c r="G88" s="28"/>
      <c r="H88" s="29"/>
      <c r="I88" s="29"/>
      <c r="J88" s="28"/>
      <c r="K88" s="28"/>
      <c r="L88" s="29"/>
      <c r="M88" s="29"/>
      <c r="N88" s="28"/>
      <c r="O88" s="28"/>
      <c r="P88" s="29"/>
      <c r="Q88" s="29"/>
      <c r="R88" s="28"/>
      <c r="S88" s="28"/>
      <c r="T88" s="29"/>
      <c r="U88" s="29"/>
      <c r="V88" s="28"/>
      <c r="W88" s="28"/>
      <c r="X88" s="29"/>
      <c r="Y88" s="29"/>
      <c r="Z88" s="28"/>
      <c r="AA88" s="28"/>
      <c r="AB88" s="29"/>
      <c r="AC88" s="29"/>
      <c r="AD88" s="28"/>
      <c r="AE88" s="28"/>
      <c r="AF88" s="1"/>
      <c r="AG88" s="30">
        <f t="shared" si="12"/>
        <v>0</v>
      </c>
      <c r="AH88" s="31">
        <f t="shared" si="13"/>
        <v>0</v>
      </c>
      <c r="AI88" s="31">
        <f t="shared" si="14"/>
        <v>0</v>
      </c>
      <c r="AJ88" s="31">
        <f t="shared" si="15"/>
        <v>0</v>
      </c>
      <c r="AK88" s="31">
        <f t="shared" si="16"/>
        <v>0</v>
      </c>
      <c r="AL88" s="32">
        <f t="shared" si="17"/>
        <v>0</v>
      </c>
    </row>
    <row r="89" spans="1:38" x14ac:dyDescent="0.3">
      <c r="A89" s="5">
        <v>81</v>
      </c>
      <c r="B89" s="28"/>
      <c r="C89" s="28"/>
      <c r="D89" s="29"/>
      <c r="E89" s="29"/>
      <c r="F89" s="28"/>
      <c r="G89" s="28"/>
      <c r="H89" s="29"/>
      <c r="I89" s="29"/>
      <c r="J89" s="28"/>
      <c r="K89" s="28"/>
      <c r="L89" s="29"/>
      <c r="M89" s="29"/>
      <c r="N89" s="28"/>
      <c r="O89" s="28"/>
      <c r="P89" s="29"/>
      <c r="Q89" s="29"/>
      <c r="R89" s="28"/>
      <c r="S89" s="28"/>
      <c r="T89" s="29"/>
      <c r="U89" s="29"/>
      <c r="V89" s="28"/>
      <c r="W89" s="28"/>
      <c r="X89" s="29"/>
      <c r="Y89" s="29"/>
      <c r="Z89" s="28"/>
      <c r="AA89" s="28"/>
      <c r="AB89" s="29"/>
      <c r="AC89" s="29"/>
      <c r="AD89" s="28"/>
      <c r="AE89" s="28"/>
      <c r="AF89" s="1"/>
      <c r="AG89" s="30">
        <f t="shared" si="12"/>
        <v>0</v>
      </c>
      <c r="AH89" s="31">
        <f t="shared" si="13"/>
        <v>0</v>
      </c>
      <c r="AI89" s="31">
        <f t="shared" si="14"/>
        <v>0</v>
      </c>
      <c r="AJ89" s="31">
        <f t="shared" si="15"/>
        <v>0</v>
      </c>
      <c r="AK89" s="31">
        <f t="shared" si="16"/>
        <v>0</v>
      </c>
      <c r="AL89" s="32">
        <f t="shared" si="17"/>
        <v>0</v>
      </c>
    </row>
    <row r="90" spans="1:38" x14ac:dyDescent="0.3">
      <c r="A90" s="5">
        <v>82</v>
      </c>
      <c r="B90" s="28"/>
      <c r="C90" s="28"/>
      <c r="D90" s="29"/>
      <c r="E90" s="29"/>
      <c r="F90" s="28"/>
      <c r="G90" s="28"/>
      <c r="H90" s="29"/>
      <c r="I90" s="29"/>
      <c r="J90" s="28"/>
      <c r="K90" s="28"/>
      <c r="L90" s="29"/>
      <c r="M90" s="29"/>
      <c r="N90" s="28"/>
      <c r="O90" s="28"/>
      <c r="P90" s="29"/>
      <c r="Q90" s="29"/>
      <c r="R90" s="28"/>
      <c r="S90" s="28"/>
      <c r="T90" s="29"/>
      <c r="U90" s="29"/>
      <c r="V90" s="28"/>
      <c r="W90" s="28"/>
      <c r="X90" s="29"/>
      <c r="Y90" s="29"/>
      <c r="Z90" s="28"/>
      <c r="AA90" s="28"/>
      <c r="AB90" s="29"/>
      <c r="AC90" s="29"/>
      <c r="AD90" s="28"/>
      <c r="AE90" s="28"/>
      <c r="AF90" s="1"/>
      <c r="AG90" s="30">
        <f t="shared" si="12"/>
        <v>0</v>
      </c>
      <c r="AH90" s="31">
        <f t="shared" si="13"/>
        <v>0</v>
      </c>
      <c r="AI90" s="31">
        <f t="shared" si="14"/>
        <v>0</v>
      </c>
      <c r="AJ90" s="31">
        <f t="shared" si="15"/>
        <v>0</v>
      </c>
      <c r="AK90" s="31">
        <f t="shared" si="16"/>
        <v>0</v>
      </c>
      <c r="AL90" s="32">
        <f t="shared" si="17"/>
        <v>0</v>
      </c>
    </row>
    <row r="91" spans="1:38" x14ac:dyDescent="0.3">
      <c r="A91" s="5">
        <v>83</v>
      </c>
      <c r="B91" s="28"/>
      <c r="C91" s="28"/>
      <c r="D91" s="29"/>
      <c r="E91" s="29"/>
      <c r="F91" s="28"/>
      <c r="G91" s="28"/>
      <c r="H91" s="29"/>
      <c r="I91" s="29"/>
      <c r="J91" s="28"/>
      <c r="K91" s="28"/>
      <c r="L91" s="29"/>
      <c r="M91" s="29"/>
      <c r="N91" s="28"/>
      <c r="O91" s="28"/>
      <c r="P91" s="29"/>
      <c r="Q91" s="29"/>
      <c r="R91" s="28"/>
      <c r="S91" s="28"/>
      <c r="T91" s="29"/>
      <c r="U91" s="29"/>
      <c r="V91" s="28"/>
      <c r="W91" s="28"/>
      <c r="X91" s="29"/>
      <c r="Y91" s="29"/>
      <c r="Z91" s="28"/>
      <c r="AA91" s="28"/>
      <c r="AB91" s="29"/>
      <c r="AC91" s="29"/>
      <c r="AD91" s="28"/>
      <c r="AE91" s="28"/>
      <c r="AF91" s="1"/>
      <c r="AG91" s="30">
        <f t="shared" si="12"/>
        <v>0</v>
      </c>
      <c r="AH91" s="31">
        <f t="shared" si="13"/>
        <v>0</v>
      </c>
      <c r="AI91" s="31">
        <f t="shared" si="14"/>
        <v>0</v>
      </c>
      <c r="AJ91" s="31">
        <f t="shared" si="15"/>
        <v>0</v>
      </c>
      <c r="AK91" s="31">
        <f t="shared" si="16"/>
        <v>0</v>
      </c>
      <c r="AL91" s="32">
        <f t="shared" si="17"/>
        <v>0</v>
      </c>
    </row>
    <row r="92" spans="1:38" x14ac:dyDescent="0.3">
      <c r="A92" s="5">
        <v>84</v>
      </c>
      <c r="B92" s="28"/>
      <c r="C92" s="28"/>
      <c r="D92" s="29"/>
      <c r="E92" s="29"/>
      <c r="F92" s="28"/>
      <c r="G92" s="28"/>
      <c r="H92" s="29"/>
      <c r="I92" s="29"/>
      <c r="J92" s="28"/>
      <c r="K92" s="28"/>
      <c r="L92" s="29"/>
      <c r="M92" s="29"/>
      <c r="N92" s="28"/>
      <c r="O92" s="28"/>
      <c r="P92" s="29"/>
      <c r="Q92" s="29"/>
      <c r="R92" s="28"/>
      <c r="S92" s="28"/>
      <c r="T92" s="29"/>
      <c r="U92" s="29"/>
      <c r="V92" s="28"/>
      <c r="W92" s="28"/>
      <c r="X92" s="29"/>
      <c r="Y92" s="29"/>
      <c r="Z92" s="28"/>
      <c r="AA92" s="28"/>
      <c r="AB92" s="29"/>
      <c r="AC92" s="29"/>
      <c r="AD92" s="28"/>
      <c r="AE92" s="28"/>
      <c r="AF92" s="1"/>
      <c r="AG92" s="30">
        <f t="shared" si="12"/>
        <v>0</v>
      </c>
      <c r="AH92" s="31">
        <f t="shared" si="13"/>
        <v>0</v>
      </c>
      <c r="AI92" s="31">
        <f t="shared" si="14"/>
        <v>0</v>
      </c>
      <c r="AJ92" s="31">
        <f t="shared" si="15"/>
        <v>0</v>
      </c>
      <c r="AK92" s="31">
        <f t="shared" si="16"/>
        <v>0</v>
      </c>
      <c r="AL92" s="32">
        <f t="shared" si="17"/>
        <v>0</v>
      </c>
    </row>
    <row r="93" spans="1:38" x14ac:dyDescent="0.3">
      <c r="A93" s="5">
        <v>85</v>
      </c>
      <c r="B93" s="28"/>
      <c r="C93" s="28"/>
      <c r="D93" s="29"/>
      <c r="E93" s="29"/>
      <c r="F93" s="28"/>
      <c r="G93" s="28"/>
      <c r="H93" s="29"/>
      <c r="I93" s="29"/>
      <c r="J93" s="28"/>
      <c r="K93" s="28"/>
      <c r="L93" s="29"/>
      <c r="M93" s="29"/>
      <c r="N93" s="28"/>
      <c r="O93" s="28"/>
      <c r="P93" s="29"/>
      <c r="Q93" s="29"/>
      <c r="R93" s="28"/>
      <c r="S93" s="28"/>
      <c r="T93" s="29"/>
      <c r="U93" s="29"/>
      <c r="V93" s="28"/>
      <c r="W93" s="28"/>
      <c r="X93" s="29"/>
      <c r="Y93" s="29"/>
      <c r="Z93" s="28"/>
      <c r="AA93" s="28"/>
      <c r="AB93" s="29"/>
      <c r="AC93" s="29"/>
      <c r="AD93" s="28"/>
      <c r="AE93" s="28"/>
      <c r="AF93" s="1"/>
      <c r="AG93" s="30">
        <f t="shared" si="12"/>
        <v>0</v>
      </c>
      <c r="AH93" s="31">
        <f t="shared" si="13"/>
        <v>0</v>
      </c>
      <c r="AI93" s="31">
        <f t="shared" si="14"/>
        <v>0</v>
      </c>
      <c r="AJ93" s="31">
        <f t="shared" si="15"/>
        <v>0</v>
      </c>
      <c r="AK93" s="31">
        <f t="shared" si="16"/>
        <v>0</v>
      </c>
      <c r="AL93" s="32">
        <f t="shared" si="17"/>
        <v>0</v>
      </c>
    </row>
    <row r="94" spans="1:38" x14ac:dyDescent="0.3">
      <c r="A94" s="5">
        <v>86</v>
      </c>
      <c r="B94" s="28"/>
      <c r="C94" s="28"/>
      <c r="D94" s="29"/>
      <c r="E94" s="29"/>
      <c r="F94" s="28"/>
      <c r="G94" s="28"/>
      <c r="H94" s="29"/>
      <c r="I94" s="29"/>
      <c r="J94" s="28"/>
      <c r="K94" s="28"/>
      <c r="L94" s="29"/>
      <c r="M94" s="29"/>
      <c r="N94" s="28"/>
      <c r="O94" s="28"/>
      <c r="P94" s="29"/>
      <c r="Q94" s="29"/>
      <c r="R94" s="28"/>
      <c r="S94" s="28"/>
      <c r="T94" s="29"/>
      <c r="U94" s="29"/>
      <c r="V94" s="28"/>
      <c r="W94" s="28"/>
      <c r="X94" s="29"/>
      <c r="Y94" s="29"/>
      <c r="Z94" s="28"/>
      <c r="AA94" s="28"/>
      <c r="AB94" s="29"/>
      <c r="AC94" s="29"/>
      <c r="AD94" s="28"/>
      <c r="AE94" s="28"/>
      <c r="AF94" s="1"/>
      <c r="AG94" s="30">
        <f t="shared" si="12"/>
        <v>0</v>
      </c>
      <c r="AH94" s="31">
        <f t="shared" si="13"/>
        <v>0</v>
      </c>
      <c r="AI94" s="31">
        <f t="shared" si="14"/>
        <v>0</v>
      </c>
      <c r="AJ94" s="31">
        <f t="shared" si="15"/>
        <v>0</v>
      </c>
      <c r="AK94" s="31">
        <f t="shared" si="16"/>
        <v>0</v>
      </c>
      <c r="AL94" s="32">
        <f t="shared" si="17"/>
        <v>0</v>
      </c>
    </row>
    <row r="95" spans="1:38" x14ac:dyDescent="0.3">
      <c r="A95" s="5">
        <v>87</v>
      </c>
      <c r="B95" s="28"/>
      <c r="C95" s="28"/>
      <c r="D95" s="29"/>
      <c r="E95" s="29"/>
      <c r="F95" s="28"/>
      <c r="G95" s="28"/>
      <c r="H95" s="29"/>
      <c r="I95" s="29"/>
      <c r="J95" s="28"/>
      <c r="K95" s="28"/>
      <c r="L95" s="29"/>
      <c r="M95" s="29"/>
      <c r="N95" s="28"/>
      <c r="O95" s="28"/>
      <c r="P95" s="29"/>
      <c r="Q95" s="29"/>
      <c r="R95" s="28"/>
      <c r="S95" s="28"/>
      <c r="T95" s="29"/>
      <c r="U95" s="29"/>
      <c r="V95" s="28"/>
      <c r="W95" s="28"/>
      <c r="X95" s="29"/>
      <c r="Y95" s="29"/>
      <c r="Z95" s="28"/>
      <c r="AA95" s="28"/>
      <c r="AB95" s="29"/>
      <c r="AC95" s="29"/>
      <c r="AD95" s="28"/>
      <c r="AE95" s="28"/>
      <c r="AF95" s="1"/>
      <c r="AG95" s="30">
        <f t="shared" si="12"/>
        <v>0</v>
      </c>
      <c r="AH95" s="31">
        <f t="shared" si="13"/>
        <v>0</v>
      </c>
      <c r="AI95" s="31">
        <f t="shared" si="14"/>
        <v>0</v>
      </c>
      <c r="AJ95" s="31">
        <f t="shared" si="15"/>
        <v>0</v>
      </c>
      <c r="AK95" s="31">
        <f t="shared" si="16"/>
        <v>0</v>
      </c>
      <c r="AL95" s="32">
        <f t="shared" si="17"/>
        <v>0</v>
      </c>
    </row>
    <row r="96" spans="1:38" x14ac:dyDescent="0.3">
      <c r="A96" s="5">
        <v>88</v>
      </c>
      <c r="B96" s="28"/>
      <c r="C96" s="28"/>
      <c r="D96" s="29"/>
      <c r="E96" s="29"/>
      <c r="F96" s="28"/>
      <c r="G96" s="28"/>
      <c r="H96" s="29"/>
      <c r="I96" s="29"/>
      <c r="J96" s="28"/>
      <c r="K96" s="28"/>
      <c r="L96" s="29"/>
      <c r="M96" s="29"/>
      <c r="N96" s="28"/>
      <c r="O96" s="28"/>
      <c r="P96" s="29"/>
      <c r="Q96" s="29"/>
      <c r="R96" s="28"/>
      <c r="S96" s="28"/>
      <c r="T96" s="29"/>
      <c r="U96" s="29"/>
      <c r="V96" s="28"/>
      <c r="W96" s="28"/>
      <c r="X96" s="29"/>
      <c r="Y96" s="29"/>
      <c r="Z96" s="28"/>
      <c r="AA96" s="28"/>
      <c r="AB96" s="29"/>
      <c r="AC96" s="29"/>
      <c r="AD96" s="28"/>
      <c r="AE96" s="28"/>
      <c r="AF96" s="1"/>
      <c r="AG96" s="30">
        <f t="shared" si="12"/>
        <v>0</v>
      </c>
      <c r="AH96" s="31">
        <f t="shared" si="13"/>
        <v>0</v>
      </c>
      <c r="AI96" s="31">
        <f t="shared" si="14"/>
        <v>0</v>
      </c>
      <c r="AJ96" s="31">
        <f t="shared" si="15"/>
        <v>0</v>
      </c>
      <c r="AK96" s="31">
        <f t="shared" si="16"/>
        <v>0</v>
      </c>
      <c r="AL96" s="32">
        <f t="shared" si="17"/>
        <v>0</v>
      </c>
    </row>
    <row r="97" spans="1:38" x14ac:dyDescent="0.3">
      <c r="A97" s="5">
        <v>89</v>
      </c>
      <c r="B97" s="28"/>
      <c r="C97" s="28"/>
      <c r="D97" s="29"/>
      <c r="E97" s="29"/>
      <c r="F97" s="28"/>
      <c r="G97" s="28"/>
      <c r="H97" s="29"/>
      <c r="I97" s="29"/>
      <c r="J97" s="28"/>
      <c r="K97" s="28"/>
      <c r="L97" s="29"/>
      <c r="M97" s="29"/>
      <c r="N97" s="28"/>
      <c r="O97" s="28"/>
      <c r="P97" s="29"/>
      <c r="Q97" s="29"/>
      <c r="R97" s="28"/>
      <c r="S97" s="28"/>
      <c r="T97" s="29"/>
      <c r="U97" s="29"/>
      <c r="V97" s="28"/>
      <c r="W97" s="28"/>
      <c r="X97" s="29"/>
      <c r="Y97" s="29"/>
      <c r="Z97" s="28"/>
      <c r="AA97" s="28"/>
      <c r="AB97" s="29"/>
      <c r="AC97" s="29"/>
      <c r="AD97" s="28"/>
      <c r="AE97" s="28"/>
      <c r="AF97" s="1"/>
      <c r="AG97" s="30">
        <f t="shared" si="12"/>
        <v>0</v>
      </c>
      <c r="AH97" s="31">
        <f t="shared" si="13"/>
        <v>0</v>
      </c>
      <c r="AI97" s="31">
        <f t="shared" si="14"/>
        <v>0</v>
      </c>
      <c r="AJ97" s="31">
        <f t="shared" si="15"/>
        <v>0</v>
      </c>
      <c r="AK97" s="31">
        <f t="shared" si="16"/>
        <v>0</v>
      </c>
      <c r="AL97" s="32">
        <f t="shared" si="17"/>
        <v>0</v>
      </c>
    </row>
    <row r="98" spans="1:38" x14ac:dyDescent="0.3">
      <c r="A98" s="5">
        <v>90</v>
      </c>
      <c r="B98" s="28"/>
      <c r="C98" s="28"/>
      <c r="D98" s="29"/>
      <c r="E98" s="29"/>
      <c r="F98" s="28"/>
      <c r="G98" s="28"/>
      <c r="H98" s="29"/>
      <c r="I98" s="29"/>
      <c r="J98" s="28"/>
      <c r="K98" s="28"/>
      <c r="L98" s="29"/>
      <c r="M98" s="29"/>
      <c r="N98" s="28"/>
      <c r="O98" s="28"/>
      <c r="P98" s="29"/>
      <c r="Q98" s="29"/>
      <c r="R98" s="28"/>
      <c r="S98" s="28"/>
      <c r="T98" s="29"/>
      <c r="U98" s="29"/>
      <c r="V98" s="28"/>
      <c r="W98" s="28"/>
      <c r="X98" s="29"/>
      <c r="Y98" s="29"/>
      <c r="Z98" s="28"/>
      <c r="AA98" s="28"/>
      <c r="AB98" s="29"/>
      <c r="AC98" s="29"/>
      <c r="AD98" s="28"/>
      <c r="AE98" s="28"/>
      <c r="AF98" s="1"/>
      <c r="AG98" s="30">
        <f t="shared" si="12"/>
        <v>0</v>
      </c>
      <c r="AH98" s="31">
        <f t="shared" si="13"/>
        <v>0</v>
      </c>
      <c r="AI98" s="31">
        <f t="shared" si="14"/>
        <v>0</v>
      </c>
      <c r="AJ98" s="31">
        <f t="shared" si="15"/>
        <v>0</v>
      </c>
      <c r="AK98" s="31">
        <f t="shared" si="16"/>
        <v>0</v>
      </c>
      <c r="AL98" s="32">
        <f t="shared" si="17"/>
        <v>0</v>
      </c>
    </row>
    <row r="99" spans="1:38" x14ac:dyDescent="0.3">
      <c r="A99" s="5">
        <v>91</v>
      </c>
      <c r="B99" s="28"/>
      <c r="C99" s="28"/>
      <c r="D99" s="29"/>
      <c r="E99" s="29"/>
      <c r="F99" s="28"/>
      <c r="G99" s="28"/>
      <c r="H99" s="29"/>
      <c r="I99" s="29"/>
      <c r="J99" s="28"/>
      <c r="K99" s="28"/>
      <c r="L99" s="29"/>
      <c r="M99" s="29"/>
      <c r="N99" s="28"/>
      <c r="O99" s="28"/>
      <c r="P99" s="29"/>
      <c r="Q99" s="29"/>
      <c r="R99" s="28"/>
      <c r="S99" s="28"/>
      <c r="T99" s="29"/>
      <c r="U99" s="29"/>
      <c r="V99" s="28"/>
      <c r="W99" s="28"/>
      <c r="X99" s="29"/>
      <c r="Y99" s="29"/>
      <c r="Z99" s="28"/>
      <c r="AA99" s="28"/>
      <c r="AB99" s="29"/>
      <c r="AC99" s="29"/>
      <c r="AD99" s="28"/>
      <c r="AE99" s="28"/>
      <c r="AF99" s="1"/>
      <c r="AG99" s="30">
        <f t="shared" si="12"/>
        <v>0</v>
      </c>
      <c r="AH99" s="31">
        <f t="shared" si="13"/>
        <v>0</v>
      </c>
      <c r="AI99" s="31">
        <f t="shared" si="14"/>
        <v>0</v>
      </c>
      <c r="AJ99" s="31">
        <f t="shared" si="15"/>
        <v>0</v>
      </c>
      <c r="AK99" s="31">
        <f t="shared" si="16"/>
        <v>0</v>
      </c>
      <c r="AL99" s="32">
        <f t="shared" si="17"/>
        <v>0</v>
      </c>
    </row>
    <row r="100" spans="1:38" x14ac:dyDescent="0.3">
      <c r="A100" s="5">
        <v>92</v>
      </c>
      <c r="B100" s="28"/>
      <c r="C100" s="28"/>
      <c r="D100" s="29"/>
      <c r="E100" s="29"/>
      <c r="F100" s="28"/>
      <c r="G100" s="28"/>
      <c r="H100" s="29"/>
      <c r="I100" s="29"/>
      <c r="J100" s="28"/>
      <c r="K100" s="28"/>
      <c r="L100" s="29"/>
      <c r="M100" s="29"/>
      <c r="N100" s="28"/>
      <c r="O100" s="28"/>
      <c r="P100" s="29"/>
      <c r="Q100" s="29"/>
      <c r="R100" s="28"/>
      <c r="S100" s="28"/>
      <c r="T100" s="29"/>
      <c r="U100" s="29"/>
      <c r="V100" s="28"/>
      <c r="W100" s="28"/>
      <c r="X100" s="29"/>
      <c r="Y100" s="29"/>
      <c r="Z100" s="28"/>
      <c r="AA100" s="28"/>
      <c r="AB100" s="29"/>
      <c r="AC100" s="29"/>
      <c r="AD100" s="28"/>
      <c r="AE100" s="28"/>
      <c r="AF100" s="1"/>
      <c r="AG100" s="30">
        <f t="shared" si="12"/>
        <v>0</v>
      </c>
      <c r="AH100" s="31">
        <f t="shared" si="13"/>
        <v>0</v>
      </c>
      <c r="AI100" s="31">
        <f t="shared" si="14"/>
        <v>0</v>
      </c>
      <c r="AJ100" s="31">
        <f t="shared" si="15"/>
        <v>0</v>
      </c>
      <c r="AK100" s="31">
        <f t="shared" si="16"/>
        <v>0</v>
      </c>
      <c r="AL100" s="32">
        <f t="shared" si="17"/>
        <v>0</v>
      </c>
    </row>
    <row r="101" spans="1:38" x14ac:dyDescent="0.3">
      <c r="A101" s="5">
        <v>93</v>
      </c>
      <c r="B101" s="28"/>
      <c r="C101" s="28"/>
      <c r="D101" s="29"/>
      <c r="E101" s="29"/>
      <c r="F101" s="28"/>
      <c r="G101" s="28"/>
      <c r="H101" s="29"/>
      <c r="I101" s="29"/>
      <c r="J101" s="28"/>
      <c r="K101" s="28"/>
      <c r="L101" s="29"/>
      <c r="M101" s="29"/>
      <c r="N101" s="28"/>
      <c r="O101" s="28"/>
      <c r="P101" s="29"/>
      <c r="Q101" s="29"/>
      <c r="R101" s="28"/>
      <c r="S101" s="28"/>
      <c r="T101" s="29"/>
      <c r="U101" s="29"/>
      <c r="V101" s="28"/>
      <c r="W101" s="28"/>
      <c r="X101" s="29"/>
      <c r="Y101" s="29"/>
      <c r="Z101" s="28"/>
      <c r="AA101" s="28"/>
      <c r="AB101" s="29"/>
      <c r="AC101" s="29"/>
      <c r="AD101" s="28"/>
      <c r="AE101" s="28"/>
      <c r="AF101" s="1"/>
      <c r="AG101" s="30">
        <f t="shared" si="12"/>
        <v>0</v>
      </c>
      <c r="AH101" s="31">
        <f t="shared" si="13"/>
        <v>0</v>
      </c>
      <c r="AI101" s="31">
        <f t="shared" si="14"/>
        <v>0</v>
      </c>
      <c r="AJ101" s="31">
        <f t="shared" si="15"/>
        <v>0</v>
      </c>
      <c r="AK101" s="31">
        <f t="shared" si="16"/>
        <v>0</v>
      </c>
      <c r="AL101" s="32">
        <f t="shared" si="17"/>
        <v>0</v>
      </c>
    </row>
    <row r="102" spans="1:38" x14ac:dyDescent="0.3">
      <c r="A102" s="5">
        <v>94</v>
      </c>
      <c r="B102" s="28"/>
      <c r="C102" s="28"/>
      <c r="D102" s="29"/>
      <c r="E102" s="29"/>
      <c r="F102" s="28"/>
      <c r="G102" s="28"/>
      <c r="H102" s="29"/>
      <c r="I102" s="29"/>
      <c r="J102" s="28"/>
      <c r="K102" s="28"/>
      <c r="L102" s="29"/>
      <c r="M102" s="29"/>
      <c r="N102" s="28"/>
      <c r="O102" s="28"/>
      <c r="P102" s="29"/>
      <c r="Q102" s="29"/>
      <c r="R102" s="28"/>
      <c r="S102" s="28"/>
      <c r="T102" s="29"/>
      <c r="U102" s="29"/>
      <c r="V102" s="28"/>
      <c r="W102" s="28"/>
      <c r="X102" s="29"/>
      <c r="Y102" s="29"/>
      <c r="Z102" s="28"/>
      <c r="AA102" s="28"/>
      <c r="AB102" s="29"/>
      <c r="AC102" s="29"/>
      <c r="AD102" s="28"/>
      <c r="AE102" s="28"/>
      <c r="AF102" s="1"/>
      <c r="AG102" s="30">
        <f t="shared" si="12"/>
        <v>0</v>
      </c>
      <c r="AH102" s="31">
        <f t="shared" si="13"/>
        <v>0</v>
      </c>
      <c r="AI102" s="31">
        <f t="shared" si="14"/>
        <v>0</v>
      </c>
      <c r="AJ102" s="31">
        <f t="shared" si="15"/>
        <v>0</v>
      </c>
      <c r="AK102" s="31">
        <f t="shared" si="16"/>
        <v>0</v>
      </c>
      <c r="AL102" s="32">
        <f t="shared" si="17"/>
        <v>0</v>
      </c>
    </row>
    <row r="103" spans="1:38" x14ac:dyDescent="0.3">
      <c r="A103" s="5">
        <v>95</v>
      </c>
      <c r="B103" s="28"/>
      <c r="C103" s="28"/>
      <c r="D103" s="29"/>
      <c r="E103" s="29"/>
      <c r="F103" s="28"/>
      <c r="G103" s="28"/>
      <c r="H103" s="29"/>
      <c r="I103" s="29"/>
      <c r="J103" s="28"/>
      <c r="K103" s="28"/>
      <c r="L103" s="29"/>
      <c r="M103" s="29"/>
      <c r="N103" s="28"/>
      <c r="O103" s="28"/>
      <c r="P103" s="29"/>
      <c r="Q103" s="29"/>
      <c r="R103" s="28"/>
      <c r="S103" s="28"/>
      <c r="T103" s="29"/>
      <c r="U103" s="29"/>
      <c r="V103" s="28"/>
      <c r="W103" s="28"/>
      <c r="X103" s="29"/>
      <c r="Y103" s="29"/>
      <c r="Z103" s="28"/>
      <c r="AA103" s="28"/>
      <c r="AB103" s="29"/>
      <c r="AC103" s="29"/>
      <c r="AD103" s="28"/>
      <c r="AE103" s="28"/>
      <c r="AF103" s="1"/>
      <c r="AG103" s="30">
        <f t="shared" si="12"/>
        <v>0</v>
      </c>
      <c r="AH103" s="31">
        <f t="shared" si="13"/>
        <v>0</v>
      </c>
      <c r="AI103" s="31">
        <f t="shared" si="14"/>
        <v>0</v>
      </c>
      <c r="AJ103" s="31">
        <f t="shared" si="15"/>
        <v>0</v>
      </c>
      <c r="AK103" s="31">
        <f t="shared" si="16"/>
        <v>0</v>
      </c>
      <c r="AL103" s="32">
        <f t="shared" si="17"/>
        <v>0</v>
      </c>
    </row>
    <row r="104" spans="1:38" x14ac:dyDescent="0.3">
      <c r="A104" s="5">
        <v>96</v>
      </c>
      <c r="B104" s="28"/>
      <c r="C104" s="28"/>
      <c r="D104" s="29"/>
      <c r="E104" s="29"/>
      <c r="F104" s="28"/>
      <c r="G104" s="28"/>
      <c r="H104" s="29"/>
      <c r="I104" s="29"/>
      <c r="J104" s="28"/>
      <c r="K104" s="28"/>
      <c r="L104" s="29"/>
      <c r="M104" s="29"/>
      <c r="N104" s="28"/>
      <c r="O104" s="28"/>
      <c r="P104" s="29"/>
      <c r="Q104" s="29"/>
      <c r="R104" s="28"/>
      <c r="S104" s="28"/>
      <c r="T104" s="29"/>
      <c r="U104" s="29"/>
      <c r="V104" s="28"/>
      <c r="W104" s="28"/>
      <c r="X104" s="29"/>
      <c r="Y104" s="29"/>
      <c r="Z104" s="28"/>
      <c r="AA104" s="28"/>
      <c r="AB104" s="29"/>
      <c r="AC104" s="29"/>
      <c r="AD104" s="28"/>
      <c r="AE104" s="28"/>
      <c r="AF104" s="1"/>
      <c r="AG104" s="30">
        <f t="shared" si="12"/>
        <v>0</v>
      </c>
      <c r="AH104" s="31">
        <f t="shared" si="13"/>
        <v>0</v>
      </c>
      <c r="AI104" s="31">
        <f t="shared" si="14"/>
        <v>0</v>
      </c>
      <c r="AJ104" s="31">
        <f t="shared" si="15"/>
        <v>0</v>
      </c>
      <c r="AK104" s="31">
        <f t="shared" si="16"/>
        <v>0</v>
      </c>
      <c r="AL104" s="32">
        <f t="shared" si="17"/>
        <v>0</v>
      </c>
    </row>
    <row r="105" spans="1:38" x14ac:dyDescent="0.3">
      <c r="A105" s="5">
        <v>97</v>
      </c>
      <c r="B105" s="28"/>
      <c r="C105" s="28"/>
      <c r="D105" s="29"/>
      <c r="E105" s="29"/>
      <c r="F105" s="28"/>
      <c r="G105" s="28"/>
      <c r="H105" s="29"/>
      <c r="I105" s="29"/>
      <c r="J105" s="28"/>
      <c r="K105" s="28"/>
      <c r="L105" s="29"/>
      <c r="M105" s="29"/>
      <c r="N105" s="28"/>
      <c r="O105" s="28"/>
      <c r="P105" s="29"/>
      <c r="Q105" s="29"/>
      <c r="R105" s="28"/>
      <c r="S105" s="28"/>
      <c r="T105" s="29"/>
      <c r="U105" s="29"/>
      <c r="V105" s="28"/>
      <c r="W105" s="28"/>
      <c r="X105" s="29"/>
      <c r="Y105" s="29"/>
      <c r="Z105" s="28"/>
      <c r="AA105" s="28"/>
      <c r="AB105" s="29"/>
      <c r="AC105" s="29"/>
      <c r="AD105" s="28"/>
      <c r="AE105" s="28"/>
      <c r="AF105" s="1"/>
      <c r="AG105" s="30">
        <f t="shared" si="12"/>
        <v>0</v>
      </c>
      <c r="AH105" s="31">
        <f t="shared" si="13"/>
        <v>0</v>
      </c>
      <c r="AI105" s="31">
        <f t="shared" si="14"/>
        <v>0</v>
      </c>
      <c r="AJ105" s="31">
        <f t="shared" si="15"/>
        <v>0</v>
      </c>
      <c r="AK105" s="31">
        <f t="shared" si="16"/>
        <v>0</v>
      </c>
      <c r="AL105" s="32">
        <f t="shared" si="17"/>
        <v>0</v>
      </c>
    </row>
    <row r="106" spans="1:38" x14ac:dyDescent="0.3">
      <c r="A106" s="5">
        <v>98</v>
      </c>
      <c r="B106" s="28"/>
      <c r="C106" s="28"/>
      <c r="D106" s="29"/>
      <c r="E106" s="29"/>
      <c r="F106" s="28"/>
      <c r="G106" s="28"/>
      <c r="H106" s="29"/>
      <c r="I106" s="29"/>
      <c r="J106" s="28"/>
      <c r="K106" s="28"/>
      <c r="L106" s="29"/>
      <c r="M106" s="29"/>
      <c r="N106" s="28"/>
      <c r="O106" s="28"/>
      <c r="P106" s="29"/>
      <c r="Q106" s="29"/>
      <c r="R106" s="28"/>
      <c r="S106" s="28"/>
      <c r="T106" s="29"/>
      <c r="U106" s="29"/>
      <c r="V106" s="28"/>
      <c r="W106" s="28"/>
      <c r="X106" s="29"/>
      <c r="Y106" s="29"/>
      <c r="Z106" s="28"/>
      <c r="AA106" s="28"/>
      <c r="AB106" s="29"/>
      <c r="AC106" s="29"/>
      <c r="AD106" s="28"/>
      <c r="AE106" s="28"/>
      <c r="AF106" s="1"/>
      <c r="AG106" s="30">
        <f t="shared" si="12"/>
        <v>0</v>
      </c>
      <c r="AH106" s="31">
        <f t="shared" si="13"/>
        <v>0</v>
      </c>
      <c r="AI106" s="31">
        <f t="shared" si="14"/>
        <v>0</v>
      </c>
      <c r="AJ106" s="31">
        <f t="shared" si="15"/>
        <v>0</v>
      </c>
      <c r="AK106" s="31">
        <f t="shared" si="16"/>
        <v>0</v>
      </c>
      <c r="AL106" s="32">
        <f t="shared" si="17"/>
        <v>0</v>
      </c>
    </row>
    <row r="107" spans="1:38" x14ac:dyDescent="0.3">
      <c r="A107" s="5">
        <v>99</v>
      </c>
      <c r="B107" s="28"/>
      <c r="C107" s="28"/>
      <c r="D107" s="29"/>
      <c r="E107" s="29"/>
      <c r="F107" s="28"/>
      <c r="G107" s="28"/>
      <c r="H107" s="29"/>
      <c r="I107" s="29"/>
      <c r="J107" s="28"/>
      <c r="K107" s="28"/>
      <c r="L107" s="29"/>
      <c r="M107" s="29"/>
      <c r="N107" s="28"/>
      <c r="O107" s="28"/>
      <c r="P107" s="29"/>
      <c r="Q107" s="29"/>
      <c r="R107" s="28"/>
      <c r="S107" s="28"/>
      <c r="T107" s="29"/>
      <c r="U107" s="29"/>
      <c r="V107" s="28"/>
      <c r="W107" s="28"/>
      <c r="X107" s="29"/>
      <c r="Y107" s="29"/>
      <c r="Z107" s="28"/>
      <c r="AA107" s="28"/>
      <c r="AB107" s="29"/>
      <c r="AC107" s="29"/>
      <c r="AD107" s="28"/>
      <c r="AE107" s="28"/>
      <c r="AF107" s="1"/>
      <c r="AG107" s="30">
        <f t="shared" si="12"/>
        <v>0</v>
      </c>
      <c r="AH107" s="31">
        <f t="shared" si="13"/>
        <v>0</v>
      </c>
      <c r="AI107" s="31">
        <f t="shared" si="14"/>
        <v>0</v>
      </c>
      <c r="AJ107" s="31">
        <f t="shared" si="15"/>
        <v>0</v>
      </c>
      <c r="AK107" s="31">
        <f t="shared" si="16"/>
        <v>0</v>
      </c>
      <c r="AL107" s="32">
        <f t="shared" si="17"/>
        <v>0</v>
      </c>
    </row>
    <row r="108" spans="1:38" x14ac:dyDescent="0.3">
      <c r="A108" s="5">
        <v>100</v>
      </c>
      <c r="B108" s="28"/>
      <c r="C108" s="28"/>
      <c r="D108" s="29"/>
      <c r="E108" s="29"/>
      <c r="F108" s="28"/>
      <c r="G108" s="28"/>
      <c r="H108" s="29"/>
      <c r="I108" s="29"/>
      <c r="J108" s="28"/>
      <c r="K108" s="28"/>
      <c r="L108" s="29"/>
      <c r="M108" s="29"/>
      <c r="N108" s="28"/>
      <c r="O108" s="28"/>
      <c r="P108" s="29"/>
      <c r="Q108" s="29"/>
      <c r="R108" s="28"/>
      <c r="S108" s="28"/>
      <c r="T108" s="29"/>
      <c r="U108" s="29"/>
      <c r="V108" s="28"/>
      <c r="W108" s="28"/>
      <c r="X108" s="29"/>
      <c r="Y108" s="29"/>
      <c r="Z108" s="28"/>
      <c r="AA108" s="28"/>
      <c r="AB108" s="29"/>
      <c r="AC108" s="29"/>
      <c r="AD108" s="28"/>
      <c r="AE108" s="28"/>
      <c r="AF108" s="1"/>
      <c r="AG108" s="30">
        <f t="shared" si="12"/>
        <v>0</v>
      </c>
      <c r="AH108" s="31">
        <f t="shared" si="13"/>
        <v>0</v>
      </c>
      <c r="AI108" s="31">
        <f t="shared" si="14"/>
        <v>0</v>
      </c>
      <c r="AJ108" s="31">
        <f t="shared" si="15"/>
        <v>0</v>
      </c>
      <c r="AK108" s="31">
        <f t="shared" si="16"/>
        <v>0</v>
      </c>
      <c r="AL108" s="32">
        <f t="shared" si="17"/>
        <v>0</v>
      </c>
    </row>
    <row r="109" spans="1:38" x14ac:dyDescent="0.3">
      <c r="A109" s="5">
        <v>101</v>
      </c>
      <c r="B109" s="28"/>
      <c r="C109" s="28"/>
      <c r="D109" s="29"/>
      <c r="E109" s="29"/>
      <c r="F109" s="28"/>
      <c r="G109" s="28"/>
      <c r="H109" s="29"/>
      <c r="I109" s="29"/>
      <c r="J109" s="28"/>
      <c r="K109" s="28"/>
      <c r="L109" s="29"/>
      <c r="M109" s="29"/>
      <c r="N109" s="28"/>
      <c r="O109" s="28"/>
      <c r="P109" s="29"/>
      <c r="Q109" s="29"/>
      <c r="R109" s="28"/>
      <c r="S109" s="28"/>
      <c r="T109" s="29"/>
      <c r="U109" s="29"/>
      <c r="V109" s="28"/>
      <c r="W109" s="28"/>
      <c r="X109" s="29"/>
      <c r="Y109" s="29"/>
      <c r="Z109" s="28"/>
      <c r="AA109" s="28"/>
      <c r="AB109" s="29"/>
      <c r="AC109" s="29"/>
      <c r="AD109" s="28"/>
      <c r="AE109" s="28"/>
      <c r="AF109" s="1"/>
      <c r="AG109" s="30">
        <f t="shared" si="12"/>
        <v>0</v>
      </c>
      <c r="AH109" s="31">
        <f t="shared" si="13"/>
        <v>0</v>
      </c>
      <c r="AI109" s="31">
        <f t="shared" si="14"/>
        <v>0</v>
      </c>
      <c r="AJ109" s="31">
        <f t="shared" si="15"/>
        <v>0</v>
      </c>
      <c r="AK109" s="31">
        <f t="shared" si="16"/>
        <v>0</v>
      </c>
      <c r="AL109" s="32">
        <f t="shared" si="17"/>
        <v>0</v>
      </c>
    </row>
    <row r="110" spans="1:38" x14ac:dyDescent="0.3">
      <c r="A110" s="5">
        <v>102</v>
      </c>
      <c r="B110" s="28"/>
      <c r="C110" s="28"/>
      <c r="D110" s="29"/>
      <c r="E110" s="29"/>
      <c r="F110" s="28"/>
      <c r="G110" s="28"/>
      <c r="H110" s="29"/>
      <c r="I110" s="29"/>
      <c r="J110" s="28"/>
      <c r="K110" s="28"/>
      <c r="L110" s="29"/>
      <c r="M110" s="29"/>
      <c r="N110" s="28"/>
      <c r="O110" s="28"/>
      <c r="P110" s="29"/>
      <c r="Q110" s="29"/>
      <c r="R110" s="28"/>
      <c r="S110" s="28"/>
      <c r="T110" s="29"/>
      <c r="U110" s="29"/>
      <c r="V110" s="28"/>
      <c r="W110" s="28"/>
      <c r="X110" s="29"/>
      <c r="Y110" s="29"/>
      <c r="Z110" s="28"/>
      <c r="AA110" s="28"/>
      <c r="AB110" s="29"/>
      <c r="AC110" s="29"/>
      <c r="AD110" s="28"/>
      <c r="AE110" s="28"/>
      <c r="AF110" s="1"/>
      <c r="AG110" s="30">
        <f t="shared" si="12"/>
        <v>0</v>
      </c>
      <c r="AH110" s="31">
        <f t="shared" si="13"/>
        <v>0</v>
      </c>
      <c r="AI110" s="31">
        <f t="shared" si="14"/>
        <v>0</v>
      </c>
      <c r="AJ110" s="31">
        <f t="shared" si="15"/>
        <v>0</v>
      </c>
      <c r="AK110" s="31">
        <f t="shared" si="16"/>
        <v>0</v>
      </c>
      <c r="AL110" s="32">
        <f t="shared" si="17"/>
        <v>0</v>
      </c>
    </row>
    <row r="111" spans="1:38" x14ac:dyDescent="0.3">
      <c r="A111" s="5">
        <v>103</v>
      </c>
      <c r="B111" s="28"/>
      <c r="C111" s="28"/>
      <c r="D111" s="29"/>
      <c r="E111" s="29"/>
      <c r="F111" s="28"/>
      <c r="G111" s="28"/>
      <c r="H111" s="29"/>
      <c r="I111" s="29"/>
      <c r="J111" s="28"/>
      <c r="K111" s="28"/>
      <c r="L111" s="29"/>
      <c r="M111" s="29"/>
      <c r="N111" s="28"/>
      <c r="O111" s="28"/>
      <c r="P111" s="29"/>
      <c r="Q111" s="29"/>
      <c r="R111" s="28"/>
      <c r="S111" s="28"/>
      <c r="T111" s="29"/>
      <c r="U111" s="29"/>
      <c r="V111" s="28"/>
      <c r="W111" s="28"/>
      <c r="X111" s="29"/>
      <c r="Y111" s="29"/>
      <c r="Z111" s="28"/>
      <c r="AA111" s="28"/>
      <c r="AB111" s="29"/>
      <c r="AC111" s="29"/>
      <c r="AD111" s="28"/>
      <c r="AE111" s="28"/>
      <c r="AF111" s="1"/>
      <c r="AG111" s="30">
        <f t="shared" si="12"/>
        <v>0</v>
      </c>
      <c r="AH111" s="31">
        <f t="shared" si="13"/>
        <v>0</v>
      </c>
      <c r="AI111" s="31">
        <f t="shared" si="14"/>
        <v>0</v>
      </c>
      <c r="AJ111" s="31">
        <f t="shared" si="15"/>
        <v>0</v>
      </c>
      <c r="AK111" s="31">
        <f t="shared" si="16"/>
        <v>0</v>
      </c>
      <c r="AL111" s="32">
        <f t="shared" si="17"/>
        <v>0</v>
      </c>
    </row>
    <row r="112" spans="1:38" x14ac:dyDescent="0.3">
      <c r="A112" s="5">
        <v>104</v>
      </c>
      <c r="B112" s="28"/>
      <c r="C112" s="28"/>
      <c r="D112" s="29"/>
      <c r="E112" s="29"/>
      <c r="F112" s="28"/>
      <c r="G112" s="28"/>
      <c r="H112" s="29"/>
      <c r="I112" s="29"/>
      <c r="J112" s="28"/>
      <c r="K112" s="28"/>
      <c r="L112" s="29"/>
      <c r="M112" s="29"/>
      <c r="N112" s="28"/>
      <c r="O112" s="28"/>
      <c r="P112" s="29"/>
      <c r="Q112" s="29"/>
      <c r="R112" s="28"/>
      <c r="S112" s="28"/>
      <c r="T112" s="29"/>
      <c r="U112" s="29"/>
      <c r="V112" s="28"/>
      <c r="W112" s="28"/>
      <c r="X112" s="29"/>
      <c r="Y112" s="29"/>
      <c r="Z112" s="28"/>
      <c r="AA112" s="28"/>
      <c r="AB112" s="29"/>
      <c r="AC112" s="29"/>
      <c r="AD112" s="28"/>
      <c r="AE112" s="28"/>
      <c r="AF112" s="1"/>
      <c r="AG112" s="30">
        <f t="shared" si="12"/>
        <v>0</v>
      </c>
      <c r="AH112" s="31">
        <f t="shared" si="13"/>
        <v>0</v>
      </c>
      <c r="AI112" s="31">
        <f t="shared" si="14"/>
        <v>0</v>
      </c>
      <c r="AJ112" s="31">
        <f t="shared" si="15"/>
        <v>0</v>
      </c>
      <c r="AK112" s="31">
        <f t="shared" si="16"/>
        <v>0</v>
      </c>
      <c r="AL112" s="32">
        <f t="shared" si="17"/>
        <v>0</v>
      </c>
    </row>
    <row r="113" spans="1:38" x14ac:dyDescent="0.3">
      <c r="A113" s="5">
        <v>105</v>
      </c>
      <c r="B113" s="28"/>
      <c r="C113" s="28"/>
      <c r="D113" s="29"/>
      <c r="E113" s="29"/>
      <c r="F113" s="28"/>
      <c r="G113" s="28"/>
      <c r="H113" s="29"/>
      <c r="I113" s="29"/>
      <c r="J113" s="28"/>
      <c r="K113" s="28"/>
      <c r="L113" s="29"/>
      <c r="M113" s="29"/>
      <c r="N113" s="28"/>
      <c r="O113" s="28"/>
      <c r="P113" s="29"/>
      <c r="Q113" s="29"/>
      <c r="R113" s="28"/>
      <c r="S113" s="28"/>
      <c r="T113" s="29"/>
      <c r="U113" s="29"/>
      <c r="V113" s="28"/>
      <c r="W113" s="28"/>
      <c r="X113" s="29"/>
      <c r="Y113" s="29"/>
      <c r="Z113" s="28"/>
      <c r="AA113" s="28"/>
      <c r="AB113" s="29"/>
      <c r="AC113" s="29"/>
      <c r="AD113" s="28"/>
      <c r="AE113" s="28"/>
      <c r="AF113" s="1"/>
      <c r="AG113" s="30">
        <f t="shared" si="12"/>
        <v>0</v>
      </c>
      <c r="AH113" s="31">
        <f t="shared" si="13"/>
        <v>0</v>
      </c>
      <c r="AI113" s="31">
        <f t="shared" si="14"/>
        <v>0</v>
      </c>
      <c r="AJ113" s="31">
        <f t="shared" si="15"/>
        <v>0</v>
      </c>
      <c r="AK113" s="31">
        <f t="shared" si="16"/>
        <v>0</v>
      </c>
      <c r="AL113" s="32">
        <f t="shared" si="17"/>
        <v>0</v>
      </c>
    </row>
    <row r="114" spans="1:38" x14ac:dyDescent="0.3">
      <c r="A114" s="5">
        <v>106</v>
      </c>
      <c r="B114" s="28"/>
      <c r="C114" s="28"/>
      <c r="D114" s="29"/>
      <c r="E114" s="29"/>
      <c r="F114" s="28"/>
      <c r="G114" s="28"/>
      <c r="H114" s="29"/>
      <c r="I114" s="29"/>
      <c r="J114" s="28"/>
      <c r="K114" s="28"/>
      <c r="L114" s="29"/>
      <c r="M114" s="29"/>
      <c r="N114" s="28"/>
      <c r="O114" s="28"/>
      <c r="P114" s="29"/>
      <c r="Q114" s="29"/>
      <c r="R114" s="28"/>
      <c r="S114" s="28"/>
      <c r="T114" s="29"/>
      <c r="U114" s="29"/>
      <c r="V114" s="28"/>
      <c r="W114" s="28"/>
      <c r="X114" s="29"/>
      <c r="Y114" s="29"/>
      <c r="Z114" s="28"/>
      <c r="AA114" s="28"/>
      <c r="AB114" s="29"/>
      <c r="AC114" s="29"/>
      <c r="AD114" s="28"/>
      <c r="AE114" s="28"/>
      <c r="AF114" s="1"/>
      <c r="AG114" s="30">
        <f t="shared" si="12"/>
        <v>0</v>
      </c>
      <c r="AH114" s="31">
        <f t="shared" si="13"/>
        <v>0</v>
      </c>
      <c r="AI114" s="31">
        <f t="shared" si="14"/>
        <v>0</v>
      </c>
      <c r="AJ114" s="31">
        <f t="shared" si="15"/>
        <v>0</v>
      </c>
      <c r="AK114" s="31">
        <f t="shared" si="16"/>
        <v>0</v>
      </c>
      <c r="AL114" s="32">
        <f t="shared" si="17"/>
        <v>0</v>
      </c>
    </row>
    <row r="115" spans="1:38" x14ac:dyDescent="0.3">
      <c r="A115" s="5">
        <v>107</v>
      </c>
      <c r="B115" s="28"/>
      <c r="C115" s="28"/>
      <c r="D115" s="29"/>
      <c r="E115" s="29"/>
      <c r="F115" s="28"/>
      <c r="G115" s="28"/>
      <c r="H115" s="29"/>
      <c r="I115" s="29"/>
      <c r="J115" s="28"/>
      <c r="K115" s="28"/>
      <c r="L115" s="29"/>
      <c r="M115" s="29"/>
      <c r="N115" s="28"/>
      <c r="O115" s="28"/>
      <c r="P115" s="29"/>
      <c r="Q115" s="29"/>
      <c r="R115" s="28"/>
      <c r="S115" s="28"/>
      <c r="T115" s="29"/>
      <c r="U115" s="29"/>
      <c r="V115" s="28"/>
      <c r="W115" s="28"/>
      <c r="X115" s="29"/>
      <c r="Y115" s="29"/>
      <c r="Z115" s="28"/>
      <c r="AA115" s="28"/>
      <c r="AB115" s="29"/>
      <c r="AC115" s="29"/>
      <c r="AD115" s="28"/>
      <c r="AE115" s="28"/>
      <c r="AF115" s="1"/>
      <c r="AG115" s="30">
        <f t="shared" si="12"/>
        <v>0</v>
      </c>
      <c r="AH115" s="31">
        <f t="shared" si="13"/>
        <v>0</v>
      </c>
      <c r="AI115" s="31">
        <f t="shared" si="14"/>
        <v>0</v>
      </c>
      <c r="AJ115" s="31">
        <f t="shared" si="15"/>
        <v>0</v>
      </c>
      <c r="AK115" s="31">
        <f t="shared" si="16"/>
        <v>0</v>
      </c>
      <c r="AL115" s="32">
        <f t="shared" si="17"/>
        <v>0</v>
      </c>
    </row>
    <row r="116" spans="1:38" x14ac:dyDescent="0.3">
      <c r="A116" s="5">
        <v>108</v>
      </c>
      <c r="B116" s="28"/>
      <c r="C116" s="28"/>
      <c r="D116" s="29"/>
      <c r="E116" s="29"/>
      <c r="F116" s="28"/>
      <c r="G116" s="28"/>
      <c r="H116" s="29"/>
      <c r="I116" s="29"/>
      <c r="J116" s="28"/>
      <c r="K116" s="28"/>
      <c r="L116" s="29"/>
      <c r="M116" s="29"/>
      <c r="N116" s="28"/>
      <c r="O116" s="28"/>
      <c r="P116" s="29"/>
      <c r="Q116" s="29"/>
      <c r="R116" s="28"/>
      <c r="S116" s="28"/>
      <c r="T116" s="29"/>
      <c r="U116" s="29"/>
      <c r="V116" s="28"/>
      <c r="W116" s="28"/>
      <c r="X116" s="29"/>
      <c r="Y116" s="29"/>
      <c r="Z116" s="28"/>
      <c r="AA116" s="28"/>
      <c r="AB116" s="29"/>
      <c r="AC116" s="29"/>
      <c r="AD116" s="28"/>
      <c r="AE116" s="28"/>
      <c r="AF116" s="1"/>
      <c r="AG116" s="30">
        <f t="shared" si="12"/>
        <v>0</v>
      </c>
      <c r="AH116" s="31">
        <f t="shared" si="13"/>
        <v>0</v>
      </c>
      <c r="AI116" s="31">
        <f t="shared" si="14"/>
        <v>0</v>
      </c>
      <c r="AJ116" s="31">
        <f t="shared" si="15"/>
        <v>0</v>
      </c>
      <c r="AK116" s="31">
        <f t="shared" si="16"/>
        <v>0</v>
      </c>
      <c r="AL116" s="32">
        <f t="shared" si="17"/>
        <v>0</v>
      </c>
    </row>
    <row r="117" spans="1:38" x14ac:dyDescent="0.3">
      <c r="A117" s="5">
        <v>109</v>
      </c>
      <c r="B117" s="28"/>
      <c r="C117" s="28"/>
      <c r="D117" s="29"/>
      <c r="E117" s="29"/>
      <c r="F117" s="28"/>
      <c r="G117" s="28"/>
      <c r="H117" s="29"/>
      <c r="I117" s="29"/>
      <c r="J117" s="28"/>
      <c r="K117" s="28"/>
      <c r="L117" s="29"/>
      <c r="M117" s="29"/>
      <c r="N117" s="28"/>
      <c r="O117" s="28"/>
      <c r="P117" s="29"/>
      <c r="Q117" s="29"/>
      <c r="R117" s="28"/>
      <c r="S117" s="28"/>
      <c r="T117" s="29"/>
      <c r="U117" s="29"/>
      <c r="V117" s="28"/>
      <c r="W117" s="28"/>
      <c r="X117" s="29"/>
      <c r="Y117" s="29"/>
      <c r="Z117" s="28"/>
      <c r="AA117" s="28"/>
      <c r="AB117" s="29"/>
      <c r="AC117" s="29"/>
      <c r="AD117" s="28"/>
      <c r="AE117" s="28"/>
      <c r="AF117" s="1"/>
      <c r="AG117" s="30">
        <f t="shared" ref="AG117:AG118" si="18">SUM(B117,H117,O117,T117,AA117)</f>
        <v>0</v>
      </c>
      <c r="AH117" s="31">
        <f t="shared" ref="AH117:AH118" si="19">SUM(C117,K117,R117,Y117,AB117)</f>
        <v>0</v>
      </c>
      <c r="AI117" s="31">
        <f t="shared" ref="AI117:AI118" si="20">SUM(D117,I117,P117,V117,AD117)</f>
        <v>0</v>
      </c>
      <c r="AJ117" s="31">
        <f t="shared" ref="AJ117:AJ118" si="21">SUM(E117,L117,S117,U117,AC117)</f>
        <v>0</v>
      </c>
      <c r="AK117" s="31">
        <f t="shared" ref="AK117:AK118" si="22">SUM(F117,J117,N117,W117,AE117)</f>
        <v>0</v>
      </c>
      <c r="AL117" s="32">
        <f t="shared" ref="AL117:AL118" si="23">SUM(G117,M117,Q117,X117,Z117)</f>
        <v>0</v>
      </c>
    </row>
    <row r="118" spans="1:38" x14ac:dyDescent="0.3">
      <c r="A118" s="5">
        <v>110</v>
      </c>
      <c r="B118" s="28"/>
      <c r="C118" s="28"/>
      <c r="D118" s="29"/>
      <c r="E118" s="29"/>
      <c r="F118" s="28"/>
      <c r="G118" s="28"/>
      <c r="H118" s="29"/>
      <c r="I118" s="29"/>
      <c r="J118" s="28"/>
      <c r="K118" s="28"/>
      <c r="L118" s="29"/>
      <c r="M118" s="29"/>
      <c r="N118" s="28"/>
      <c r="O118" s="28"/>
      <c r="P118" s="29"/>
      <c r="Q118" s="29"/>
      <c r="R118" s="28"/>
      <c r="S118" s="28"/>
      <c r="T118" s="29"/>
      <c r="U118" s="29"/>
      <c r="V118" s="28"/>
      <c r="W118" s="28"/>
      <c r="X118" s="29"/>
      <c r="Y118" s="29"/>
      <c r="Z118" s="28"/>
      <c r="AA118" s="28"/>
      <c r="AB118" s="29"/>
      <c r="AC118" s="29"/>
      <c r="AD118" s="28"/>
      <c r="AE118" s="28"/>
      <c r="AF118" s="1"/>
      <c r="AG118" s="33">
        <f t="shared" si="18"/>
        <v>0</v>
      </c>
      <c r="AH118" s="34">
        <f t="shared" si="19"/>
        <v>0</v>
      </c>
      <c r="AI118" s="34">
        <f t="shared" si="20"/>
        <v>0</v>
      </c>
      <c r="AJ118" s="34">
        <f t="shared" si="21"/>
        <v>0</v>
      </c>
      <c r="AK118" s="34">
        <f t="shared" si="22"/>
        <v>0</v>
      </c>
      <c r="AL118" s="35">
        <f t="shared" si="23"/>
        <v>0</v>
      </c>
    </row>
  </sheetData>
  <mergeCells count="17">
    <mergeCell ref="P6:Q6"/>
    <mergeCell ref="A2:N2"/>
    <mergeCell ref="AD6:AE6"/>
    <mergeCell ref="A1:N1"/>
    <mergeCell ref="R6:S6"/>
    <mergeCell ref="T6:U6"/>
    <mergeCell ref="V6:W6"/>
    <mergeCell ref="X6:Y6"/>
    <mergeCell ref="Z6:AA6"/>
    <mergeCell ref="AB6:AC6"/>
    <mergeCell ref="B6:C6"/>
    <mergeCell ref="D6:E6"/>
    <mergeCell ref="F6:G6"/>
    <mergeCell ref="H6:I6"/>
    <mergeCell ref="J6:K6"/>
    <mergeCell ref="L6:M6"/>
    <mergeCell ref="N6:O6"/>
  </mergeCells>
  <conditionalFormatting sqref="AG8:AL118">
    <cfRule type="cellIs" dxfId="6" priority="2" operator="greaterThan">
      <formula>5</formula>
    </cfRule>
  </conditionalFormatting>
  <conditionalFormatting sqref="B8:AE118">
    <cfRule type="cellIs" dxfId="5" priority="1" operator="greaterThan">
      <formula>1</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A1:X173"/>
  <sheetViews>
    <sheetView showGridLines="0" zoomScale="102" zoomScaleNormal="102" workbookViewId="0">
      <pane xSplit="19" ySplit="12" topLeftCell="T13" activePane="bottomRight" state="frozen"/>
      <selection pane="topRight" activeCell="T1" sqref="T1"/>
      <selection pane="bottomLeft" activeCell="A12" sqref="A12"/>
      <selection pane="bottomRight" activeCell="T6" sqref="T6:U6"/>
    </sheetView>
  </sheetViews>
  <sheetFormatPr defaultRowHeight="14.4" x14ac:dyDescent="0.3"/>
  <cols>
    <col min="1" max="1" width="4.88671875" customWidth="1"/>
    <col min="2" max="4" width="4.21875" customWidth="1"/>
    <col min="5" max="5" width="4.44140625" customWidth="1"/>
    <col min="6" max="6" width="4.109375" customWidth="1"/>
    <col min="7" max="7" width="4.44140625" customWidth="1"/>
    <col min="8" max="8" width="1.77734375" style="39" customWidth="1"/>
    <col min="9" max="9" width="4.6640625" customWidth="1"/>
    <col min="10" max="10" width="4.109375" customWidth="1"/>
    <col min="11" max="11" width="4.21875" customWidth="1"/>
    <col min="12" max="12" width="4.6640625" customWidth="1"/>
    <col min="13" max="13" width="4.33203125" customWidth="1"/>
    <col min="14" max="14" width="4" customWidth="1"/>
    <col min="15" max="15" width="7.5546875" style="6" customWidth="1"/>
    <col min="16" max="16" width="1.21875" style="10" customWidth="1"/>
    <col min="17" max="17" width="8.33203125" customWidth="1"/>
    <col min="18" max="18" width="7.5546875" customWidth="1"/>
    <col min="19" max="19" width="1.21875" customWidth="1"/>
    <col min="20" max="20" width="12.21875" customWidth="1"/>
    <col min="21" max="21" width="7.44140625" customWidth="1"/>
    <col min="22" max="22" width="1.109375" customWidth="1"/>
    <col min="23" max="23" width="12.109375" customWidth="1"/>
    <col min="24" max="24" width="10" customWidth="1"/>
    <col min="25" max="25" width="11.44140625" customWidth="1"/>
    <col min="26" max="27" width="3.5546875" customWidth="1"/>
    <col min="28" max="28" width="3.33203125" customWidth="1"/>
    <col min="29" max="30" width="3.44140625" customWidth="1"/>
    <col min="31" max="31" width="3.5546875" customWidth="1"/>
    <col min="32" max="32" width="3.44140625" customWidth="1"/>
    <col min="33" max="33" width="3.33203125" customWidth="1"/>
    <col min="34" max="34" width="3.44140625" customWidth="1"/>
    <col min="35" max="35" width="3.5546875" customWidth="1"/>
    <col min="36" max="38" width="3.44140625" customWidth="1"/>
    <col min="39" max="39" width="3.33203125" customWidth="1"/>
    <col min="40" max="40" width="3.44140625" customWidth="1"/>
    <col min="41" max="41" width="4.5546875" customWidth="1"/>
  </cols>
  <sheetData>
    <row r="1" spans="1:24" ht="31.2" customHeight="1" thickBot="1" x14ac:dyDescent="0.35">
      <c r="A1" s="56" t="s">
        <v>6</v>
      </c>
      <c r="B1" s="57"/>
      <c r="C1" s="57"/>
      <c r="D1" s="57"/>
      <c r="E1" s="57"/>
      <c r="F1" s="57"/>
      <c r="G1" s="57"/>
      <c r="H1" s="57"/>
      <c r="I1" s="57"/>
      <c r="J1" s="57"/>
      <c r="K1" s="57"/>
      <c r="L1" s="57"/>
      <c r="M1" s="58"/>
      <c r="T1" s="135" t="s">
        <v>42</v>
      </c>
      <c r="U1" s="136"/>
      <c r="V1" s="136"/>
      <c r="W1" s="136"/>
      <c r="X1" s="137"/>
    </row>
    <row r="2" spans="1:24" ht="24.6" customHeight="1" x14ac:dyDescent="0.35">
      <c r="A2" s="52" t="s">
        <v>20</v>
      </c>
      <c r="E2" s="49"/>
      <c r="T2" s="138"/>
      <c r="U2" s="139"/>
      <c r="V2" s="139"/>
      <c r="W2" s="139"/>
      <c r="X2" s="140"/>
    </row>
    <row r="3" spans="1:24" s="93" customFormat="1" ht="28.8" customHeight="1" x14ac:dyDescent="0.3">
      <c r="A3" s="92" t="s">
        <v>19</v>
      </c>
      <c r="E3" s="49"/>
      <c r="H3" s="94"/>
      <c r="O3" s="95"/>
      <c r="P3" s="96"/>
      <c r="T3" s="118" t="s">
        <v>15</v>
      </c>
      <c r="U3" s="114"/>
      <c r="V3" s="115"/>
      <c r="W3" s="113" t="s">
        <v>41</v>
      </c>
      <c r="X3" s="119"/>
    </row>
    <row r="4" spans="1:24" s="93" customFormat="1" ht="13.8" customHeight="1" thickBot="1" x14ac:dyDescent="0.35">
      <c r="B4" s="103" t="s">
        <v>36</v>
      </c>
      <c r="C4" s="104"/>
      <c r="D4" s="104"/>
      <c r="E4" s="104"/>
      <c r="F4" s="104"/>
      <c r="G4" s="104"/>
      <c r="H4" s="104"/>
      <c r="I4" s="104"/>
      <c r="J4" s="104"/>
      <c r="K4" s="104"/>
      <c r="L4" s="104"/>
      <c r="M4" s="104"/>
      <c r="N4" s="104"/>
      <c r="O4" s="104"/>
      <c r="P4" s="104"/>
      <c r="Q4" s="105"/>
      <c r="T4" s="120" t="s">
        <v>16</v>
      </c>
      <c r="U4" s="145" t="e">
        <f>AVERAGEIF($O$14:$O$123,"&gt;0")</f>
        <v>#DIV/0!</v>
      </c>
      <c r="V4" s="112"/>
      <c r="W4" s="121" t="s">
        <v>16</v>
      </c>
      <c r="X4" s="146" t="e">
        <f>AVERAGE(B14:G15)</f>
        <v>#DIV/0!</v>
      </c>
    </row>
    <row r="5" spans="1:24" s="91" customFormat="1" ht="14.4" customHeight="1" x14ac:dyDescent="0.3">
      <c r="A5" s="102"/>
      <c r="B5" s="102"/>
      <c r="C5" s="102"/>
      <c r="D5" s="102"/>
      <c r="E5" s="102"/>
      <c r="F5" s="102"/>
      <c r="G5" s="102"/>
      <c r="H5" s="102"/>
      <c r="I5" s="102"/>
      <c r="J5" s="102"/>
      <c r="K5" s="102"/>
      <c r="L5" s="102"/>
      <c r="M5" s="102"/>
      <c r="N5" s="102"/>
      <c r="O5" s="102"/>
      <c r="P5" s="102"/>
      <c r="Q5" s="102"/>
      <c r="R5" s="102"/>
      <c r="T5" s="122"/>
      <c r="U5" s="123"/>
      <c r="V5" s="116"/>
      <c r="W5" s="124"/>
      <c r="X5" s="125"/>
    </row>
    <row r="6" spans="1:24" ht="13.8" customHeight="1" x14ac:dyDescent="0.3">
      <c r="A6" s="46"/>
      <c r="B6" s="87" t="s">
        <v>23</v>
      </c>
      <c r="C6" s="87" t="s">
        <v>24</v>
      </c>
      <c r="D6" s="87" t="s">
        <v>25</v>
      </c>
      <c r="E6" s="87" t="s">
        <v>26</v>
      </c>
      <c r="F6" s="87" t="s">
        <v>27</v>
      </c>
      <c r="G6" s="87" t="s">
        <v>28</v>
      </c>
      <c r="I6" s="85" t="s">
        <v>22</v>
      </c>
      <c r="J6" s="85"/>
      <c r="K6" s="85"/>
      <c r="L6" s="85"/>
      <c r="M6" s="85"/>
      <c r="N6" s="85"/>
      <c r="O6" s="85"/>
      <c r="P6" s="85"/>
      <c r="Q6" s="85"/>
      <c r="R6" s="85"/>
      <c r="T6" s="126" t="s">
        <v>40</v>
      </c>
      <c r="U6" s="127"/>
      <c r="V6" s="117"/>
      <c r="W6" s="128" t="s">
        <v>40</v>
      </c>
      <c r="X6" s="129"/>
    </row>
    <row r="7" spans="1:24" ht="13.8" customHeight="1" x14ac:dyDescent="0.3">
      <c r="A7" s="45"/>
      <c r="B7" s="46"/>
      <c r="C7" s="46"/>
      <c r="D7" s="46"/>
      <c r="E7" s="46"/>
      <c r="F7" s="46"/>
      <c r="G7" s="46"/>
      <c r="I7" s="71" t="s">
        <v>15</v>
      </c>
      <c r="J7" s="71"/>
      <c r="K7" s="71"/>
      <c r="L7" s="71"/>
      <c r="M7" s="71"/>
      <c r="N7" s="71"/>
      <c r="O7" s="71"/>
      <c r="P7" s="41"/>
      <c r="Q7" s="70" t="s">
        <v>41</v>
      </c>
      <c r="R7" s="70"/>
      <c r="T7" s="130" t="s">
        <v>7</v>
      </c>
      <c r="U7" s="141" t="e">
        <f>AVERAGEIF($I$14:$I$123,"&gt;0")</f>
        <v>#DIV/0!</v>
      </c>
      <c r="V7" s="112"/>
      <c r="W7" s="131" t="s">
        <v>7</v>
      </c>
      <c r="X7" s="142" t="e">
        <f>AVERAGEIF($B$14:$B$123,"&gt;0")</f>
        <v>#DIV/0!</v>
      </c>
    </row>
    <row r="8" spans="1:24" ht="12.6" customHeight="1" x14ac:dyDescent="0.3">
      <c r="A8" s="45"/>
      <c r="B8" s="66" t="s">
        <v>7</v>
      </c>
      <c r="C8" s="66" t="s">
        <v>8</v>
      </c>
      <c r="D8" s="66" t="s">
        <v>9</v>
      </c>
      <c r="E8" s="66" t="s">
        <v>4</v>
      </c>
      <c r="F8" s="66" t="s">
        <v>3</v>
      </c>
      <c r="G8" s="66" t="s">
        <v>5</v>
      </c>
      <c r="I8" s="68" t="s">
        <v>7</v>
      </c>
      <c r="J8" s="68" t="s">
        <v>8</v>
      </c>
      <c r="K8" s="68" t="s">
        <v>9</v>
      </c>
      <c r="L8" s="68" t="s">
        <v>4</v>
      </c>
      <c r="M8" s="68" t="s">
        <v>3</v>
      </c>
      <c r="N8" s="68" t="s">
        <v>5</v>
      </c>
      <c r="O8" s="42"/>
      <c r="P8" s="41"/>
      <c r="Q8" s="43"/>
      <c r="R8" s="43"/>
      <c r="T8" s="130" t="s">
        <v>8</v>
      </c>
      <c r="U8" s="141" t="e">
        <f>AVERAGEIF($J$14:$J$123,"&gt;0")</f>
        <v>#DIV/0!</v>
      </c>
      <c r="V8" s="112"/>
      <c r="W8" s="131" t="s">
        <v>8</v>
      </c>
      <c r="X8" s="142" t="e">
        <f>AVERAGEIF($C$14:$C$123,"&gt;0")</f>
        <v>#DIV/0!</v>
      </c>
    </row>
    <row r="9" spans="1:24" ht="13.2" customHeight="1" x14ac:dyDescent="0.3">
      <c r="A9" s="66" t="s">
        <v>21</v>
      </c>
      <c r="B9" s="66"/>
      <c r="C9" s="66"/>
      <c r="D9" s="66"/>
      <c r="E9" s="66"/>
      <c r="F9" s="66"/>
      <c r="G9" s="66"/>
      <c r="I9" s="68"/>
      <c r="J9" s="68"/>
      <c r="K9" s="68"/>
      <c r="L9" s="68"/>
      <c r="M9" s="68"/>
      <c r="N9" s="68"/>
      <c r="O9" s="72" t="s">
        <v>35</v>
      </c>
      <c r="P9" s="41"/>
      <c r="Q9" s="97"/>
      <c r="R9" s="98" t="s">
        <v>35</v>
      </c>
      <c r="T9" s="130" t="s">
        <v>9</v>
      </c>
      <c r="U9" s="141" t="e">
        <f>AVERAGEIF($K$14:$K$123,"&gt;0")</f>
        <v>#DIV/0!</v>
      </c>
      <c r="V9" s="112"/>
      <c r="W9" s="131" t="s">
        <v>9</v>
      </c>
      <c r="X9" s="142" t="e">
        <f>AVERAGEIF($D$14:$E$123,"&gt;0")</f>
        <v>#DIV/0!</v>
      </c>
    </row>
    <row r="10" spans="1:24" ht="14.4" customHeight="1" x14ac:dyDescent="0.3">
      <c r="A10" s="66"/>
      <c r="B10" s="66"/>
      <c r="C10" s="66"/>
      <c r="D10" s="66"/>
      <c r="E10" s="66"/>
      <c r="F10" s="66"/>
      <c r="G10" s="66"/>
      <c r="I10" s="68"/>
      <c r="J10" s="68"/>
      <c r="K10" s="68"/>
      <c r="L10" s="68"/>
      <c r="M10" s="68"/>
      <c r="N10" s="68"/>
      <c r="O10" s="72"/>
      <c r="P10" s="41"/>
      <c r="Q10" s="97"/>
      <c r="R10" s="98"/>
      <c r="T10" s="130" t="s">
        <v>4</v>
      </c>
      <c r="U10" s="141" t="e">
        <f>AVERAGEIF($L$14:$L$123,"&gt;0")</f>
        <v>#DIV/0!</v>
      </c>
      <c r="V10" s="112"/>
      <c r="W10" s="131" t="s">
        <v>4</v>
      </c>
      <c r="X10" s="142" t="e">
        <f>AVERAGEIF($E$14:$E$123,"&gt;0")</f>
        <v>#DIV/0!</v>
      </c>
    </row>
    <row r="11" spans="1:24" ht="13.8" customHeight="1" x14ac:dyDescent="0.3">
      <c r="A11" s="66"/>
      <c r="B11" s="66"/>
      <c r="C11" s="66"/>
      <c r="D11" s="66"/>
      <c r="E11" s="66"/>
      <c r="F11" s="66"/>
      <c r="G11" s="66"/>
      <c r="I11" s="68"/>
      <c r="J11" s="68"/>
      <c r="K11" s="68"/>
      <c r="L11" s="68"/>
      <c r="M11" s="68"/>
      <c r="N11" s="68"/>
      <c r="O11" s="72"/>
      <c r="P11" s="41"/>
      <c r="Q11" s="99"/>
      <c r="R11" s="98"/>
      <c r="T11" s="130" t="s">
        <v>3</v>
      </c>
      <c r="U11" s="141" t="e">
        <f>AVERAGEIF($M$14:$M$123,"&gt;0")</f>
        <v>#DIV/0!</v>
      </c>
      <c r="V11" s="112"/>
      <c r="W11" s="131" t="s">
        <v>3</v>
      </c>
      <c r="X11" s="142" t="e">
        <f>AVERAGEIF($F$14:$F$123,"&gt;0")</f>
        <v>#DIV/0!</v>
      </c>
    </row>
    <row r="12" spans="1:24" ht="13.8" customHeight="1" thickBot="1" x14ac:dyDescent="0.35">
      <c r="A12" s="67"/>
      <c r="B12" s="67"/>
      <c r="C12" s="67"/>
      <c r="D12" s="67"/>
      <c r="E12" s="67"/>
      <c r="F12" s="67"/>
      <c r="G12" s="67"/>
      <c r="H12" s="7"/>
      <c r="I12" s="69"/>
      <c r="J12" s="69"/>
      <c r="K12" s="69"/>
      <c r="L12" s="69"/>
      <c r="M12" s="69"/>
      <c r="N12" s="69"/>
      <c r="O12" s="73"/>
      <c r="P12" s="44"/>
      <c r="Q12" s="100"/>
      <c r="R12" s="101"/>
      <c r="T12" s="132" t="s">
        <v>5</v>
      </c>
      <c r="U12" s="143" t="e">
        <f>AVERAGEIF($N$14:$N$123,"&gt;0")</f>
        <v>#DIV/0!</v>
      </c>
      <c r="V12" s="133"/>
      <c r="W12" s="134" t="s">
        <v>5</v>
      </c>
      <c r="X12" s="144" t="e">
        <f>AVERAGEIF($G$14:$G$123,"&gt;0")</f>
        <v>#DIV/0!</v>
      </c>
    </row>
    <row r="13" spans="1:24" ht="16.2" customHeight="1" x14ac:dyDescent="0.3">
      <c r="A13" s="76" t="s">
        <v>43</v>
      </c>
      <c r="B13" s="79">
        <v>55</v>
      </c>
      <c r="C13" s="77">
        <v>10</v>
      </c>
      <c r="D13" s="79">
        <v>75</v>
      </c>
      <c r="E13" s="77">
        <v>25</v>
      </c>
      <c r="F13" s="79">
        <v>80</v>
      </c>
      <c r="G13" s="77">
        <v>40</v>
      </c>
      <c r="H13" s="40"/>
      <c r="I13" s="81">
        <f>B13*'NASA-TLX Weighting'!AG8</f>
        <v>165</v>
      </c>
      <c r="J13" s="81">
        <f>C13*'NASA-TLX Weighting'!AH8</f>
        <v>10</v>
      </c>
      <c r="K13" s="81">
        <f>D13*'NASA-TLX Weighting'!AI8</f>
        <v>225</v>
      </c>
      <c r="L13" s="81">
        <f>E13*'NASA-TLX Weighting'!AJ8</f>
        <v>125</v>
      </c>
      <c r="M13" s="81">
        <f>F13*'NASA-TLX Weighting'!AK8</f>
        <v>80</v>
      </c>
      <c r="N13" s="81">
        <f>G13*'NASA-TLX Weighting'!AL8</f>
        <v>80</v>
      </c>
      <c r="O13" s="13">
        <f>SUM(I13:N13)/SUM('NASA-TLX Weighting'!AG8:AL8)</f>
        <v>45.666666666666664</v>
      </c>
      <c r="P13" s="11"/>
      <c r="Q13" s="9"/>
      <c r="R13" s="9">
        <f>AVERAGE(B13:G13)</f>
        <v>47.5</v>
      </c>
      <c r="W13" s="111"/>
      <c r="X13" s="111"/>
    </row>
    <row r="14" spans="1:24" x14ac:dyDescent="0.3">
      <c r="A14" s="47">
        <v>1</v>
      </c>
      <c r="B14" s="148"/>
      <c r="C14" s="149"/>
      <c r="D14" s="148"/>
      <c r="E14" s="149"/>
      <c r="F14" s="148"/>
      <c r="G14" s="149"/>
      <c r="I14" s="82">
        <f>B14*'NASA-TLX Weighting'!AG9</f>
        <v>0</v>
      </c>
      <c r="J14" s="82">
        <f>C14*'NASA-TLX Weighting'!AH9</f>
        <v>0</v>
      </c>
      <c r="K14" s="82">
        <f>D14*'NASA-TLX Weighting'!AI9</f>
        <v>0</v>
      </c>
      <c r="L14" s="82">
        <f>E14*'NASA-TLX Weighting'!AJ9</f>
        <v>0</v>
      </c>
      <c r="M14" s="82">
        <f>F14*'NASA-TLX Weighting'!AK9</f>
        <v>0</v>
      </c>
      <c r="N14" s="82">
        <f>G14*'NASA-TLX Weighting'!AL9</f>
        <v>0</v>
      </c>
      <c r="O14" s="150" t="e">
        <f>SUM(I14:N14)/SUM('NASA-TLX Weighting'!AG9:AL9)</f>
        <v>#DIV/0!</v>
      </c>
      <c r="P14" s="12"/>
      <c r="Q14" s="86"/>
      <c r="R14" s="147" t="e">
        <f t="shared" ref="R14:R77" si="0">AVERAGE(B14:G14)</f>
        <v>#DIV/0!</v>
      </c>
      <c r="W14" s="84"/>
      <c r="X14" s="84"/>
    </row>
    <row r="15" spans="1:24" x14ac:dyDescent="0.3">
      <c r="A15" s="47">
        <v>2</v>
      </c>
      <c r="B15" s="80"/>
      <c r="C15" s="78"/>
      <c r="D15" s="80"/>
      <c r="E15" s="78"/>
      <c r="F15" s="80"/>
      <c r="G15" s="78"/>
      <c r="I15" s="82">
        <f>B15*'NASA-TLX Weighting'!AG10</f>
        <v>0</v>
      </c>
      <c r="J15" s="82">
        <f>C15*'NASA-TLX Weighting'!AH10</f>
        <v>0</v>
      </c>
      <c r="K15" s="82">
        <f>D15*'NASA-TLX Weighting'!AI10</f>
        <v>0</v>
      </c>
      <c r="L15" s="82">
        <f>E15*'NASA-TLX Weighting'!AJ10</f>
        <v>0</v>
      </c>
      <c r="M15" s="82">
        <f>F15*'NASA-TLX Weighting'!AK10</f>
        <v>0</v>
      </c>
      <c r="N15" s="82">
        <f>G15*'NASA-TLX Weighting'!AL10</f>
        <v>0</v>
      </c>
      <c r="O15" s="150" t="e">
        <f>SUM(I15:N15)/SUM('NASA-TLX Weighting'!AG10:AL10)</f>
        <v>#DIV/0!</v>
      </c>
      <c r="P15" s="12"/>
      <c r="Q15" s="86"/>
      <c r="R15" s="147" t="e">
        <f t="shared" si="0"/>
        <v>#DIV/0!</v>
      </c>
      <c r="W15" s="84"/>
      <c r="X15" s="84"/>
    </row>
    <row r="16" spans="1:24" x14ac:dyDescent="0.3">
      <c r="A16" s="47">
        <v>3</v>
      </c>
      <c r="B16" s="80"/>
      <c r="C16" s="78"/>
      <c r="D16" s="80"/>
      <c r="E16" s="78"/>
      <c r="F16" s="80"/>
      <c r="G16" s="78"/>
      <c r="I16" s="82">
        <f>B16*'NASA-TLX Weighting'!AG11</f>
        <v>0</v>
      </c>
      <c r="J16" s="82">
        <f>C16*'NASA-TLX Weighting'!AH11</f>
        <v>0</v>
      </c>
      <c r="K16" s="82">
        <f>D16*'NASA-TLX Weighting'!AI11</f>
        <v>0</v>
      </c>
      <c r="L16" s="82">
        <f>E16*'NASA-TLX Weighting'!AJ11</f>
        <v>0</v>
      </c>
      <c r="M16" s="82">
        <f>F16*'NASA-TLX Weighting'!AK11</f>
        <v>0</v>
      </c>
      <c r="N16" s="82">
        <f>G16*'NASA-TLX Weighting'!AL11</f>
        <v>0</v>
      </c>
      <c r="O16" s="150" t="e">
        <f>SUM(I16:N16)/SUM('NASA-TLX Weighting'!AG11:AL11)</f>
        <v>#DIV/0!</v>
      </c>
      <c r="P16" s="12"/>
      <c r="Q16" s="86"/>
      <c r="R16" s="147" t="e">
        <f t="shared" si="0"/>
        <v>#DIV/0!</v>
      </c>
      <c r="W16" s="84"/>
      <c r="X16" s="112"/>
    </row>
    <row r="17" spans="1:24" x14ac:dyDescent="0.3">
      <c r="A17" s="47">
        <v>4</v>
      </c>
      <c r="B17" s="80"/>
      <c r="C17" s="78"/>
      <c r="D17" s="80"/>
      <c r="E17" s="78"/>
      <c r="F17" s="80"/>
      <c r="G17" s="78"/>
      <c r="I17" s="82">
        <f>B17*'NASA-TLX Weighting'!AG12</f>
        <v>0</v>
      </c>
      <c r="J17" s="82">
        <f>C17*'NASA-TLX Weighting'!AH12</f>
        <v>0</v>
      </c>
      <c r="K17" s="82">
        <f>D17*'NASA-TLX Weighting'!AI12</f>
        <v>0</v>
      </c>
      <c r="L17" s="82">
        <f>E17*'NASA-TLX Weighting'!AJ12</f>
        <v>0</v>
      </c>
      <c r="M17" s="82">
        <f>F17*'NASA-TLX Weighting'!AK12</f>
        <v>0</v>
      </c>
      <c r="N17" s="82">
        <f>G17*'NASA-TLX Weighting'!AL12</f>
        <v>0</v>
      </c>
      <c r="O17" s="150" t="e">
        <f>SUM(I17:N17)/SUM('NASA-TLX Weighting'!AG12:AL12)</f>
        <v>#DIV/0!</v>
      </c>
      <c r="P17" s="12"/>
      <c r="Q17" s="86"/>
      <c r="R17" s="147" t="e">
        <f t="shared" si="0"/>
        <v>#DIV/0!</v>
      </c>
      <c r="W17" s="84"/>
      <c r="X17" s="84"/>
    </row>
    <row r="18" spans="1:24" x14ac:dyDescent="0.3">
      <c r="A18" s="47">
        <v>5</v>
      </c>
      <c r="B18" s="80"/>
      <c r="C18" s="78"/>
      <c r="D18" s="80"/>
      <c r="E18" s="78"/>
      <c r="F18" s="80"/>
      <c r="G18" s="78"/>
      <c r="I18" s="82">
        <f>B18*'NASA-TLX Weighting'!AG13</f>
        <v>0</v>
      </c>
      <c r="J18" s="82">
        <f>C18*'NASA-TLX Weighting'!AH13</f>
        <v>0</v>
      </c>
      <c r="K18" s="82">
        <f>D18*'NASA-TLX Weighting'!AI13</f>
        <v>0</v>
      </c>
      <c r="L18" s="82">
        <f>E18*'NASA-TLX Weighting'!AJ13</f>
        <v>0</v>
      </c>
      <c r="M18" s="82">
        <f>F18*'NASA-TLX Weighting'!AK13</f>
        <v>0</v>
      </c>
      <c r="N18" s="82">
        <f>G18*'NASA-TLX Weighting'!AL13</f>
        <v>0</v>
      </c>
      <c r="O18" s="150" t="e">
        <f>SUM(I18:N18)/SUM('NASA-TLX Weighting'!AG13:AL13)</f>
        <v>#DIV/0!</v>
      </c>
      <c r="P18" s="12"/>
      <c r="Q18" s="86"/>
      <c r="R18" s="147" t="e">
        <f t="shared" si="0"/>
        <v>#DIV/0!</v>
      </c>
      <c r="W18" s="84"/>
      <c r="X18" s="84"/>
    </row>
    <row r="19" spans="1:24" x14ac:dyDescent="0.3">
      <c r="A19" s="47">
        <v>6</v>
      </c>
      <c r="B19" s="80"/>
      <c r="C19" s="78"/>
      <c r="D19" s="80"/>
      <c r="E19" s="78"/>
      <c r="F19" s="80"/>
      <c r="G19" s="78"/>
      <c r="I19" s="82">
        <f>B19*'NASA-TLX Weighting'!AG14</f>
        <v>0</v>
      </c>
      <c r="J19" s="82">
        <f>C19*'NASA-TLX Weighting'!AH14</f>
        <v>0</v>
      </c>
      <c r="K19" s="82">
        <f>D19*'NASA-TLX Weighting'!AI14</f>
        <v>0</v>
      </c>
      <c r="L19" s="82">
        <f>E19*'NASA-TLX Weighting'!AJ14</f>
        <v>0</v>
      </c>
      <c r="M19" s="82">
        <f>F19*'NASA-TLX Weighting'!AK14</f>
        <v>0</v>
      </c>
      <c r="N19" s="82">
        <f>G19*'NASA-TLX Weighting'!AL14</f>
        <v>0</v>
      </c>
      <c r="O19" s="150" t="e">
        <f>SUM(I19:N19)/SUM('NASA-TLX Weighting'!AG14:AL14)</f>
        <v>#DIV/0!</v>
      </c>
      <c r="P19" s="12"/>
      <c r="Q19" s="86"/>
      <c r="R19" s="147" t="e">
        <f t="shared" si="0"/>
        <v>#DIV/0!</v>
      </c>
      <c r="W19" s="84"/>
      <c r="X19" s="84"/>
    </row>
    <row r="20" spans="1:24" x14ac:dyDescent="0.3">
      <c r="A20" s="47">
        <v>7</v>
      </c>
      <c r="B20" s="80"/>
      <c r="C20" s="78"/>
      <c r="D20" s="80"/>
      <c r="E20" s="78"/>
      <c r="F20" s="80"/>
      <c r="G20" s="78"/>
      <c r="I20" s="82">
        <f>B20*'NASA-TLX Weighting'!AG15</f>
        <v>0</v>
      </c>
      <c r="J20" s="82">
        <f>C20*'NASA-TLX Weighting'!AH15</f>
        <v>0</v>
      </c>
      <c r="K20" s="82">
        <f>D20*'NASA-TLX Weighting'!AI15</f>
        <v>0</v>
      </c>
      <c r="L20" s="82">
        <f>E20*'NASA-TLX Weighting'!AJ15</f>
        <v>0</v>
      </c>
      <c r="M20" s="82">
        <f>F20*'NASA-TLX Weighting'!AK15</f>
        <v>0</v>
      </c>
      <c r="N20" s="82">
        <f>G20*'NASA-TLX Weighting'!AL15</f>
        <v>0</v>
      </c>
      <c r="O20" s="150" t="e">
        <f>SUM(I20:N20)/SUM('NASA-TLX Weighting'!AG15:AL15)</f>
        <v>#DIV/0!</v>
      </c>
      <c r="P20" s="12"/>
      <c r="Q20" s="86"/>
      <c r="R20" s="147" t="e">
        <f t="shared" si="0"/>
        <v>#DIV/0!</v>
      </c>
      <c r="W20" s="84"/>
      <c r="X20" s="84"/>
    </row>
    <row r="21" spans="1:24" x14ac:dyDescent="0.3">
      <c r="A21" s="47">
        <v>8</v>
      </c>
      <c r="B21" s="80"/>
      <c r="C21" s="78"/>
      <c r="D21" s="80"/>
      <c r="E21" s="78"/>
      <c r="F21" s="80"/>
      <c r="G21" s="78"/>
      <c r="I21" s="82">
        <f>B21*'NASA-TLX Weighting'!AG16</f>
        <v>0</v>
      </c>
      <c r="J21" s="82">
        <f>C21*'NASA-TLX Weighting'!AH16</f>
        <v>0</v>
      </c>
      <c r="K21" s="82">
        <f>D21*'NASA-TLX Weighting'!AI16</f>
        <v>0</v>
      </c>
      <c r="L21" s="82">
        <f>E21*'NASA-TLX Weighting'!AJ16</f>
        <v>0</v>
      </c>
      <c r="M21" s="82">
        <f>F21*'NASA-TLX Weighting'!AK16</f>
        <v>0</v>
      </c>
      <c r="N21" s="82">
        <f>G21*'NASA-TLX Weighting'!AL16</f>
        <v>0</v>
      </c>
      <c r="O21" s="150" t="e">
        <f>SUM(I21:N21)/SUM('NASA-TLX Weighting'!AG16:AL16)</f>
        <v>#DIV/0!</v>
      </c>
      <c r="P21" s="12"/>
      <c r="Q21" s="86"/>
      <c r="R21" s="147" t="e">
        <f t="shared" si="0"/>
        <v>#DIV/0!</v>
      </c>
      <c r="W21" s="84"/>
      <c r="X21" s="84"/>
    </row>
    <row r="22" spans="1:24" x14ac:dyDescent="0.3">
      <c r="A22" s="47">
        <v>9</v>
      </c>
      <c r="B22" s="80"/>
      <c r="C22" s="78"/>
      <c r="D22" s="80"/>
      <c r="E22" s="78"/>
      <c r="F22" s="80"/>
      <c r="G22" s="78"/>
      <c r="I22" s="82">
        <f>B22*'NASA-TLX Weighting'!AG17</f>
        <v>0</v>
      </c>
      <c r="J22" s="82">
        <f>C22*'NASA-TLX Weighting'!AH17</f>
        <v>0</v>
      </c>
      <c r="K22" s="82">
        <f>D22*'NASA-TLX Weighting'!AI17</f>
        <v>0</v>
      </c>
      <c r="L22" s="82">
        <f>E22*'NASA-TLX Weighting'!AJ17</f>
        <v>0</v>
      </c>
      <c r="M22" s="82">
        <f>F22*'NASA-TLX Weighting'!AK17</f>
        <v>0</v>
      </c>
      <c r="N22" s="82">
        <f>G22*'NASA-TLX Weighting'!AL17</f>
        <v>0</v>
      </c>
      <c r="O22" s="150" t="e">
        <f>SUM(I22:N22)/SUM('NASA-TLX Weighting'!AG17:AL17)</f>
        <v>#DIV/0!</v>
      </c>
      <c r="P22" s="12"/>
      <c r="Q22" s="86"/>
      <c r="R22" s="147" t="e">
        <f t="shared" si="0"/>
        <v>#DIV/0!</v>
      </c>
      <c r="W22" s="84"/>
      <c r="X22" s="84"/>
    </row>
    <row r="23" spans="1:24" x14ac:dyDescent="0.3">
      <c r="A23" s="47">
        <v>10</v>
      </c>
      <c r="B23" s="80"/>
      <c r="C23" s="78"/>
      <c r="D23" s="80"/>
      <c r="E23" s="78"/>
      <c r="F23" s="80"/>
      <c r="G23" s="78"/>
      <c r="I23" s="82">
        <f>B23*'NASA-TLX Weighting'!AG18</f>
        <v>0</v>
      </c>
      <c r="J23" s="82">
        <f>C23*'NASA-TLX Weighting'!AH18</f>
        <v>0</v>
      </c>
      <c r="K23" s="82">
        <f>D23*'NASA-TLX Weighting'!AI18</f>
        <v>0</v>
      </c>
      <c r="L23" s="82">
        <f>E23*'NASA-TLX Weighting'!AJ18</f>
        <v>0</v>
      </c>
      <c r="M23" s="82">
        <f>F23*'NASA-TLX Weighting'!AK18</f>
        <v>0</v>
      </c>
      <c r="N23" s="82">
        <f>G23*'NASA-TLX Weighting'!AL18</f>
        <v>0</v>
      </c>
      <c r="O23" s="150" t="e">
        <f>SUM(I23:N23)/SUM('NASA-TLX Weighting'!AG18:AL18)</f>
        <v>#DIV/0!</v>
      </c>
      <c r="P23" s="12"/>
      <c r="Q23" s="86"/>
      <c r="R23" s="147" t="e">
        <f t="shared" si="0"/>
        <v>#DIV/0!</v>
      </c>
    </row>
    <row r="24" spans="1:24" x14ac:dyDescent="0.3">
      <c r="A24" s="47">
        <v>11</v>
      </c>
      <c r="B24" s="80"/>
      <c r="C24" s="78"/>
      <c r="D24" s="80"/>
      <c r="E24" s="78"/>
      <c r="F24" s="80"/>
      <c r="G24" s="78"/>
      <c r="I24" s="82">
        <f>B24*'NASA-TLX Weighting'!AG19</f>
        <v>0</v>
      </c>
      <c r="J24" s="82">
        <f>C24*'NASA-TLX Weighting'!AH19</f>
        <v>0</v>
      </c>
      <c r="K24" s="82">
        <f>D24*'NASA-TLX Weighting'!AI19</f>
        <v>0</v>
      </c>
      <c r="L24" s="82">
        <f>E24*'NASA-TLX Weighting'!AJ19</f>
        <v>0</v>
      </c>
      <c r="M24" s="82">
        <f>F24*'NASA-TLX Weighting'!AK19</f>
        <v>0</v>
      </c>
      <c r="N24" s="82">
        <f>G24*'NASA-TLX Weighting'!AL19</f>
        <v>0</v>
      </c>
      <c r="O24" s="150" t="e">
        <f>SUM(I24:N24)/SUM('NASA-TLX Weighting'!AG19:AL19)</f>
        <v>#DIV/0!</v>
      </c>
      <c r="P24" s="12"/>
      <c r="Q24" s="86"/>
      <c r="R24" s="147" t="e">
        <f t="shared" si="0"/>
        <v>#DIV/0!</v>
      </c>
    </row>
    <row r="25" spans="1:24" x14ac:dyDescent="0.3">
      <c r="A25" s="47">
        <v>12</v>
      </c>
      <c r="B25" s="80"/>
      <c r="C25" s="78"/>
      <c r="D25" s="80"/>
      <c r="E25" s="78"/>
      <c r="F25" s="80"/>
      <c r="G25" s="78"/>
      <c r="I25" s="82">
        <f>B25*'NASA-TLX Weighting'!AG20</f>
        <v>0</v>
      </c>
      <c r="J25" s="82">
        <f>C25*'NASA-TLX Weighting'!AH20</f>
        <v>0</v>
      </c>
      <c r="K25" s="82">
        <f>D25*'NASA-TLX Weighting'!AI20</f>
        <v>0</v>
      </c>
      <c r="L25" s="82">
        <f>E25*'NASA-TLX Weighting'!AJ20</f>
        <v>0</v>
      </c>
      <c r="M25" s="82">
        <f>F25*'NASA-TLX Weighting'!AK20</f>
        <v>0</v>
      </c>
      <c r="N25" s="82">
        <f>G25*'NASA-TLX Weighting'!AL20</f>
        <v>0</v>
      </c>
      <c r="O25" s="150" t="e">
        <f>SUM(I25:N25)/SUM('NASA-TLX Weighting'!AG20:AL20)</f>
        <v>#DIV/0!</v>
      </c>
      <c r="P25" s="12"/>
      <c r="Q25" s="86"/>
      <c r="R25" s="147" t="e">
        <f t="shared" si="0"/>
        <v>#DIV/0!</v>
      </c>
    </row>
    <row r="26" spans="1:24" x14ac:dyDescent="0.3">
      <c r="A26" s="47">
        <v>13</v>
      </c>
      <c r="B26" s="80"/>
      <c r="C26" s="78"/>
      <c r="D26" s="80"/>
      <c r="E26" s="78"/>
      <c r="F26" s="80"/>
      <c r="G26" s="78"/>
      <c r="I26" s="82">
        <f>B26*'NASA-TLX Weighting'!AG21</f>
        <v>0</v>
      </c>
      <c r="J26" s="82">
        <f>C26*'NASA-TLX Weighting'!AH21</f>
        <v>0</v>
      </c>
      <c r="K26" s="82">
        <f>D26*'NASA-TLX Weighting'!AI21</f>
        <v>0</v>
      </c>
      <c r="L26" s="82">
        <f>E26*'NASA-TLX Weighting'!AJ21</f>
        <v>0</v>
      </c>
      <c r="M26" s="82">
        <f>F26*'NASA-TLX Weighting'!AK21</f>
        <v>0</v>
      </c>
      <c r="N26" s="82">
        <f>G26*'NASA-TLX Weighting'!AL21</f>
        <v>0</v>
      </c>
      <c r="O26" s="150" t="e">
        <f>SUM(I26:N26)/SUM('NASA-TLX Weighting'!AG21:AL21)</f>
        <v>#DIV/0!</v>
      </c>
      <c r="P26" s="12"/>
      <c r="Q26" s="86"/>
      <c r="R26" s="147" t="e">
        <f t="shared" si="0"/>
        <v>#DIV/0!</v>
      </c>
    </row>
    <row r="27" spans="1:24" x14ac:dyDescent="0.3">
      <c r="A27" s="47">
        <v>14</v>
      </c>
      <c r="B27" s="80"/>
      <c r="C27" s="78"/>
      <c r="D27" s="80"/>
      <c r="E27" s="78"/>
      <c r="F27" s="80"/>
      <c r="G27" s="78"/>
      <c r="I27" s="82">
        <f>B27*'NASA-TLX Weighting'!AG22</f>
        <v>0</v>
      </c>
      <c r="J27" s="82">
        <f>C27*'NASA-TLX Weighting'!AH22</f>
        <v>0</v>
      </c>
      <c r="K27" s="82">
        <f>D27*'NASA-TLX Weighting'!AI22</f>
        <v>0</v>
      </c>
      <c r="L27" s="82">
        <f>E27*'NASA-TLX Weighting'!AJ22</f>
        <v>0</v>
      </c>
      <c r="M27" s="82">
        <f>F27*'NASA-TLX Weighting'!AK22</f>
        <v>0</v>
      </c>
      <c r="N27" s="82">
        <f>G27*'NASA-TLX Weighting'!AL22</f>
        <v>0</v>
      </c>
      <c r="O27" s="150" t="e">
        <f>SUM(I27:N27)/SUM('NASA-TLX Weighting'!AG22:AL22)</f>
        <v>#DIV/0!</v>
      </c>
      <c r="P27" s="12"/>
      <c r="Q27" s="86"/>
      <c r="R27" s="147" t="e">
        <f t="shared" si="0"/>
        <v>#DIV/0!</v>
      </c>
    </row>
    <row r="28" spans="1:24" x14ac:dyDescent="0.3">
      <c r="A28" s="47">
        <v>15</v>
      </c>
      <c r="B28" s="80"/>
      <c r="C28" s="78"/>
      <c r="D28" s="80"/>
      <c r="E28" s="78"/>
      <c r="F28" s="80"/>
      <c r="G28" s="78"/>
      <c r="I28" s="82">
        <f>B28*'NASA-TLX Weighting'!AG23</f>
        <v>0</v>
      </c>
      <c r="J28" s="82">
        <f>C28*'NASA-TLX Weighting'!AH23</f>
        <v>0</v>
      </c>
      <c r="K28" s="82">
        <f>D28*'NASA-TLX Weighting'!AI23</f>
        <v>0</v>
      </c>
      <c r="L28" s="82">
        <f>E28*'NASA-TLX Weighting'!AJ23</f>
        <v>0</v>
      </c>
      <c r="M28" s="82">
        <f>F28*'NASA-TLX Weighting'!AK23</f>
        <v>0</v>
      </c>
      <c r="N28" s="82">
        <f>G28*'NASA-TLX Weighting'!AL23</f>
        <v>0</v>
      </c>
      <c r="O28" s="150" t="e">
        <f>SUM(I28:N28)/SUM('NASA-TLX Weighting'!AG23:AL23)</f>
        <v>#DIV/0!</v>
      </c>
      <c r="P28" s="12"/>
      <c r="Q28" s="86"/>
      <c r="R28" s="147" t="e">
        <f t="shared" si="0"/>
        <v>#DIV/0!</v>
      </c>
    </row>
    <row r="29" spans="1:24" x14ac:dyDescent="0.3">
      <c r="A29" s="47">
        <v>16</v>
      </c>
      <c r="B29" s="80"/>
      <c r="C29" s="78"/>
      <c r="D29" s="80"/>
      <c r="E29" s="78"/>
      <c r="F29" s="80"/>
      <c r="G29" s="78"/>
      <c r="I29" s="82">
        <f>B29*'NASA-TLX Weighting'!AG24</f>
        <v>0</v>
      </c>
      <c r="J29" s="82">
        <f>C29*'NASA-TLX Weighting'!AH24</f>
        <v>0</v>
      </c>
      <c r="K29" s="82">
        <f>D29*'NASA-TLX Weighting'!AI24</f>
        <v>0</v>
      </c>
      <c r="L29" s="82">
        <f>E29*'NASA-TLX Weighting'!AJ24</f>
        <v>0</v>
      </c>
      <c r="M29" s="82">
        <f>F29*'NASA-TLX Weighting'!AK24</f>
        <v>0</v>
      </c>
      <c r="N29" s="82">
        <f>G29*'NASA-TLX Weighting'!AL24</f>
        <v>0</v>
      </c>
      <c r="O29" s="150" t="e">
        <f>SUM(I29:N29)/SUM('NASA-TLX Weighting'!AG24:AL24)</f>
        <v>#DIV/0!</v>
      </c>
      <c r="P29" s="12"/>
      <c r="Q29" s="86"/>
      <c r="R29" s="147" t="e">
        <f t="shared" si="0"/>
        <v>#DIV/0!</v>
      </c>
    </row>
    <row r="30" spans="1:24" x14ac:dyDescent="0.3">
      <c r="A30" s="47">
        <v>17</v>
      </c>
      <c r="B30" s="80"/>
      <c r="C30" s="78"/>
      <c r="D30" s="80"/>
      <c r="E30" s="78"/>
      <c r="F30" s="80"/>
      <c r="G30" s="78"/>
      <c r="I30" s="82">
        <f>B30*'NASA-TLX Weighting'!AG25</f>
        <v>0</v>
      </c>
      <c r="J30" s="82">
        <f>C30*'NASA-TLX Weighting'!AH25</f>
        <v>0</v>
      </c>
      <c r="K30" s="82">
        <f>D30*'NASA-TLX Weighting'!AI25</f>
        <v>0</v>
      </c>
      <c r="L30" s="82">
        <f>E30*'NASA-TLX Weighting'!AJ25</f>
        <v>0</v>
      </c>
      <c r="M30" s="82">
        <f>F30*'NASA-TLX Weighting'!AK25</f>
        <v>0</v>
      </c>
      <c r="N30" s="82">
        <f>G30*'NASA-TLX Weighting'!AL25</f>
        <v>0</v>
      </c>
      <c r="O30" s="150" t="e">
        <f>SUM(I30:N30)/SUM('NASA-TLX Weighting'!AG25:AL25)</f>
        <v>#DIV/0!</v>
      </c>
      <c r="P30" s="12"/>
      <c r="Q30" s="86"/>
      <c r="R30" s="147" t="e">
        <f t="shared" si="0"/>
        <v>#DIV/0!</v>
      </c>
    </row>
    <row r="31" spans="1:24" x14ac:dyDescent="0.3">
      <c r="A31" s="47">
        <v>18</v>
      </c>
      <c r="B31" s="80"/>
      <c r="C31" s="78"/>
      <c r="D31" s="80"/>
      <c r="E31" s="78"/>
      <c r="F31" s="80"/>
      <c r="G31" s="78"/>
      <c r="I31" s="82">
        <f>B31*'NASA-TLX Weighting'!AG26</f>
        <v>0</v>
      </c>
      <c r="J31" s="82">
        <f>C31*'NASA-TLX Weighting'!AH26</f>
        <v>0</v>
      </c>
      <c r="K31" s="82">
        <f>D31*'NASA-TLX Weighting'!AI26</f>
        <v>0</v>
      </c>
      <c r="L31" s="82">
        <f>E31*'NASA-TLX Weighting'!AJ26</f>
        <v>0</v>
      </c>
      <c r="M31" s="82">
        <f>F31*'NASA-TLX Weighting'!AK26</f>
        <v>0</v>
      </c>
      <c r="N31" s="82">
        <f>G31*'NASA-TLX Weighting'!AL26</f>
        <v>0</v>
      </c>
      <c r="O31" s="150" t="e">
        <f>SUM(I31:N31)/SUM('NASA-TLX Weighting'!AG26:AL26)</f>
        <v>#DIV/0!</v>
      </c>
      <c r="P31" s="12"/>
      <c r="Q31" s="86"/>
      <c r="R31" s="147" t="e">
        <f t="shared" si="0"/>
        <v>#DIV/0!</v>
      </c>
    </row>
    <row r="32" spans="1:24" x14ac:dyDescent="0.3">
      <c r="A32" s="47">
        <v>19</v>
      </c>
      <c r="B32" s="80"/>
      <c r="C32" s="78"/>
      <c r="D32" s="80"/>
      <c r="E32" s="78"/>
      <c r="F32" s="80"/>
      <c r="G32" s="78"/>
      <c r="I32" s="82">
        <f>B32*'NASA-TLX Weighting'!AG27</f>
        <v>0</v>
      </c>
      <c r="J32" s="82">
        <f>C32*'NASA-TLX Weighting'!AH27</f>
        <v>0</v>
      </c>
      <c r="K32" s="82">
        <f>D32*'NASA-TLX Weighting'!AI27</f>
        <v>0</v>
      </c>
      <c r="L32" s="82">
        <f>E32*'NASA-TLX Weighting'!AJ27</f>
        <v>0</v>
      </c>
      <c r="M32" s="82">
        <f>F32*'NASA-TLX Weighting'!AK27</f>
        <v>0</v>
      </c>
      <c r="N32" s="82">
        <f>G32*'NASA-TLX Weighting'!AL27</f>
        <v>0</v>
      </c>
      <c r="O32" s="150" t="e">
        <f>SUM(I32:N32)/SUM('NASA-TLX Weighting'!AG27:AL27)</f>
        <v>#DIV/0!</v>
      </c>
      <c r="P32" s="12"/>
      <c r="Q32" s="86"/>
      <c r="R32" s="147" t="e">
        <f t="shared" si="0"/>
        <v>#DIV/0!</v>
      </c>
    </row>
    <row r="33" spans="1:18" x14ac:dyDescent="0.3">
      <c r="A33" s="47">
        <v>20</v>
      </c>
      <c r="B33" s="80"/>
      <c r="C33" s="78"/>
      <c r="D33" s="80"/>
      <c r="E33" s="78"/>
      <c r="F33" s="80"/>
      <c r="G33" s="78"/>
      <c r="I33" s="82">
        <f>B33*'NASA-TLX Weighting'!AG28</f>
        <v>0</v>
      </c>
      <c r="J33" s="82">
        <f>C33*'NASA-TLX Weighting'!AH28</f>
        <v>0</v>
      </c>
      <c r="K33" s="82">
        <f>D33*'NASA-TLX Weighting'!AI28</f>
        <v>0</v>
      </c>
      <c r="L33" s="82">
        <f>E33*'NASA-TLX Weighting'!AJ28</f>
        <v>0</v>
      </c>
      <c r="M33" s="82">
        <f>F33*'NASA-TLX Weighting'!AK28</f>
        <v>0</v>
      </c>
      <c r="N33" s="82">
        <f>G33*'NASA-TLX Weighting'!AL28</f>
        <v>0</v>
      </c>
      <c r="O33" s="150" t="e">
        <f>SUM(I33:N33)/SUM('NASA-TLX Weighting'!AG28:AL28)</f>
        <v>#DIV/0!</v>
      </c>
      <c r="P33" s="12"/>
      <c r="Q33" s="86"/>
      <c r="R33" s="147" t="e">
        <f t="shared" si="0"/>
        <v>#DIV/0!</v>
      </c>
    </row>
    <row r="34" spans="1:18" x14ac:dyDescent="0.3">
      <c r="A34" s="47">
        <v>21</v>
      </c>
      <c r="B34" s="80"/>
      <c r="C34" s="78"/>
      <c r="D34" s="80"/>
      <c r="E34" s="78"/>
      <c r="F34" s="80"/>
      <c r="G34" s="78"/>
      <c r="I34" s="82">
        <f>B34*'NASA-TLX Weighting'!AG29</f>
        <v>0</v>
      </c>
      <c r="J34" s="82">
        <f>C34*'NASA-TLX Weighting'!AH29</f>
        <v>0</v>
      </c>
      <c r="K34" s="82">
        <f>D34*'NASA-TLX Weighting'!AI29</f>
        <v>0</v>
      </c>
      <c r="L34" s="82">
        <f>E34*'NASA-TLX Weighting'!AJ29</f>
        <v>0</v>
      </c>
      <c r="M34" s="82">
        <f>F34*'NASA-TLX Weighting'!AK29</f>
        <v>0</v>
      </c>
      <c r="N34" s="82">
        <f>G34*'NASA-TLX Weighting'!AL29</f>
        <v>0</v>
      </c>
      <c r="O34" s="150" t="e">
        <f>SUM(I34:N34)/SUM('NASA-TLX Weighting'!AG29:AL29)</f>
        <v>#DIV/0!</v>
      </c>
      <c r="P34" s="12"/>
      <c r="Q34" s="86"/>
      <c r="R34" s="147" t="e">
        <f t="shared" si="0"/>
        <v>#DIV/0!</v>
      </c>
    </row>
    <row r="35" spans="1:18" x14ac:dyDescent="0.3">
      <c r="A35" s="47">
        <v>22</v>
      </c>
      <c r="B35" s="80"/>
      <c r="C35" s="78"/>
      <c r="D35" s="80"/>
      <c r="E35" s="78"/>
      <c r="F35" s="80"/>
      <c r="G35" s="78"/>
      <c r="I35" s="82">
        <f>B35*'NASA-TLX Weighting'!AG30</f>
        <v>0</v>
      </c>
      <c r="J35" s="82">
        <f>C35*'NASA-TLX Weighting'!AH30</f>
        <v>0</v>
      </c>
      <c r="K35" s="82">
        <f>D35*'NASA-TLX Weighting'!AI30</f>
        <v>0</v>
      </c>
      <c r="L35" s="82">
        <f>E35*'NASA-TLX Weighting'!AJ30</f>
        <v>0</v>
      </c>
      <c r="M35" s="82">
        <f>F35*'NASA-TLX Weighting'!AK30</f>
        <v>0</v>
      </c>
      <c r="N35" s="82">
        <f>G35*'NASA-TLX Weighting'!AL30</f>
        <v>0</v>
      </c>
      <c r="O35" s="150" t="e">
        <f>SUM(I35:N35)/SUM('NASA-TLX Weighting'!AG30:AL30)</f>
        <v>#DIV/0!</v>
      </c>
      <c r="P35" s="12"/>
      <c r="Q35" s="86"/>
      <c r="R35" s="147" t="e">
        <f t="shared" si="0"/>
        <v>#DIV/0!</v>
      </c>
    </row>
    <row r="36" spans="1:18" x14ac:dyDescent="0.3">
      <c r="A36" s="47">
        <v>23</v>
      </c>
      <c r="B36" s="80"/>
      <c r="C36" s="78"/>
      <c r="D36" s="80"/>
      <c r="E36" s="78"/>
      <c r="F36" s="80"/>
      <c r="G36" s="78"/>
      <c r="I36" s="82">
        <f>B36*'NASA-TLX Weighting'!AG31</f>
        <v>0</v>
      </c>
      <c r="J36" s="82">
        <f>C36*'NASA-TLX Weighting'!AH31</f>
        <v>0</v>
      </c>
      <c r="K36" s="82">
        <f>D36*'NASA-TLX Weighting'!AI31</f>
        <v>0</v>
      </c>
      <c r="L36" s="82">
        <f>E36*'NASA-TLX Weighting'!AJ31</f>
        <v>0</v>
      </c>
      <c r="M36" s="82">
        <f>F36*'NASA-TLX Weighting'!AK31</f>
        <v>0</v>
      </c>
      <c r="N36" s="82">
        <f>G36*'NASA-TLX Weighting'!AL31</f>
        <v>0</v>
      </c>
      <c r="O36" s="150" t="e">
        <f>SUM(I36:N36)/SUM('NASA-TLX Weighting'!AG31:AL31)</f>
        <v>#DIV/0!</v>
      </c>
      <c r="P36" s="12"/>
      <c r="Q36" s="86"/>
      <c r="R36" s="147" t="e">
        <f t="shared" si="0"/>
        <v>#DIV/0!</v>
      </c>
    </row>
    <row r="37" spans="1:18" x14ac:dyDescent="0.3">
      <c r="A37" s="47">
        <v>24</v>
      </c>
      <c r="B37" s="80"/>
      <c r="C37" s="78"/>
      <c r="D37" s="80"/>
      <c r="E37" s="78"/>
      <c r="F37" s="80"/>
      <c r="G37" s="78"/>
      <c r="I37" s="82">
        <f>B37*'NASA-TLX Weighting'!AG32</f>
        <v>0</v>
      </c>
      <c r="J37" s="82">
        <f>C37*'NASA-TLX Weighting'!AH32</f>
        <v>0</v>
      </c>
      <c r="K37" s="82">
        <f>D37*'NASA-TLX Weighting'!AI32</f>
        <v>0</v>
      </c>
      <c r="L37" s="82">
        <f>E37*'NASA-TLX Weighting'!AJ32</f>
        <v>0</v>
      </c>
      <c r="M37" s="82">
        <f>F37*'NASA-TLX Weighting'!AK32</f>
        <v>0</v>
      </c>
      <c r="N37" s="82">
        <f>G37*'NASA-TLX Weighting'!AL32</f>
        <v>0</v>
      </c>
      <c r="O37" s="150" t="e">
        <f>SUM(I37:N37)/SUM('NASA-TLX Weighting'!AG32:AL32)</f>
        <v>#DIV/0!</v>
      </c>
      <c r="P37" s="12"/>
      <c r="Q37" s="86"/>
      <c r="R37" s="147" t="e">
        <f t="shared" si="0"/>
        <v>#DIV/0!</v>
      </c>
    </row>
    <row r="38" spans="1:18" x14ac:dyDescent="0.3">
      <c r="A38" s="47">
        <v>25</v>
      </c>
      <c r="B38" s="80"/>
      <c r="C38" s="78"/>
      <c r="D38" s="80"/>
      <c r="E38" s="78"/>
      <c r="F38" s="80"/>
      <c r="G38" s="78"/>
      <c r="I38" s="82">
        <f>B38*'NASA-TLX Weighting'!AG33</f>
        <v>0</v>
      </c>
      <c r="J38" s="82">
        <f>C38*'NASA-TLX Weighting'!AH33</f>
        <v>0</v>
      </c>
      <c r="K38" s="82">
        <f>D38*'NASA-TLX Weighting'!AI33</f>
        <v>0</v>
      </c>
      <c r="L38" s="82">
        <f>E38*'NASA-TLX Weighting'!AJ33</f>
        <v>0</v>
      </c>
      <c r="M38" s="82">
        <f>F38*'NASA-TLX Weighting'!AK33</f>
        <v>0</v>
      </c>
      <c r="N38" s="82">
        <f>G38*'NASA-TLX Weighting'!AL33</f>
        <v>0</v>
      </c>
      <c r="O38" s="150" t="e">
        <f>SUM(I38:N38)/SUM('NASA-TLX Weighting'!AG33:AL33)</f>
        <v>#DIV/0!</v>
      </c>
      <c r="P38" s="12"/>
      <c r="Q38" s="86"/>
      <c r="R38" s="147" t="e">
        <f t="shared" si="0"/>
        <v>#DIV/0!</v>
      </c>
    </row>
    <row r="39" spans="1:18" x14ac:dyDescent="0.3">
      <c r="A39" s="47">
        <v>26</v>
      </c>
      <c r="B39" s="80"/>
      <c r="C39" s="78"/>
      <c r="D39" s="80"/>
      <c r="E39" s="78"/>
      <c r="F39" s="80"/>
      <c r="G39" s="78"/>
      <c r="I39" s="82">
        <f>B39*'NASA-TLX Weighting'!AG34</f>
        <v>0</v>
      </c>
      <c r="J39" s="82">
        <f>C39*'NASA-TLX Weighting'!AH34</f>
        <v>0</v>
      </c>
      <c r="K39" s="82">
        <f>D39*'NASA-TLX Weighting'!AI34</f>
        <v>0</v>
      </c>
      <c r="L39" s="82">
        <f>E39*'NASA-TLX Weighting'!AJ34</f>
        <v>0</v>
      </c>
      <c r="M39" s="82">
        <f>F39*'NASA-TLX Weighting'!AK34</f>
        <v>0</v>
      </c>
      <c r="N39" s="82">
        <f>G39*'NASA-TLX Weighting'!AL34</f>
        <v>0</v>
      </c>
      <c r="O39" s="150" t="e">
        <f>SUM(I39:N39)/SUM('NASA-TLX Weighting'!AG34:AL34)</f>
        <v>#DIV/0!</v>
      </c>
      <c r="P39" s="12"/>
      <c r="Q39" s="86"/>
      <c r="R39" s="147" t="e">
        <f t="shared" si="0"/>
        <v>#DIV/0!</v>
      </c>
    </row>
    <row r="40" spans="1:18" x14ac:dyDescent="0.3">
      <c r="A40" s="47">
        <v>27</v>
      </c>
      <c r="B40" s="80"/>
      <c r="C40" s="78"/>
      <c r="D40" s="80"/>
      <c r="E40" s="78"/>
      <c r="F40" s="80"/>
      <c r="G40" s="78"/>
      <c r="I40" s="82">
        <f>B40*'NASA-TLX Weighting'!AG35</f>
        <v>0</v>
      </c>
      <c r="J40" s="82">
        <f>C40*'NASA-TLX Weighting'!AH35</f>
        <v>0</v>
      </c>
      <c r="K40" s="82">
        <f>D40*'NASA-TLX Weighting'!AI35</f>
        <v>0</v>
      </c>
      <c r="L40" s="82">
        <f>E40*'NASA-TLX Weighting'!AJ35</f>
        <v>0</v>
      </c>
      <c r="M40" s="82">
        <f>F40*'NASA-TLX Weighting'!AK35</f>
        <v>0</v>
      </c>
      <c r="N40" s="82">
        <f>G40*'NASA-TLX Weighting'!AL35</f>
        <v>0</v>
      </c>
      <c r="O40" s="150" t="e">
        <f>SUM(I40:N40)/SUM('NASA-TLX Weighting'!AG35:AL35)</f>
        <v>#DIV/0!</v>
      </c>
      <c r="P40" s="12"/>
      <c r="Q40" s="86"/>
      <c r="R40" s="147" t="e">
        <f t="shared" si="0"/>
        <v>#DIV/0!</v>
      </c>
    </row>
    <row r="41" spans="1:18" x14ac:dyDescent="0.3">
      <c r="A41" s="47">
        <v>28</v>
      </c>
      <c r="B41" s="80"/>
      <c r="C41" s="78"/>
      <c r="D41" s="80"/>
      <c r="E41" s="78"/>
      <c r="F41" s="80"/>
      <c r="G41" s="78"/>
      <c r="I41" s="82">
        <f>B41*'NASA-TLX Weighting'!AG36</f>
        <v>0</v>
      </c>
      <c r="J41" s="82">
        <f>C41*'NASA-TLX Weighting'!AH36</f>
        <v>0</v>
      </c>
      <c r="K41" s="82">
        <f>D41*'NASA-TLX Weighting'!AI36</f>
        <v>0</v>
      </c>
      <c r="L41" s="82">
        <f>E41*'NASA-TLX Weighting'!AJ36</f>
        <v>0</v>
      </c>
      <c r="M41" s="82">
        <f>F41*'NASA-TLX Weighting'!AK36</f>
        <v>0</v>
      </c>
      <c r="N41" s="82">
        <f>G41*'NASA-TLX Weighting'!AL36</f>
        <v>0</v>
      </c>
      <c r="O41" s="150" t="e">
        <f>SUM(I41:N41)/SUM('NASA-TLX Weighting'!AG36:AL36)</f>
        <v>#DIV/0!</v>
      </c>
      <c r="P41" s="12"/>
      <c r="Q41" s="86"/>
      <c r="R41" s="147" t="e">
        <f t="shared" si="0"/>
        <v>#DIV/0!</v>
      </c>
    </row>
    <row r="42" spans="1:18" x14ac:dyDescent="0.3">
      <c r="A42" s="47">
        <v>29</v>
      </c>
      <c r="B42" s="80"/>
      <c r="C42" s="78"/>
      <c r="D42" s="80"/>
      <c r="E42" s="78"/>
      <c r="F42" s="80"/>
      <c r="G42" s="78"/>
      <c r="I42" s="82">
        <f>B42*'NASA-TLX Weighting'!AG37</f>
        <v>0</v>
      </c>
      <c r="J42" s="82">
        <f>C42*'NASA-TLX Weighting'!AH37</f>
        <v>0</v>
      </c>
      <c r="K42" s="82">
        <f>D42*'NASA-TLX Weighting'!AI37</f>
        <v>0</v>
      </c>
      <c r="L42" s="82">
        <f>E42*'NASA-TLX Weighting'!AJ37</f>
        <v>0</v>
      </c>
      <c r="M42" s="82">
        <f>F42*'NASA-TLX Weighting'!AK37</f>
        <v>0</v>
      </c>
      <c r="N42" s="82">
        <f>G42*'NASA-TLX Weighting'!AL37</f>
        <v>0</v>
      </c>
      <c r="O42" s="150" t="e">
        <f>SUM(I42:N42)/SUM('NASA-TLX Weighting'!AG37:AL37)</f>
        <v>#DIV/0!</v>
      </c>
      <c r="P42" s="12"/>
      <c r="Q42" s="86"/>
      <c r="R42" s="147" t="e">
        <f t="shared" si="0"/>
        <v>#DIV/0!</v>
      </c>
    </row>
    <row r="43" spans="1:18" x14ac:dyDescent="0.3">
      <c r="A43" s="47">
        <v>30</v>
      </c>
      <c r="B43" s="80"/>
      <c r="C43" s="78"/>
      <c r="D43" s="80"/>
      <c r="E43" s="78"/>
      <c r="F43" s="80"/>
      <c r="G43" s="78"/>
      <c r="I43" s="82">
        <f>B43*'NASA-TLX Weighting'!AG38</f>
        <v>0</v>
      </c>
      <c r="J43" s="82">
        <f>C43*'NASA-TLX Weighting'!AH38</f>
        <v>0</v>
      </c>
      <c r="K43" s="82">
        <f>D43*'NASA-TLX Weighting'!AI38</f>
        <v>0</v>
      </c>
      <c r="L43" s="82">
        <f>E43*'NASA-TLX Weighting'!AJ38</f>
        <v>0</v>
      </c>
      <c r="M43" s="82">
        <f>F43*'NASA-TLX Weighting'!AK38</f>
        <v>0</v>
      </c>
      <c r="N43" s="82">
        <f>G43*'NASA-TLX Weighting'!AL38</f>
        <v>0</v>
      </c>
      <c r="O43" s="150" t="e">
        <f>SUM(I43:N43)/SUM('NASA-TLX Weighting'!AG38:AL38)</f>
        <v>#DIV/0!</v>
      </c>
      <c r="P43" s="12"/>
      <c r="Q43" s="86"/>
      <c r="R43" s="147" t="e">
        <f t="shared" si="0"/>
        <v>#DIV/0!</v>
      </c>
    </row>
    <row r="44" spans="1:18" x14ac:dyDescent="0.3">
      <c r="A44" s="47">
        <v>31</v>
      </c>
      <c r="B44" s="80"/>
      <c r="C44" s="78"/>
      <c r="D44" s="80"/>
      <c r="E44" s="78"/>
      <c r="F44" s="80"/>
      <c r="G44" s="78"/>
      <c r="I44" s="82">
        <f>B44*'NASA-TLX Weighting'!AG39</f>
        <v>0</v>
      </c>
      <c r="J44" s="82">
        <f>C44*'NASA-TLX Weighting'!AH39</f>
        <v>0</v>
      </c>
      <c r="K44" s="82">
        <f>D44*'NASA-TLX Weighting'!AI39</f>
        <v>0</v>
      </c>
      <c r="L44" s="82">
        <f>E44*'NASA-TLX Weighting'!AJ39</f>
        <v>0</v>
      </c>
      <c r="M44" s="82">
        <f>F44*'NASA-TLX Weighting'!AK39</f>
        <v>0</v>
      </c>
      <c r="N44" s="82">
        <f>G44*'NASA-TLX Weighting'!AL39</f>
        <v>0</v>
      </c>
      <c r="O44" s="150" t="e">
        <f>SUM(I44:N44)/SUM('NASA-TLX Weighting'!AG39:AL39)</f>
        <v>#DIV/0!</v>
      </c>
      <c r="P44" s="12"/>
      <c r="Q44" s="86"/>
      <c r="R44" s="147" t="e">
        <f t="shared" si="0"/>
        <v>#DIV/0!</v>
      </c>
    </row>
    <row r="45" spans="1:18" x14ac:dyDescent="0.3">
      <c r="A45" s="47">
        <v>32</v>
      </c>
      <c r="B45" s="80"/>
      <c r="C45" s="78"/>
      <c r="D45" s="80"/>
      <c r="E45" s="78"/>
      <c r="F45" s="80"/>
      <c r="G45" s="78"/>
      <c r="I45" s="82">
        <f>B45*'NASA-TLX Weighting'!AG40</f>
        <v>0</v>
      </c>
      <c r="J45" s="82">
        <f>C45*'NASA-TLX Weighting'!AH40</f>
        <v>0</v>
      </c>
      <c r="K45" s="82">
        <f>D45*'NASA-TLX Weighting'!AI40</f>
        <v>0</v>
      </c>
      <c r="L45" s="82">
        <f>E45*'NASA-TLX Weighting'!AJ40</f>
        <v>0</v>
      </c>
      <c r="M45" s="82">
        <f>F45*'NASA-TLX Weighting'!AK40</f>
        <v>0</v>
      </c>
      <c r="N45" s="82">
        <f>G45*'NASA-TLX Weighting'!AL40</f>
        <v>0</v>
      </c>
      <c r="O45" s="150" t="e">
        <f>SUM(I45:N45)/SUM('NASA-TLX Weighting'!AG40:AL40)</f>
        <v>#DIV/0!</v>
      </c>
      <c r="P45" s="12"/>
      <c r="Q45" s="86"/>
      <c r="R45" s="147" t="e">
        <f t="shared" si="0"/>
        <v>#DIV/0!</v>
      </c>
    </row>
    <row r="46" spans="1:18" x14ac:dyDescent="0.3">
      <c r="A46" s="47">
        <v>33</v>
      </c>
      <c r="B46" s="80"/>
      <c r="C46" s="78"/>
      <c r="D46" s="80"/>
      <c r="E46" s="78"/>
      <c r="F46" s="80"/>
      <c r="G46" s="78"/>
      <c r="I46" s="82">
        <f>B46*'NASA-TLX Weighting'!AG41</f>
        <v>0</v>
      </c>
      <c r="J46" s="82">
        <f>C46*'NASA-TLX Weighting'!AH41</f>
        <v>0</v>
      </c>
      <c r="K46" s="82">
        <f>D46*'NASA-TLX Weighting'!AI41</f>
        <v>0</v>
      </c>
      <c r="L46" s="82">
        <f>E46*'NASA-TLX Weighting'!AJ41</f>
        <v>0</v>
      </c>
      <c r="M46" s="82">
        <f>F46*'NASA-TLX Weighting'!AK41</f>
        <v>0</v>
      </c>
      <c r="N46" s="82">
        <f>G46*'NASA-TLX Weighting'!AL41</f>
        <v>0</v>
      </c>
      <c r="O46" s="150" t="e">
        <f>SUM(I46:N46)/SUM('NASA-TLX Weighting'!AG41:AL41)</f>
        <v>#DIV/0!</v>
      </c>
      <c r="P46" s="12"/>
      <c r="Q46" s="86"/>
      <c r="R46" s="147" t="e">
        <f t="shared" si="0"/>
        <v>#DIV/0!</v>
      </c>
    </row>
    <row r="47" spans="1:18" x14ac:dyDescent="0.3">
      <c r="A47" s="47">
        <v>34</v>
      </c>
      <c r="B47" s="80"/>
      <c r="C47" s="78"/>
      <c r="D47" s="80"/>
      <c r="E47" s="78"/>
      <c r="F47" s="80"/>
      <c r="G47" s="78"/>
      <c r="I47" s="82">
        <f>B47*'NASA-TLX Weighting'!AG42</f>
        <v>0</v>
      </c>
      <c r="J47" s="82">
        <f>C47*'NASA-TLX Weighting'!AH42</f>
        <v>0</v>
      </c>
      <c r="K47" s="82">
        <f>D47*'NASA-TLX Weighting'!AI42</f>
        <v>0</v>
      </c>
      <c r="L47" s="82">
        <f>E47*'NASA-TLX Weighting'!AJ42</f>
        <v>0</v>
      </c>
      <c r="M47" s="82">
        <f>F47*'NASA-TLX Weighting'!AK42</f>
        <v>0</v>
      </c>
      <c r="N47" s="82">
        <f>G47*'NASA-TLX Weighting'!AL42</f>
        <v>0</v>
      </c>
      <c r="O47" s="150" t="e">
        <f>SUM(I47:N47)/SUM('NASA-TLX Weighting'!AG42:AL42)</f>
        <v>#DIV/0!</v>
      </c>
      <c r="P47" s="12"/>
      <c r="Q47" s="86"/>
      <c r="R47" s="147" t="e">
        <f t="shared" si="0"/>
        <v>#DIV/0!</v>
      </c>
    </row>
    <row r="48" spans="1:18" x14ac:dyDescent="0.3">
      <c r="A48" s="47">
        <v>35</v>
      </c>
      <c r="B48" s="80"/>
      <c r="C48" s="78"/>
      <c r="D48" s="80"/>
      <c r="E48" s="78"/>
      <c r="F48" s="80"/>
      <c r="G48" s="78"/>
      <c r="I48" s="82">
        <f>B48*'NASA-TLX Weighting'!AG43</f>
        <v>0</v>
      </c>
      <c r="J48" s="82">
        <f>C48*'NASA-TLX Weighting'!AH43</f>
        <v>0</v>
      </c>
      <c r="K48" s="82">
        <f>D48*'NASA-TLX Weighting'!AI43</f>
        <v>0</v>
      </c>
      <c r="L48" s="82">
        <f>E48*'NASA-TLX Weighting'!AJ43</f>
        <v>0</v>
      </c>
      <c r="M48" s="82">
        <f>F48*'NASA-TLX Weighting'!AK43</f>
        <v>0</v>
      </c>
      <c r="N48" s="82">
        <f>G48*'NASA-TLX Weighting'!AL43</f>
        <v>0</v>
      </c>
      <c r="O48" s="150" t="e">
        <f>SUM(I48:N48)/SUM('NASA-TLX Weighting'!AG43:AL43)</f>
        <v>#DIV/0!</v>
      </c>
      <c r="P48" s="12"/>
      <c r="Q48" s="86"/>
      <c r="R48" s="147" t="e">
        <f t="shared" si="0"/>
        <v>#DIV/0!</v>
      </c>
    </row>
    <row r="49" spans="1:18" x14ac:dyDescent="0.3">
      <c r="A49" s="47">
        <v>36</v>
      </c>
      <c r="B49" s="80"/>
      <c r="C49" s="78"/>
      <c r="D49" s="80"/>
      <c r="E49" s="78"/>
      <c r="F49" s="80"/>
      <c r="G49" s="78"/>
      <c r="I49" s="82">
        <f>B49*'NASA-TLX Weighting'!AG44</f>
        <v>0</v>
      </c>
      <c r="J49" s="82">
        <f>C49*'NASA-TLX Weighting'!AH44</f>
        <v>0</v>
      </c>
      <c r="K49" s="82">
        <f>D49*'NASA-TLX Weighting'!AI44</f>
        <v>0</v>
      </c>
      <c r="L49" s="82">
        <f>E49*'NASA-TLX Weighting'!AJ44</f>
        <v>0</v>
      </c>
      <c r="M49" s="82">
        <f>F49*'NASA-TLX Weighting'!AK44</f>
        <v>0</v>
      </c>
      <c r="N49" s="82">
        <f>G49*'NASA-TLX Weighting'!AL44</f>
        <v>0</v>
      </c>
      <c r="O49" s="150" t="e">
        <f>SUM(I49:N49)/SUM('NASA-TLX Weighting'!AG44:AL44)</f>
        <v>#DIV/0!</v>
      </c>
      <c r="P49" s="12"/>
      <c r="Q49" s="86"/>
      <c r="R49" s="147" t="e">
        <f t="shared" si="0"/>
        <v>#DIV/0!</v>
      </c>
    </row>
    <row r="50" spans="1:18" x14ac:dyDescent="0.3">
      <c r="A50" s="47">
        <v>37</v>
      </c>
      <c r="B50" s="80"/>
      <c r="C50" s="78"/>
      <c r="D50" s="80"/>
      <c r="E50" s="78"/>
      <c r="F50" s="80"/>
      <c r="G50" s="78"/>
      <c r="I50" s="82">
        <f>B50*'NASA-TLX Weighting'!AG45</f>
        <v>0</v>
      </c>
      <c r="J50" s="82">
        <f>C50*'NASA-TLX Weighting'!AH45</f>
        <v>0</v>
      </c>
      <c r="K50" s="82">
        <f>D50*'NASA-TLX Weighting'!AI45</f>
        <v>0</v>
      </c>
      <c r="L50" s="82">
        <f>E50*'NASA-TLX Weighting'!AJ45</f>
        <v>0</v>
      </c>
      <c r="M50" s="82">
        <f>F50*'NASA-TLX Weighting'!AK45</f>
        <v>0</v>
      </c>
      <c r="N50" s="82">
        <f>G50*'NASA-TLX Weighting'!AL45</f>
        <v>0</v>
      </c>
      <c r="O50" s="150" t="e">
        <f>SUM(I50:N50)/SUM('NASA-TLX Weighting'!AG45:AL45)</f>
        <v>#DIV/0!</v>
      </c>
      <c r="P50" s="12"/>
      <c r="Q50" s="86"/>
      <c r="R50" s="147" t="e">
        <f t="shared" si="0"/>
        <v>#DIV/0!</v>
      </c>
    </row>
    <row r="51" spans="1:18" x14ac:dyDescent="0.3">
      <c r="A51" s="47">
        <v>38</v>
      </c>
      <c r="B51" s="80"/>
      <c r="C51" s="78"/>
      <c r="D51" s="80"/>
      <c r="E51" s="78"/>
      <c r="F51" s="80"/>
      <c r="G51" s="78"/>
      <c r="I51" s="82">
        <f>B51*'NASA-TLX Weighting'!AG46</f>
        <v>0</v>
      </c>
      <c r="J51" s="82">
        <f>C51*'NASA-TLX Weighting'!AH46</f>
        <v>0</v>
      </c>
      <c r="K51" s="82">
        <f>D51*'NASA-TLX Weighting'!AI46</f>
        <v>0</v>
      </c>
      <c r="L51" s="82">
        <f>E51*'NASA-TLX Weighting'!AJ46</f>
        <v>0</v>
      </c>
      <c r="M51" s="82">
        <f>F51*'NASA-TLX Weighting'!AK46</f>
        <v>0</v>
      </c>
      <c r="N51" s="82">
        <f>G51*'NASA-TLX Weighting'!AL46</f>
        <v>0</v>
      </c>
      <c r="O51" s="150" t="e">
        <f>SUM(I51:N51)/SUM('NASA-TLX Weighting'!AG46:AL46)</f>
        <v>#DIV/0!</v>
      </c>
      <c r="P51" s="12"/>
      <c r="Q51" s="86"/>
      <c r="R51" s="147" t="e">
        <f t="shared" si="0"/>
        <v>#DIV/0!</v>
      </c>
    </row>
    <row r="52" spans="1:18" x14ac:dyDescent="0.3">
      <c r="A52" s="47">
        <v>39</v>
      </c>
      <c r="B52" s="80"/>
      <c r="C52" s="78"/>
      <c r="D52" s="80"/>
      <c r="E52" s="78"/>
      <c r="F52" s="80"/>
      <c r="G52" s="78"/>
      <c r="I52" s="82">
        <f>B52*'NASA-TLX Weighting'!AG47</f>
        <v>0</v>
      </c>
      <c r="J52" s="82">
        <f>C52*'NASA-TLX Weighting'!AH47</f>
        <v>0</v>
      </c>
      <c r="K52" s="82">
        <f>D52*'NASA-TLX Weighting'!AI47</f>
        <v>0</v>
      </c>
      <c r="L52" s="82">
        <f>E52*'NASA-TLX Weighting'!AJ47</f>
        <v>0</v>
      </c>
      <c r="M52" s="82">
        <f>F52*'NASA-TLX Weighting'!AK47</f>
        <v>0</v>
      </c>
      <c r="N52" s="82">
        <f>G52*'NASA-TLX Weighting'!AL47</f>
        <v>0</v>
      </c>
      <c r="O52" s="150" t="e">
        <f>SUM(I52:N52)/SUM('NASA-TLX Weighting'!AG47:AL47)</f>
        <v>#DIV/0!</v>
      </c>
      <c r="P52" s="12"/>
      <c r="Q52" s="86"/>
      <c r="R52" s="147" t="e">
        <f t="shared" si="0"/>
        <v>#DIV/0!</v>
      </c>
    </row>
    <row r="53" spans="1:18" x14ac:dyDescent="0.3">
      <c r="A53" s="47">
        <v>40</v>
      </c>
      <c r="B53" s="80"/>
      <c r="C53" s="78"/>
      <c r="D53" s="80"/>
      <c r="E53" s="78"/>
      <c r="F53" s="80"/>
      <c r="G53" s="78"/>
      <c r="I53" s="82">
        <f>B53*'NASA-TLX Weighting'!AG48</f>
        <v>0</v>
      </c>
      <c r="J53" s="82">
        <f>C53*'NASA-TLX Weighting'!AH48</f>
        <v>0</v>
      </c>
      <c r="K53" s="82">
        <f>D53*'NASA-TLX Weighting'!AI48</f>
        <v>0</v>
      </c>
      <c r="L53" s="82">
        <f>E53*'NASA-TLX Weighting'!AJ48</f>
        <v>0</v>
      </c>
      <c r="M53" s="82">
        <f>F53*'NASA-TLX Weighting'!AK48</f>
        <v>0</v>
      </c>
      <c r="N53" s="82">
        <f>G53*'NASA-TLX Weighting'!AL48</f>
        <v>0</v>
      </c>
      <c r="O53" s="150" t="e">
        <f>SUM(I53:N53)/SUM('NASA-TLX Weighting'!AG48:AL48)</f>
        <v>#DIV/0!</v>
      </c>
      <c r="P53" s="12"/>
      <c r="Q53" s="86"/>
      <c r="R53" s="147" t="e">
        <f t="shared" si="0"/>
        <v>#DIV/0!</v>
      </c>
    </row>
    <row r="54" spans="1:18" x14ac:dyDescent="0.3">
      <c r="A54" s="47">
        <v>41</v>
      </c>
      <c r="B54" s="80"/>
      <c r="C54" s="78"/>
      <c r="D54" s="80"/>
      <c r="E54" s="78"/>
      <c r="F54" s="80"/>
      <c r="G54" s="78"/>
      <c r="I54" s="82">
        <f>B54*'NASA-TLX Weighting'!AG49</f>
        <v>0</v>
      </c>
      <c r="J54" s="82">
        <f>C54*'NASA-TLX Weighting'!AH49</f>
        <v>0</v>
      </c>
      <c r="K54" s="82">
        <f>D54*'NASA-TLX Weighting'!AI49</f>
        <v>0</v>
      </c>
      <c r="L54" s="82">
        <f>E54*'NASA-TLX Weighting'!AJ49</f>
        <v>0</v>
      </c>
      <c r="M54" s="82">
        <f>F54*'NASA-TLX Weighting'!AK49</f>
        <v>0</v>
      </c>
      <c r="N54" s="82">
        <f>G54*'NASA-TLX Weighting'!AL49</f>
        <v>0</v>
      </c>
      <c r="O54" s="150" t="e">
        <f>SUM(I54:N54)/SUM('NASA-TLX Weighting'!AG49:AL49)</f>
        <v>#DIV/0!</v>
      </c>
      <c r="P54" s="12"/>
      <c r="Q54" s="86"/>
      <c r="R54" s="147" t="e">
        <f t="shared" si="0"/>
        <v>#DIV/0!</v>
      </c>
    </row>
    <row r="55" spans="1:18" x14ac:dyDescent="0.3">
      <c r="A55" s="47">
        <v>42</v>
      </c>
      <c r="B55" s="80"/>
      <c r="C55" s="78"/>
      <c r="D55" s="80"/>
      <c r="E55" s="78"/>
      <c r="F55" s="80"/>
      <c r="G55" s="78"/>
      <c r="I55" s="82">
        <f>B55*'NASA-TLX Weighting'!AG50</f>
        <v>0</v>
      </c>
      <c r="J55" s="82">
        <f>C55*'NASA-TLX Weighting'!AH50</f>
        <v>0</v>
      </c>
      <c r="K55" s="82">
        <f>D55*'NASA-TLX Weighting'!AI50</f>
        <v>0</v>
      </c>
      <c r="L55" s="82">
        <f>E55*'NASA-TLX Weighting'!AJ50</f>
        <v>0</v>
      </c>
      <c r="M55" s="82">
        <f>F55*'NASA-TLX Weighting'!AK50</f>
        <v>0</v>
      </c>
      <c r="N55" s="82">
        <f>G55*'NASA-TLX Weighting'!AL50</f>
        <v>0</v>
      </c>
      <c r="O55" s="150" t="e">
        <f>SUM(I55:N55)/SUM('NASA-TLX Weighting'!AG50:AL50)</f>
        <v>#DIV/0!</v>
      </c>
      <c r="P55" s="12"/>
      <c r="Q55" s="86"/>
      <c r="R55" s="147" t="e">
        <f t="shared" si="0"/>
        <v>#DIV/0!</v>
      </c>
    </row>
    <row r="56" spans="1:18" x14ac:dyDescent="0.3">
      <c r="A56" s="47">
        <v>43</v>
      </c>
      <c r="B56" s="80"/>
      <c r="C56" s="78"/>
      <c r="D56" s="80"/>
      <c r="E56" s="78"/>
      <c r="F56" s="80"/>
      <c r="G56" s="78"/>
      <c r="I56" s="82">
        <f>B56*'NASA-TLX Weighting'!AG51</f>
        <v>0</v>
      </c>
      <c r="J56" s="82">
        <f>C56*'NASA-TLX Weighting'!AH51</f>
        <v>0</v>
      </c>
      <c r="K56" s="82">
        <f>D56*'NASA-TLX Weighting'!AI51</f>
        <v>0</v>
      </c>
      <c r="L56" s="82">
        <f>E56*'NASA-TLX Weighting'!AJ51</f>
        <v>0</v>
      </c>
      <c r="M56" s="82">
        <f>F56*'NASA-TLX Weighting'!AK51</f>
        <v>0</v>
      </c>
      <c r="N56" s="82">
        <f>G56*'NASA-TLX Weighting'!AL51</f>
        <v>0</v>
      </c>
      <c r="O56" s="150" t="e">
        <f>SUM(I56:N56)/SUM('NASA-TLX Weighting'!AG51:AL51)</f>
        <v>#DIV/0!</v>
      </c>
      <c r="P56" s="12"/>
      <c r="Q56" s="86"/>
      <c r="R56" s="147" t="e">
        <f t="shared" si="0"/>
        <v>#DIV/0!</v>
      </c>
    </row>
    <row r="57" spans="1:18" x14ac:dyDescent="0.3">
      <c r="A57" s="47">
        <v>44</v>
      </c>
      <c r="B57" s="80"/>
      <c r="C57" s="78"/>
      <c r="D57" s="80"/>
      <c r="E57" s="78"/>
      <c r="F57" s="80"/>
      <c r="G57" s="78"/>
      <c r="I57" s="82">
        <f>B57*'NASA-TLX Weighting'!AG52</f>
        <v>0</v>
      </c>
      <c r="J57" s="82">
        <f>C57*'NASA-TLX Weighting'!AH52</f>
        <v>0</v>
      </c>
      <c r="K57" s="82">
        <f>D57*'NASA-TLX Weighting'!AI52</f>
        <v>0</v>
      </c>
      <c r="L57" s="82">
        <f>E57*'NASA-TLX Weighting'!AJ52</f>
        <v>0</v>
      </c>
      <c r="M57" s="82">
        <f>F57*'NASA-TLX Weighting'!AK52</f>
        <v>0</v>
      </c>
      <c r="N57" s="82">
        <f>G57*'NASA-TLX Weighting'!AL52</f>
        <v>0</v>
      </c>
      <c r="O57" s="150" t="e">
        <f>SUM(I57:N57)/SUM('NASA-TLX Weighting'!AG52:AL52)</f>
        <v>#DIV/0!</v>
      </c>
      <c r="P57" s="12"/>
      <c r="Q57" s="86"/>
      <c r="R57" s="147" t="e">
        <f t="shared" si="0"/>
        <v>#DIV/0!</v>
      </c>
    </row>
    <row r="58" spans="1:18" x14ac:dyDescent="0.3">
      <c r="A58" s="47">
        <v>45</v>
      </c>
      <c r="B58" s="80"/>
      <c r="C58" s="78"/>
      <c r="D58" s="80"/>
      <c r="E58" s="78"/>
      <c r="F58" s="80"/>
      <c r="G58" s="78"/>
      <c r="I58" s="82">
        <f>B58*'NASA-TLX Weighting'!AG53</f>
        <v>0</v>
      </c>
      <c r="J58" s="82">
        <f>C58*'NASA-TLX Weighting'!AH53</f>
        <v>0</v>
      </c>
      <c r="K58" s="82">
        <f>D58*'NASA-TLX Weighting'!AI53</f>
        <v>0</v>
      </c>
      <c r="L58" s="82">
        <f>E58*'NASA-TLX Weighting'!AJ53</f>
        <v>0</v>
      </c>
      <c r="M58" s="82">
        <f>F58*'NASA-TLX Weighting'!AK53</f>
        <v>0</v>
      </c>
      <c r="N58" s="82">
        <f>G58*'NASA-TLX Weighting'!AL53</f>
        <v>0</v>
      </c>
      <c r="O58" s="150" t="e">
        <f>SUM(I58:N58)/SUM('NASA-TLX Weighting'!AG53:AL53)</f>
        <v>#DIV/0!</v>
      </c>
      <c r="P58" s="12"/>
      <c r="Q58" s="86"/>
      <c r="R58" s="147" t="e">
        <f t="shared" si="0"/>
        <v>#DIV/0!</v>
      </c>
    </row>
    <row r="59" spans="1:18" x14ac:dyDescent="0.3">
      <c r="A59" s="47">
        <v>46</v>
      </c>
      <c r="B59" s="80"/>
      <c r="C59" s="78"/>
      <c r="D59" s="80"/>
      <c r="E59" s="78"/>
      <c r="F59" s="80"/>
      <c r="G59" s="78"/>
      <c r="I59" s="82">
        <f>B59*'NASA-TLX Weighting'!AG54</f>
        <v>0</v>
      </c>
      <c r="J59" s="82">
        <f>C59*'NASA-TLX Weighting'!AH54</f>
        <v>0</v>
      </c>
      <c r="K59" s="82">
        <f>D59*'NASA-TLX Weighting'!AI54</f>
        <v>0</v>
      </c>
      <c r="L59" s="82">
        <f>E59*'NASA-TLX Weighting'!AJ54</f>
        <v>0</v>
      </c>
      <c r="M59" s="82">
        <f>F59*'NASA-TLX Weighting'!AK54</f>
        <v>0</v>
      </c>
      <c r="N59" s="82">
        <f>G59*'NASA-TLX Weighting'!AL54</f>
        <v>0</v>
      </c>
      <c r="O59" s="150" t="e">
        <f>SUM(I59:N59)/SUM('NASA-TLX Weighting'!AG54:AL54)</f>
        <v>#DIV/0!</v>
      </c>
      <c r="P59" s="12"/>
      <c r="Q59" s="86"/>
      <c r="R59" s="147" t="e">
        <f t="shared" si="0"/>
        <v>#DIV/0!</v>
      </c>
    </row>
    <row r="60" spans="1:18" x14ac:dyDescent="0.3">
      <c r="A60" s="47">
        <v>47</v>
      </c>
      <c r="B60" s="80"/>
      <c r="C60" s="78"/>
      <c r="D60" s="80"/>
      <c r="E60" s="78"/>
      <c r="F60" s="80"/>
      <c r="G60" s="78"/>
      <c r="I60" s="82">
        <f>B60*'NASA-TLX Weighting'!AG55</f>
        <v>0</v>
      </c>
      <c r="J60" s="82">
        <f>C60*'NASA-TLX Weighting'!AH55</f>
        <v>0</v>
      </c>
      <c r="K60" s="82">
        <f>D60*'NASA-TLX Weighting'!AI55</f>
        <v>0</v>
      </c>
      <c r="L60" s="82">
        <f>E60*'NASA-TLX Weighting'!AJ55</f>
        <v>0</v>
      </c>
      <c r="M60" s="82">
        <f>F60*'NASA-TLX Weighting'!AK55</f>
        <v>0</v>
      </c>
      <c r="N60" s="82">
        <f>G60*'NASA-TLX Weighting'!AL55</f>
        <v>0</v>
      </c>
      <c r="O60" s="150" t="e">
        <f>SUM(I60:N60)/SUM('NASA-TLX Weighting'!AG55:AL55)</f>
        <v>#DIV/0!</v>
      </c>
      <c r="P60" s="12"/>
      <c r="Q60" s="86"/>
      <c r="R60" s="147" t="e">
        <f t="shared" si="0"/>
        <v>#DIV/0!</v>
      </c>
    </row>
    <row r="61" spans="1:18" x14ac:dyDescent="0.3">
      <c r="A61" s="47">
        <v>48</v>
      </c>
      <c r="B61" s="80"/>
      <c r="C61" s="78"/>
      <c r="D61" s="80"/>
      <c r="E61" s="78"/>
      <c r="F61" s="80"/>
      <c r="G61" s="78"/>
      <c r="I61" s="82">
        <f>B61*'NASA-TLX Weighting'!AG56</f>
        <v>0</v>
      </c>
      <c r="J61" s="82">
        <f>C61*'NASA-TLX Weighting'!AH56</f>
        <v>0</v>
      </c>
      <c r="K61" s="82">
        <f>D61*'NASA-TLX Weighting'!AI56</f>
        <v>0</v>
      </c>
      <c r="L61" s="82">
        <f>E61*'NASA-TLX Weighting'!AJ56</f>
        <v>0</v>
      </c>
      <c r="M61" s="82">
        <f>F61*'NASA-TLX Weighting'!AK56</f>
        <v>0</v>
      </c>
      <c r="N61" s="82">
        <f>G61*'NASA-TLX Weighting'!AL56</f>
        <v>0</v>
      </c>
      <c r="O61" s="150" t="e">
        <f>SUM(I61:N61)/SUM('NASA-TLX Weighting'!AG56:AL56)</f>
        <v>#DIV/0!</v>
      </c>
      <c r="P61" s="12"/>
      <c r="Q61" s="86"/>
      <c r="R61" s="147" t="e">
        <f t="shared" si="0"/>
        <v>#DIV/0!</v>
      </c>
    </row>
    <row r="62" spans="1:18" x14ac:dyDescent="0.3">
      <c r="A62" s="47">
        <v>49</v>
      </c>
      <c r="B62" s="80"/>
      <c r="C62" s="78"/>
      <c r="D62" s="80"/>
      <c r="E62" s="78"/>
      <c r="F62" s="80"/>
      <c r="G62" s="78"/>
      <c r="I62" s="82">
        <f>B62*'NASA-TLX Weighting'!AG57</f>
        <v>0</v>
      </c>
      <c r="J62" s="82">
        <f>C62*'NASA-TLX Weighting'!AH57</f>
        <v>0</v>
      </c>
      <c r="K62" s="82">
        <f>D62*'NASA-TLX Weighting'!AI57</f>
        <v>0</v>
      </c>
      <c r="L62" s="82">
        <f>E62*'NASA-TLX Weighting'!AJ57</f>
        <v>0</v>
      </c>
      <c r="M62" s="82">
        <f>F62*'NASA-TLX Weighting'!AK57</f>
        <v>0</v>
      </c>
      <c r="N62" s="82">
        <f>G62*'NASA-TLX Weighting'!AL57</f>
        <v>0</v>
      </c>
      <c r="O62" s="150" t="e">
        <f>SUM(I62:N62)/SUM('NASA-TLX Weighting'!AG57:AL57)</f>
        <v>#DIV/0!</v>
      </c>
      <c r="P62" s="12"/>
      <c r="Q62" s="86"/>
      <c r="R62" s="147" t="e">
        <f t="shared" si="0"/>
        <v>#DIV/0!</v>
      </c>
    </row>
    <row r="63" spans="1:18" x14ac:dyDescent="0.3">
      <c r="A63" s="47">
        <v>50</v>
      </c>
      <c r="B63" s="80"/>
      <c r="C63" s="78"/>
      <c r="D63" s="80"/>
      <c r="E63" s="78"/>
      <c r="F63" s="80"/>
      <c r="G63" s="78"/>
      <c r="I63" s="82">
        <f>B63*'NASA-TLX Weighting'!AG58</f>
        <v>0</v>
      </c>
      <c r="J63" s="82">
        <f>C63*'NASA-TLX Weighting'!AH58</f>
        <v>0</v>
      </c>
      <c r="K63" s="82">
        <f>D63*'NASA-TLX Weighting'!AI58</f>
        <v>0</v>
      </c>
      <c r="L63" s="82">
        <f>E63*'NASA-TLX Weighting'!AJ58</f>
        <v>0</v>
      </c>
      <c r="M63" s="82">
        <f>F63*'NASA-TLX Weighting'!AK58</f>
        <v>0</v>
      </c>
      <c r="N63" s="82">
        <f>G63*'NASA-TLX Weighting'!AL58</f>
        <v>0</v>
      </c>
      <c r="O63" s="150" t="e">
        <f>SUM(I63:N63)/SUM('NASA-TLX Weighting'!AG58:AL58)</f>
        <v>#DIV/0!</v>
      </c>
      <c r="P63" s="12"/>
      <c r="Q63" s="86"/>
      <c r="R63" s="147" t="e">
        <f t="shared" si="0"/>
        <v>#DIV/0!</v>
      </c>
    </row>
    <row r="64" spans="1:18" x14ac:dyDescent="0.3">
      <c r="A64" s="47">
        <v>51</v>
      </c>
      <c r="B64" s="80"/>
      <c r="C64" s="78"/>
      <c r="D64" s="80"/>
      <c r="E64" s="78"/>
      <c r="F64" s="80"/>
      <c r="G64" s="78"/>
      <c r="I64" s="82">
        <f>B64*'NASA-TLX Weighting'!AG59</f>
        <v>0</v>
      </c>
      <c r="J64" s="82">
        <f>C64*'NASA-TLX Weighting'!AH59</f>
        <v>0</v>
      </c>
      <c r="K64" s="82">
        <f>D64*'NASA-TLX Weighting'!AI59</f>
        <v>0</v>
      </c>
      <c r="L64" s="82">
        <f>E64*'NASA-TLX Weighting'!AJ59</f>
        <v>0</v>
      </c>
      <c r="M64" s="82">
        <f>F64*'NASA-TLX Weighting'!AK59</f>
        <v>0</v>
      </c>
      <c r="N64" s="82">
        <f>G64*'NASA-TLX Weighting'!AL59</f>
        <v>0</v>
      </c>
      <c r="O64" s="150" t="e">
        <f>SUM(I64:N64)/SUM('NASA-TLX Weighting'!AG59:AL59)</f>
        <v>#DIV/0!</v>
      </c>
      <c r="P64" s="12"/>
      <c r="Q64" s="86"/>
      <c r="R64" s="147" t="e">
        <f t="shared" si="0"/>
        <v>#DIV/0!</v>
      </c>
    </row>
    <row r="65" spans="1:18" x14ac:dyDescent="0.3">
      <c r="A65" s="47">
        <v>52</v>
      </c>
      <c r="B65" s="80"/>
      <c r="C65" s="78"/>
      <c r="D65" s="80"/>
      <c r="E65" s="78"/>
      <c r="F65" s="80"/>
      <c r="G65" s="78"/>
      <c r="I65" s="82">
        <f>B65*'NASA-TLX Weighting'!AG60</f>
        <v>0</v>
      </c>
      <c r="J65" s="82">
        <f>C65*'NASA-TLX Weighting'!AH60</f>
        <v>0</v>
      </c>
      <c r="K65" s="82">
        <f>D65*'NASA-TLX Weighting'!AI60</f>
        <v>0</v>
      </c>
      <c r="L65" s="82">
        <f>E65*'NASA-TLX Weighting'!AJ60</f>
        <v>0</v>
      </c>
      <c r="M65" s="82">
        <f>F65*'NASA-TLX Weighting'!AK60</f>
        <v>0</v>
      </c>
      <c r="N65" s="82">
        <f>G65*'NASA-TLX Weighting'!AL60</f>
        <v>0</v>
      </c>
      <c r="O65" s="150" t="e">
        <f>SUM(I65:N65)/SUM('NASA-TLX Weighting'!AG60:AL60)</f>
        <v>#DIV/0!</v>
      </c>
      <c r="P65" s="12"/>
      <c r="Q65" s="86"/>
      <c r="R65" s="147" t="e">
        <f t="shared" si="0"/>
        <v>#DIV/0!</v>
      </c>
    </row>
    <row r="66" spans="1:18" x14ac:dyDescent="0.3">
      <c r="A66" s="47">
        <v>53</v>
      </c>
      <c r="B66" s="80"/>
      <c r="C66" s="78"/>
      <c r="D66" s="80"/>
      <c r="E66" s="78"/>
      <c r="F66" s="80"/>
      <c r="G66" s="78"/>
      <c r="I66" s="82">
        <f>B66*'NASA-TLX Weighting'!AG61</f>
        <v>0</v>
      </c>
      <c r="J66" s="82">
        <f>C66*'NASA-TLX Weighting'!AH61</f>
        <v>0</v>
      </c>
      <c r="K66" s="82">
        <f>D66*'NASA-TLX Weighting'!AI61</f>
        <v>0</v>
      </c>
      <c r="L66" s="82">
        <f>E66*'NASA-TLX Weighting'!AJ61</f>
        <v>0</v>
      </c>
      <c r="M66" s="82">
        <f>F66*'NASA-TLX Weighting'!AK61</f>
        <v>0</v>
      </c>
      <c r="N66" s="82">
        <f>G66*'NASA-TLX Weighting'!AL61</f>
        <v>0</v>
      </c>
      <c r="O66" s="150" t="e">
        <f>SUM(I66:N66)/SUM('NASA-TLX Weighting'!AG61:AL61)</f>
        <v>#DIV/0!</v>
      </c>
      <c r="P66" s="12"/>
      <c r="Q66" s="86"/>
      <c r="R66" s="147" t="e">
        <f t="shared" si="0"/>
        <v>#DIV/0!</v>
      </c>
    </row>
    <row r="67" spans="1:18" x14ac:dyDescent="0.3">
      <c r="A67" s="47">
        <v>54</v>
      </c>
      <c r="B67" s="80"/>
      <c r="C67" s="78"/>
      <c r="D67" s="80"/>
      <c r="E67" s="78"/>
      <c r="F67" s="80"/>
      <c r="G67" s="78"/>
      <c r="I67" s="82">
        <f>B67*'NASA-TLX Weighting'!AG62</f>
        <v>0</v>
      </c>
      <c r="J67" s="82">
        <f>C67*'NASA-TLX Weighting'!AH62</f>
        <v>0</v>
      </c>
      <c r="K67" s="82">
        <f>D67*'NASA-TLX Weighting'!AI62</f>
        <v>0</v>
      </c>
      <c r="L67" s="82">
        <f>E67*'NASA-TLX Weighting'!AJ62</f>
        <v>0</v>
      </c>
      <c r="M67" s="82">
        <f>F67*'NASA-TLX Weighting'!AK62</f>
        <v>0</v>
      </c>
      <c r="N67" s="82">
        <f>G67*'NASA-TLX Weighting'!AL62</f>
        <v>0</v>
      </c>
      <c r="O67" s="150" t="e">
        <f>SUM(I67:N67)/SUM('NASA-TLX Weighting'!AG62:AL62)</f>
        <v>#DIV/0!</v>
      </c>
      <c r="P67" s="12"/>
      <c r="Q67" s="86"/>
      <c r="R67" s="147" t="e">
        <f t="shared" si="0"/>
        <v>#DIV/0!</v>
      </c>
    </row>
    <row r="68" spans="1:18" x14ac:dyDescent="0.3">
      <c r="A68" s="47">
        <v>55</v>
      </c>
      <c r="B68" s="80"/>
      <c r="C68" s="78"/>
      <c r="D68" s="80"/>
      <c r="E68" s="78"/>
      <c r="F68" s="80"/>
      <c r="G68" s="78"/>
      <c r="I68" s="82">
        <f>B68*'NASA-TLX Weighting'!AG63</f>
        <v>0</v>
      </c>
      <c r="J68" s="82">
        <f>C68*'NASA-TLX Weighting'!AH63</f>
        <v>0</v>
      </c>
      <c r="K68" s="82">
        <f>D68*'NASA-TLX Weighting'!AI63</f>
        <v>0</v>
      </c>
      <c r="L68" s="82">
        <f>E68*'NASA-TLX Weighting'!AJ63</f>
        <v>0</v>
      </c>
      <c r="M68" s="82">
        <f>F68*'NASA-TLX Weighting'!AK63</f>
        <v>0</v>
      </c>
      <c r="N68" s="82">
        <f>G68*'NASA-TLX Weighting'!AL63</f>
        <v>0</v>
      </c>
      <c r="O68" s="150" t="e">
        <f>SUM(I68:N68)/SUM('NASA-TLX Weighting'!AG63:AL63)</f>
        <v>#DIV/0!</v>
      </c>
      <c r="P68" s="12"/>
      <c r="Q68" s="86"/>
      <c r="R68" s="147" t="e">
        <f t="shared" si="0"/>
        <v>#DIV/0!</v>
      </c>
    </row>
    <row r="69" spans="1:18" x14ac:dyDescent="0.3">
      <c r="A69" s="47">
        <v>56</v>
      </c>
      <c r="B69" s="80"/>
      <c r="C69" s="78"/>
      <c r="D69" s="80"/>
      <c r="E69" s="78"/>
      <c r="F69" s="80"/>
      <c r="G69" s="78"/>
      <c r="I69" s="82">
        <f>B69*'NASA-TLX Weighting'!AG64</f>
        <v>0</v>
      </c>
      <c r="J69" s="82">
        <f>C69*'NASA-TLX Weighting'!AH64</f>
        <v>0</v>
      </c>
      <c r="K69" s="82">
        <f>D69*'NASA-TLX Weighting'!AI64</f>
        <v>0</v>
      </c>
      <c r="L69" s="82">
        <f>E69*'NASA-TLX Weighting'!AJ64</f>
        <v>0</v>
      </c>
      <c r="M69" s="82">
        <f>F69*'NASA-TLX Weighting'!AK64</f>
        <v>0</v>
      </c>
      <c r="N69" s="82">
        <f>G69*'NASA-TLX Weighting'!AL64</f>
        <v>0</v>
      </c>
      <c r="O69" s="150" t="e">
        <f>SUM(I69:N69)/SUM('NASA-TLX Weighting'!AG64:AL64)</f>
        <v>#DIV/0!</v>
      </c>
      <c r="P69" s="12"/>
      <c r="Q69" s="86"/>
      <c r="R69" s="147" t="e">
        <f t="shared" si="0"/>
        <v>#DIV/0!</v>
      </c>
    </row>
    <row r="70" spans="1:18" x14ac:dyDescent="0.3">
      <c r="A70" s="47">
        <v>57</v>
      </c>
      <c r="B70" s="80"/>
      <c r="C70" s="78"/>
      <c r="D70" s="80"/>
      <c r="E70" s="78"/>
      <c r="F70" s="80"/>
      <c r="G70" s="78"/>
      <c r="I70" s="82">
        <f>B70*'NASA-TLX Weighting'!AG65</f>
        <v>0</v>
      </c>
      <c r="J70" s="82">
        <f>C70*'NASA-TLX Weighting'!AH65</f>
        <v>0</v>
      </c>
      <c r="K70" s="82">
        <f>D70*'NASA-TLX Weighting'!AI65</f>
        <v>0</v>
      </c>
      <c r="L70" s="82">
        <f>E70*'NASA-TLX Weighting'!AJ65</f>
        <v>0</v>
      </c>
      <c r="M70" s="82">
        <f>F70*'NASA-TLX Weighting'!AK65</f>
        <v>0</v>
      </c>
      <c r="N70" s="82">
        <f>G70*'NASA-TLX Weighting'!AL65</f>
        <v>0</v>
      </c>
      <c r="O70" s="150" t="e">
        <f>SUM(I70:N70)/SUM('NASA-TLX Weighting'!AG65:AL65)</f>
        <v>#DIV/0!</v>
      </c>
      <c r="P70" s="12"/>
      <c r="Q70" s="86"/>
      <c r="R70" s="147" t="e">
        <f t="shared" si="0"/>
        <v>#DIV/0!</v>
      </c>
    </row>
    <row r="71" spans="1:18" x14ac:dyDescent="0.3">
      <c r="A71" s="47">
        <v>58</v>
      </c>
      <c r="B71" s="80"/>
      <c r="C71" s="78"/>
      <c r="D71" s="80"/>
      <c r="E71" s="78"/>
      <c r="F71" s="80"/>
      <c r="G71" s="78"/>
      <c r="I71" s="82">
        <f>B71*'NASA-TLX Weighting'!AG66</f>
        <v>0</v>
      </c>
      <c r="J71" s="82">
        <f>C71*'NASA-TLX Weighting'!AH66</f>
        <v>0</v>
      </c>
      <c r="K71" s="82">
        <f>D71*'NASA-TLX Weighting'!AI66</f>
        <v>0</v>
      </c>
      <c r="L71" s="82">
        <f>E71*'NASA-TLX Weighting'!AJ66</f>
        <v>0</v>
      </c>
      <c r="M71" s="82">
        <f>F71*'NASA-TLX Weighting'!AK66</f>
        <v>0</v>
      </c>
      <c r="N71" s="82">
        <f>G71*'NASA-TLX Weighting'!AL66</f>
        <v>0</v>
      </c>
      <c r="O71" s="150" t="e">
        <f>SUM(I71:N71)/SUM('NASA-TLX Weighting'!AG66:AL66)</f>
        <v>#DIV/0!</v>
      </c>
      <c r="P71" s="12"/>
      <c r="Q71" s="86"/>
      <c r="R71" s="147" t="e">
        <f t="shared" si="0"/>
        <v>#DIV/0!</v>
      </c>
    </row>
    <row r="72" spans="1:18" x14ac:dyDescent="0.3">
      <c r="A72" s="47">
        <v>59</v>
      </c>
      <c r="B72" s="80"/>
      <c r="C72" s="78"/>
      <c r="D72" s="80"/>
      <c r="E72" s="78"/>
      <c r="F72" s="80"/>
      <c r="G72" s="78"/>
      <c r="I72" s="82">
        <f>B72*'NASA-TLX Weighting'!AG67</f>
        <v>0</v>
      </c>
      <c r="J72" s="82">
        <f>C72*'NASA-TLX Weighting'!AH67</f>
        <v>0</v>
      </c>
      <c r="K72" s="82">
        <f>D72*'NASA-TLX Weighting'!AI67</f>
        <v>0</v>
      </c>
      <c r="L72" s="82">
        <f>E72*'NASA-TLX Weighting'!AJ67</f>
        <v>0</v>
      </c>
      <c r="M72" s="82">
        <f>F72*'NASA-TLX Weighting'!AK67</f>
        <v>0</v>
      </c>
      <c r="N72" s="82">
        <f>G72*'NASA-TLX Weighting'!AL67</f>
        <v>0</v>
      </c>
      <c r="O72" s="150" t="e">
        <f>SUM(I72:N72)/SUM('NASA-TLX Weighting'!AG67:AL67)</f>
        <v>#DIV/0!</v>
      </c>
      <c r="P72" s="12"/>
      <c r="Q72" s="86"/>
      <c r="R72" s="147" t="e">
        <f t="shared" si="0"/>
        <v>#DIV/0!</v>
      </c>
    </row>
    <row r="73" spans="1:18" x14ac:dyDescent="0.3">
      <c r="A73" s="47">
        <v>60</v>
      </c>
      <c r="B73" s="80"/>
      <c r="C73" s="78"/>
      <c r="D73" s="80"/>
      <c r="E73" s="78"/>
      <c r="F73" s="80"/>
      <c r="G73" s="78"/>
      <c r="I73" s="82">
        <f>B73*'NASA-TLX Weighting'!AG68</f>
        <v>0</v>
      </c>
      <c r="J73" s="82">
        <f>C73*'NASA-TLX Weighting'!AH68</f>
        <v>0</v>
      </c>
      <c r="K73" s="82">
        <f>D73*'NASA-TLX Weighting'!AI68</f>
        <v>0</v>
      </c>
      <c r="L73" s="82">
        <f>E73*'NASA-TLX Weighting'!AJ68</f>
        <v>0</v>
      </c>
      <c r="M73" s="82">
        <f>F73*'NASA-TLX Weighting'!AK68</f>
        <v>0</v>
      </c>
      <c r="N73" s="82">
        <f>G73*'NASA-TLX Weighting'!AL68</f>
        <v>0</v>
      </c>
      <c r="O73" s="150" t="e">
        <f>SUM(I73:N73)/SUM('NASA-TLX Weighting'!AG68:AL68)</f>
        <v>#DIV/0!</v>
      </c>
      <c r="P73" s="12"/>
      <c r="Q73" s="86"/>
      <c r="R73" s="147" t="e">
        <f t="shared" si="0"/>
        <v>#DIV/0!</v>
      </c>
    </row>
    <row r="74" spans="1:18" x14ac:dyDescent="0.3">
      <c r="A74" s="47">
        <v>61</v>
      </c>
      <c r="B74" s="80"/>
      <c r="C74" s="78"/>
      <c r="D74" s="80"/>
      <c r="E74" s="78"/>
      <c r="F74" s="80"/>
      <c r="G74" s="78"/>
      <c r="I74" s="82">
        <f>B74*'NASA-TLX Weighting'!AG69</f>
        <v>0</v>
      </c>
      <c r="J74" s="82">
        <f>C74*'NASA-TLX Weighting'!AH69</f>
        <v>0</v>
      </c>
      <c r="K74" s="82">
        <f>D74*'NASA-TLX Weighting'!AI69</f>
        <v>0</v>
      </c>
      <c r="L74" s="82">
        <f>E74*'NASA-TLX Weighting'!AJ69</f>
        <v>0</v>
      </c>
      <c r="M74" s="82">
        <f>F74*'NASA-TLX Weighting'!AK69</f>
        <v>0</v>
      </c>
      <c r="N74" s="82">
        <f>G74*'NASA-TLX Weighting'!AL69</f>
        <v>0</v>
      </c>
      <c r="O74" s="150" t="e">
        <f>SUM(I74:N74)/SUM('NASA-TLX Weighting'!AG69:AL69)</f>
        <v>#DIV/0!</v>
      </c>
      <c r="P74" s="12"/>
      <c r="Q74" s="86"/>
      <c r="R74" s="147" t="e">
        <f t="shared" si="0"/>
        <v>#DIV/0!</v>
      </c>
    </row>
    <row r="75" spans="1:18" x14ac:dyDescent="0.3">
      <c r="A75" s="47">
        <v>62</v>
      </c>
      <c r="B75" s="80"/>
      <c r="C75" s="78"/>
      <c r="D75" s="80"/>
      <c r="E75" s="78"/>
      <c r="F75" s="80"/>
      <c r="G75" s="78"/>
      <c r="I75" s="82">
        <f>B75*'NASA-TLX Weighting'!AG70</f>
        <v>0</v>
      </c>
      <c r="J75" s="82">
        <f>C75*'NASA-TLX Weighting'!AH70</f>
        <v>0</v>
      </c>
      <c r="K75" s="82">
        <f>D75*'NASA-TLX Weighting'!AI70</f>
        <v>0</v>
      </c>
      <c r="L75" s="82">
        <f>E75*'NASA-TLX Weighting'!AJ70</f>
        <v>0</v>
      </c>
      <c r="M75" s="82">
        <f>F75*'NASA-TLX Weighting'!AK70</f>
        <v>0</v>
      </c>
      <c r="N75" s="82">
        <f>G75*'NASA-TLX Weighting'!AL70</f>
        <v>0</v>
      </c>
      <c r="O75" s="150" t="e">
        <f>SUM(I75:N75)/SUM('NASA-TLX Weighting'!AG70:AL70)</f>
        <v>#DIV/0!</v>
      </c>
      <c r="P75" s="12"/>
      <c r="Q75" s="86"/>
      <c r="R75" s="147" t="e">
        <f t="shared" si="0"/>
        <v>#DIV/0!</v>
      </c>
    </row>
    <row r="76" spans="1:18" x14ac:dyDescent="0.3">
      <c r="A76" s="47">
        <v>63</v>
      </c>
      <c r="B76" s="80"/>
      <c r="C76" s="78"/>
      <c r="D76" s="80"/>
      <c r="E76" s="78"/>
      <c r="F76" s="80"/>
      <c r="G76" s="78"/>
      <c r="I76" s="82">
        <f>B76*'NASA-TLX Weighting'!AG71</f>
        <v>0</v>
      </c>
      <c r="J76" s="82">
        <f>C76*'NASA-TLX Weighting'!AH71</f>
        <v>0</v>
      </c>
      <c r="K76" s="82">
        <f>D76*'NASA-TLX Weighting'!AI71</f>
        <v>0</v>
      </c>
      <c r="L76" s="82">
        <f>E76*'NASA-TLX Weighting'!AJ71</f>
        <v>0</v>
      </c>
      <c r="M76" s="82">
        <f>F76*'NASA-TLX Weighting'!AK71</f>
        <v>0</v>
      </c>
      <c r="N76" s="82">
        <f>G76*'NASA-TLX Weighting'!AL71</f>
        <v>0</v>
      </c>
      <c r="O76" s="150" t="e">
        <f>SUM(I76:N76)/SUM('NASA-TLX Weighting'!AG71:AL71)</f>
        <v>#DIV/0!</v>
      </c>
      <c r="P76" s="12"/>
      <c r="Q76" s="86"/>
      <c r="R76" s="147" t="e">
        <f t="shared" si="0"/>
        <v>#DIV/0!</v>
      </c>
    </row>
    <row r="77" spans="1:18" x14ac:dyDescent="0.3">
      <c r="A77" s="47">
        <v>64</v>
      </c>
      <c r="B77" s="80"/>
      <c r="C77" s="78"/>
      <c r="D77" s="80"/>
      <c r="E77" s="78"/>
      <c r="F77" s="80"/>
      <c r="G77" s="78"/>
      <c r="I77" s="82">
        <f>B77*'NASA-TLX Weighting'!AG72</f>
        <v>0</v>
      </c>
      <c r="J77" s="82">
        <f>C77*'NASA-TLX Weighting'!AH72</f>
        <v>0</v>
      </c>
      <c r="K77" s="82">
        <f>D77*'NASA-TLX Weighting'!AI72</f>
        <v>0</v>
      </c>
      <c r="L77" s="82">
        <f>E77*'NASA-TLX Weighting'!AJ72</f>
        <v>0</v>
      </c>
      <c r="M77" s="82">
        <f>F77*'NASA-TLX Weighting'!AK72</f>
        <v>0</v>
      </c>
      <c r="N77" s="82">
        <f>G77*'NASA-TLX Weighting'!AL72</f>
        <v>0</v>
      </c>
      <c r="O77" s="150" t="e">
        <f>SUM(I77:N77)/SUM('NASA-TLX Weighting'!AG72:AL72)</f>
        <v>#DIV/0!</v>
      </c>
      <c r="P77" s="12"/>
      <c r="Q77" s="86"/>
      <c r="R77" s="147" t="e">
        <f t="shared" si="0"/>
        <v>#DIV/0!</v>
      </c>
    </row>
    <row r="78" spans="1:18" x14ac:dyDescent="0.3">
      <c r="A78" s="47">
        <v>65</v>
      </c>
      <c r="B78" s="80"/>
      <c r="C78" s="78"/>
      <c r="D78" s="80"/>
      <c r="E78" s="78"/>
      <c r="F78" s="80"/>
      <c r="G78" s="78"/>
      <c r="I78" s="82">
        <f>B78*'NASA-TLX Weighting'!AG73</f>
        <v>0</v>
      </c>
      <c r="J78" s="82">
        <f>C78*'NASA-TLX Weighting'!AH73</f>
        <v>0</v>
      </c>
      <c r="K78" s="82">
        <f>D78*'NASA-TLX Weighting'!AI73</f>
        <v>0</v>
      </c>
      <c r="L78" s="82">
        <f>E78*'NASA-TLX Weighting'!AJ73</f>
        <v>0</v>
      </c>
      <c r="M78" s="82">
        <f>F78*'NASA-TLX Weighting'!AK73</f>
        <v>0</v>
      </c>
      <c r="N78" s="82">
        <f>G78*'NASA-TLX Weighting'!AL73</f>
        <v>0</v>
      </c>
      <c r="O78" s="150" t="e">
        <f>SUM(I78:N78)/SUM('NASA-TLX Weighting'!AG73:AL73)</f>
        <v>#DIV/0!</v>
      </c>
      <c r="P78" s="12"/>
      <c r="Q78" s="86"/>
      <c r="R78" s="147" t="e">
        <f t="shared" ref="R78:R123" si="1">AVERAGE(B78:G78)</f>
        <v>#DIV/0!</v>
      </c>
    </row>
    <row r="79" spans="1:18" x14ac:dyDescent="0.3">
      <c r="A79" s="47">
        <v>66</v>
      </c>
      <c r="B79" s="80"/>
      <c r="C79" s="78"/>
      <c r="D79" s="80"/>
      <c r="E79" s="78"/>
      <c r="F79" s="80"/>
      <c r="G79" s="78"/>
      <c r="I79" s="82">
        <f>B79*'NASA-TLX Weighting'!AG74</f>
        <v>0</v>
      </c>
      <c r="J79" s="82">
        <f>C79*'NASA-TLX Weighting'!AH74</f>
        <v>0</v>
      </c>
      <c r="K79" s="82">
        <f>D79*'NASA-TLX Weighting'!AI74</f>
        <v>0</v>
      </c>
      <c r="L79" s="82">
        <f>E79*'NASA-TLX Weighting'!AJ74</f>
        <v>0</v>
      </c>
      <c r="M79" s="82">
        <f>F79*'NASA-TLX Weighting'!AK74</f>
        <v>0</v>
      </c>
      <c r="N79" s="82">
        <f>G79*'NASA-TLX Weighting'!AL74</f>
        <v>0</v>
      </c>
      <c r="O79" s="150" t="e">
        <f>SUM(I79:N79)/SUM('NASA-TLX Weighting'!AG74:AL74)</f>
        <v>#DIV/0!</v>
      </c>
      <c r="P79" s="12"/>
      <c r="Q79" s="86"/>
      <c r="R79" s="147" t="e">
        <f t="shared" si="1"/>
        <v>#DIV/0!</v>
      </c>
    </row>
    <row r="80" spans="1:18" x14ac:dyDescent="0.3">
      <c r="A80" s="47">
        <v>67</v>
      </c>
      <c r="B80" s="80"/>
      <c r="C80" s="78"/>
      <c r="D80" s="80"/>
      <c r="E80" s="78"/>
      <c r="F80" s="80"/>
      <c r="G80" s="78"/>
      <c r="I80" s="82">
        <f>B80*'NASA-TLX Weighting'!AG75</f>
        <v>0</v>
      </c>
      <c r="J80" s="82">
        <f>C80*'NASA-TLX Weighting'!AH75</f>
        <v>0</v>
      </c>
      <c r="K80" s="82">
        <f>D80*'NASA-TLX Weighting'!AI75</f>
        <v>0</v>
      </c>
      <c r="L80" s="82">
        <f>E80*'NASA-TLX Weighting'!AJ75</f>
        <v>0</v>
      </c>
      <c r="M80" s="82">
        <f>F80*'NASA-TLX Weighting'!AK75</f>
        <v>0</v>
      </c>
      <c r="N80" s="82">
        <f>G80*'NASA-TLX Weighting'!AL75</f>
        <v>0</v>
      </c>
      <c r="O80" s="150" t="e">
        <f>SUM(I80:N80)/SUM('NASA-TLX Weighting'!AG75:AL75)</f>
        <v>#DIV/0!</v>
      </c>
      <c r="P80" s="12"/>
      <c r="Q80" s="86"/>
      <c r="R80" s="147" t="e">
        <f t="shared" si="1"/>
        <v>#DIV/0!</v>
      </c>
    </row>
    <row r="81" spans="1:18" x14ac:dyDescent="0.3">
      <c r="A81" s="47">
        <v>68</v>
      </c>
      <c r="B81" s="80"/>
      <c r="C81" s="78"/>
      <c r="D81" s="80"/>
      <c r="E81" s="78"/>
      <c r="F81" s="80"/>
      <c r="G81" s="78"/>
      <c r="I81" s="82">
        <f>B81*'NASA-TLX Weighting'!AG76</f>
        <v>0</v>
      </c>
      <c r="J81" s="82">
        <f>C81*'NASA-TLX Weighting'!AH76</f>
        <v>0</v>
      </c>
      <c r="K81" s="82">
        <f>D81*'NASA-TLX Weighting'!AI76</f>
        <v>0</v>
      </c>
      <c r="L81" s="82">
        <f>E81*'NASA-TLX Weighting'!AJ76</f>
        <v>0</v>
      </c>
      <c r="M81" s="82">
        <f>F81*'NASA-TLX Weighting'!AK76</f>
        <v>0</v>
      </c>
      <c r="N81" s="82">
        <f>G81*'NASA-TLX Weighting'!AL76</f>
        <v>0</v>
      </c>
      <c r="O81" s="150" t="e">
        <f>SUM(I81:N81)/SUM('NASA-TLX Weighting'!AG76:AL76)</f>
        <v>#DIV/0!</v>
      </c>
      <c r="P81" s="12"/>
      <c r="Q81" s="86"/>
      <c r="R81" s="147" t="e">
        <f t="shared" si="1"/>
        <v>#DIV/0!</v>
      </c>
    </row>
    <row r="82" spans="1:18" x14ac:dyDescent="0.3">
      <c r="A82" s="47">
        <v>69</v>
      </c>
      <c r="B82" s="80"/>
      <c r="C82" s="78"/>
      <c r="D82" s="80"/>
      <c r="E82" s="78"/>
      <c r="F82" s="80"/>
      <c r="G82" s="78"/>
      <c r="I82" s="82">
        <f>B82*'NASA-TLX Weighting'!AG77</f>
        <v>0</v>
      </c>
      <c r="J82" s="82">
        <f>C82*'NASA-TLX Weighting'!AH77</f>
        <v>0</v>
      </c>
      <c r="K82" s="82">
        <f>D82*'NASA-TLX Weighting'!AI77</f>
        <v>0</v>
      </c>
      <c r="L82" s="82">
        <f>E82*'NASA-TLX Weighting'!AJ77</f>
        <v>0</v>
      </c>
      <c r="M82" s="82">
        <f>F82*'NASA-TLX Weighting'!AK77</f>
        <v>0</v>
      </c>
      <c r="N82" s="82">
        <f>G82*'NASA-TLX Weighting'!AL77</f>
        <v>0</v>
      </c>
      <c r="O82" s="150" t="e">
        <f>SUM(I82:N82)/SUM('NASA-TLX Weighting'!AG77:AL77)</f>
        <v>#DIV/0!</v>
      </c>
      <c r="P82" s="12"/>
      <c r="Q82" s="86"/>
      <c r="R82" s="147" t="e">
        <f t="shared" si="1"/>
        <v>#DIV/0!</v>
      </c>
    </row>
    <row r="83" spans="1:18" x14ac:dyDescent="0.3">
      <c r="A83" s="47">
        <v>70</v>
      </c>
      <c r="B83" s="80"/>
      <c r="C83" s="78"/>
      <c r="D83" s="80"/>
      <c r="E83" s="78"/>
      <c r="F83" s="80"/>
      <c r="G83" s="78"/>
      <c r="I83" s="82">
        <f>B83*'NASA-TLX Weighting'!AG78</f>
        <v>0</v>
      </c>
      <c r="J83" s="82">
        <f>C83*'NASA-TLX Weighting'!AH78</f>
        <v>0</v>
      </c>
      <c r="K83" s="82">
        <f>D83*'NASA-TLX Weighting'!AI78</f>
        <v>0</v>
      </c>
      <c r="L83" s="82">
        <f>E83*'NASA-TLX Weighting'!AJ78</f>
        <v>0</v>
      </c>
      <c r="M83" s="82">
        <f>F83*'NASA-TLX Weighting'!AK78</f>
        <v>0</v>
      </c>
      <c r="N83" s="82">
        <f>G83*'NASA-TLX Weighting'!AL78</f>
        <v>0</v>
      </c>
      <c r="O83" s="150" t="e">
        <f>SUM(I83:N83)/SUM('NASA-TLX Weighting'!AG78:AL78)</f>
        <v>#DIV/0!</v>
      </c>
      <c r="P83" s="12"/>
      <c r="Q83" s="86"/>
      <c r="R83" s="147" t="e">
        <f t="shared" si="1"/>
        <v>#DIV/0!</v>
      </c>
    </row>
    <row r="84" spans="1:18" x14ac:dyDescent="0.3">
      <c r="A84" s="47">
        <v>71</v>
      </c>
      <c r="B84" s="80"/>
      <c r="C84" s="78"/>
      <c r="D84" s="80"/>
      <c r="E84" s="78"/>
      <c r="F84" s="80"/>
      <c r="G84" s="78"/>
      <c r="I84" s="82">
        <f>B84*'NASA-TLX Weighting'!AG79</f>
        <v>0</v>
      </c>
      <c r="J84" s="82">
        <f>C84*'NASA-TLX Weighting'!AH79</f>
        <v>0</v>
      </c>
      <c r="K84" s="82">
        <f>D84*'NASA-TLX Weighting'!AI79</f>
        <v>0</v>
      </c>
      <c r="L84" s="82">
        <f>E84*'NASA-TLX Weighting'!AJ79</f>
        <v>0</v>
      </c>
      <c r="M84" s="82">
        <f>F84*'NASA-TLX Weighting'!AK79</f>
        <v>0</v>
      </c>
      <c r="N84" s="82">
        <f>G84*'NASA-TLX Weighting'!AL79</f>
        <v>0</v>
      </c>
      <c r="O84" s="150" t="e">
        <f>SUM(I84:N84)/SUM('NASA-TLX Weighting'!AG79:AL79)</f>
        <v>#DIV/0!</v>
      </c>
      <c r="Q84" s="86"/>
      <c r="R84" s="147" t="e">
        <f t="shared" si="1"/>
        <v>#DIV/0!</v>
      </c>
    </row>
    <row r="85" spans="1:18" x14ac:dyDescent="0.3">
      <c r="A85" s="47">
        <v>72</v>
      </c>
      <c r="B85" s="80"/>
      <c r="C85" s="78"/>
      <c r="D85" s="80"/>
      <c r="E85" s="78"/>
      <c r="F85" s="80"/>
      <c r="G85" s="78"/>
      <c r="I85" s="82">
        <f>B85*'NASA-TLX Weighting'!AG80</f>
        <v>0</v>
      </c>
      <c r="J85" s="82">
        <f>C85*'NASA-TLX Weighting'!AH80</f>
        <v>0</v>
      </c>
      <c r="K85" s="82">
        <f>D85*'NASA-TLX Weighting'!AI80</f>
        <v>0</v>
      </c>
      <c r="L85" s="82">
        <f>E85*'NASA-TLX Weighting'!AJ80</f>
        <v>0</v>
      </c>
      <c r="M85" s="82">
        <f>F85*'NASA-TLX Weighting'!AK80</f>
        <v>0</v>
      </c>
      <c r="N85" s="82">
        <f>G85*'NASA-TLX Weighting'!AL80</f>
        <v>0</v>
      </c>
      <c r="O85" s="150" t="e">
        <f>SUM(I85:N85)/SUM('NASA-TLX Weighting'!AG80:AL80)</f>
        <v>#DIV/0!</v>
      </c>
      <c r="Q85" s="86"/>
      <c r="R85" s="147" t="e">
        <f t="shared" si="1"/>
        <v>#DIV/0!</v>
      </c>
    </row>
    <row r="86" spans="1:18" x14ac:dyDescent="0.3">
      <c r="A86" s="47">
        <v>73</v>
      </c>
      <c r="B86" s="80"/>
      <c r="C86" s="78"/>
      <c r="D86" s="80"/>
      <c r="E86" s="78"/>
      <c r="F86" s="80"/>
      <c r="G86" s="78"/>
      <c r="I86" s="82">
        <f>B86*'NASA-TLX Weighting'!AG81</f>
        <v>0</v>
      </c>
      <c r="J86" s="82">
        <f>C86*'NASA-TLX Weighting'!AH81</f>
        <v>0</v>
      </c>
      <c r="K86" s="82">
        <f>D86*'NASA-TLX Weighting'!AI81</f>
        <v>0</v>
      </c>
      <c r="L86" s="82">
        <f>E86*'NASA-TLX Weighting'!AJ81</f>
        <v>0</v>
      </c>
      <c r="M86" s="82">
        <f>F86*'NASA-TLX Weighting'!AK81</f>
        <v>0</v>
      </c>
      <c r="N86" s="82">
        <f>G86*'NASA-TLX Weighting'!AL81</f>
        <v>0</v>
      </c>
      <c r="O86" s="150" t="e">
        <f>SUM(I86:N86)/SUM('NASA-TLX Weighting'!AG81:AL81)</f>
        <v>#DIV/0!</v>
      </c>
      <c r="Q86" s="86"/>
      <c r="R86" s="147" t="e">
        <f t="shared" si="1"/>
        <v>#DIV/0!</v>
      </c>
    </row>
    <row r="87" spans="1:18" x14ac:dyDescent="0.3">
      <c r="A87" s="47">
        <v>74</v>
      </c>
      <c r="B87" s="80"/>
      <c r="C87" s="78"/>
      <c r="D87" s="80"/>
      <c r="E87" s="78"/>
      <c r="F87" s="80"/>
      <c r="G87" s="78"/>
      <c r="I87" s="82">
        <f>B87*'NASA-TLX Weighting'!AG82</f>
        <v>0</v>
      </c>
      <c r="J87" s="82">
        <f>C87*'NASA-TLX Weighting'!AH82</f>
        <v>0</v>
      </c>
      <c r="K87" s="82">
        <f>D87*'NASA-TLX Weighting'!AI82</f>
        <v>0</v>
      </c>
      <c r="L87" s="82">
        <f>E87*'NASA-TLX Weighting'!AJ82</f>
        <v>0</v>
      </c>
      <c r="M87" s="82">
        <f>F87*'NASA-TLX Weighting'!AK82</f>
        <v>0</v>
      </c>
      <c r="N87" s="82">
        <f>G87*'NASA-TLX Weighting'!AL82</f>
        <v>0</v>
      </c>
      <c r="O87" s="150" t="e">
        <f>SUM(I87:N87)/SUM('NASA-TLX Weighting'!AG82:AL82)</f>
        <v>#DIV/0!</v>
      </c>
      <c r="Q87" s="86"/>
      <c r="R87" s="147" t="e">
        <f t="shared" si="1"/>
        <v>#DIV/0!</v>
      </c>
    </row>
    <row r="88" spans="1:18" x14ac:dyDescent="0.3">
      <c r="A88" s="47">
        <v>75</v>
      </c>
      <c r="B88" s="80"/>
      <c r="C88" s="78"/>
      <c r="D88" s="80"/>
      <c r="E88" s="78"/>
      <c r="F88" s="80"/>
      <c r="G88" s="78"/>
      <c r="I88" s="82">
        <f>B88*'NASA-TLX Weighting'!AG83</f>
        <v>0</v>
      </c>
      <c r="J88" s="82">
        <f>C88*'NASA-TLX Weighting'!AH83</f>
        <v>0</v>
      </c>
      <c r="K88" s="82">
        <f>D88*'NASA-TLX Weighting'!AI83</f>
        <v>0</v>
      </c>
      <c r="L88" s="82">
        <f>E88*'NASA-TLX Weighting'!AJ83</f>
        <v>0</v>
      </c>
      <c r="M88" s="82">
        <f>F88*'NASA-TLX Weighting'!AK83</f>
        <v>0</v>
      </c>
      <c r="N88" s="82">
        <f>G88*'NASA-TLX Weighting'!AL83</f>
        <v>0</v>
      </c>
      <c r="O88" s="150" t="e">
        <f>SUM(I88:N88)/SUM('NASA-TLX Weighting'!AG83:AL83)</f>
        <v>#DIV/0!</v>
      </c>
      <c r="Q88" s="86"/>
      <c r="R88" s="147" t="e">
        <f t="shared" si="1"/>
        <v>#DIV/0!</v>
      </c>
    </row>
    <row r="89" spans="1:18" x14ac:dyDescent="0.3">
      <c r="A89" s="47">
        <v>76</v>
      </c>
      <c r="B89" s="80"/>
      <c r="C89" s="78"/>
      <c r="D89" s="80"/>
      <c r="E89" s="78"/>
      <c r="F89" s="80"/>
      <c r="G89" s="78"/>
      <c r="I89" s="82">
        <f>B89*'NASA-TLX Weighting'!AG84</f>
        <v>0</v>
      </c>
      <c r="J89" s="82">
        <f>C89*'NASA-TLX Weighting'!AH84</f>
        <v>0</v>
      </c>
      <c r="K89" s="82">
        <f>D89*'NASA-TLX Weighting'!AI84</f>
        <v>0</v>
      </c>
      <c r="L89" s="82">
        <f>E89*'NASA-TLX Weighting'!AJ84</f>
        <v>0</v>
      </c>
      <c r="M89" s="82">
        <f>F89*'NASA-TLX Weighting'!AK84</f>
        <v>0</v>
      </c>
      <c r="N89" s="82">
        <f>G89*'NASA-TLX Weighting'!AL84</f>
        <v>0</v>
      </c>
      <c r="O89" s="150" t="e">
        <f>SUM(I89:N89)/SUM('NASA-TLX Weighting'!AG84:AL84)</f>
        <v>#DIV/0!</v>
      </c>
      <c r="Q89" s="86"/>
      <c r="R89" s="147" t="e">
        <f t="shared" si="1"/>
        <v>#DIV/0!</v>
      </c>
    </row>
    <row r="90" spans="1:18" x14ac:dyDescent="0.3">
      <c r="A90" s="47">
        <v>77</v>
      </c>
      <c r="B90" s="80"/>
      <c r="C90" s="78"/>
      <c r="D90" s="80"/>
      <c r="E90" s="78"/>
      <c r="F90" s="80"/>
      <c r="G90" s="78"/>
      <c r="I90" s="82">
        <f>B90*'NASA-TLX Weighting'!AG85</f>
        <v>0</v>
      </c>
      <c r="J90" s="82">
        <f>C90*'NASA-TLX Weighting'!AH85</f>
        <v>0</v>
      </c>
      <c r="K90" s="82">
        <f>D90*'NASA-TLX Weighting'!AI85</f>
        <v>0</v>
      </c>
      <c r="L90" s="82">
        <f>E90*'NASA-TLX Weighting'!AJ85</f>
        <v>0</v>
      </c>
      <c r="M90" s="82">
        <f>F90*'NASA-TLX Weighting'!AK85</f>
        <v>0</v>
      </c>
      <c r="N90" s="82">
        <f>G90*'NASA-TLX Weighting'!AL85</f>
        <v>0</v>
      </c>
      <c r="O90" s="150" t="e">
        <f>SUM(I90:N90)/SUM('NASA-TLX Weighting'!AG85:AL85)</f>
        <v>#DIV/0!</v>
      </c>
      <c r="Q90" s="86"/>
      <c r="R90" s="147" t="e">
        <f t="shared" si="1"/>
        <v>#DIV/0!</v>
      </c>
    </row>
    <row r="91" spans="1:18" x14ac:dyDescent="0.3">
      <c r="A91" s="47">
        <v>78</v>
      </c>
      <c r="B91" s="80"/>
      <c r="C91" s="78"/>
      <c r="D91" s="80"/>
      <c r="E91" s="78"/>
      <c r="F91" s="80"/>
      <c r="G91" s="78"/>
      <c r="I91" s="82">
        <f>B91*'NASA-TLX Weighting'!AG86</f>
        <v>0</v>
      </c>
      <c r="J91" s="82">
        <f>C91*'NASA-TLX Weighting'!AH86</f>
        <v>0</v>
      </c>
      <c r="K91" s="82">
        <f>D91*'NASA-TLX Weighting'!AI86</f>
        <v>0</v>
      </c>
      <c r="L91" s="82">
        <f>E91*'NASA-TLX Weighting'!AJ86</f>
        <v>0</v>
      </c>
      <c r="M91" s="82">
        <f>F91*'NASA-TLX Weighting'!AK86</f>
        <v>0</v>
      </c>
      <c r="N91" s="82">
        <f>G91*'NASA-TLX Weighting'!AL86</f>
        <v>0</v>
      </c>
      <c r="O91" s="150" t="e">
        <f>SUM(I91:N91)/SUM('NASA-TLX Weighting'!AG86:AL86)</f>
        <v>#DIV/0!</v>
      </c>
      <c r="Q91" s="86"/>
      <c r="R91" s="147" t="e">
        <f t="shared" si="1"/>
        <v>#DIV/0!</v>
      </c>
    </row>
    <row r="92" spans="1:18" x14ac:dyDescent="0.3">
      <c r="A92" s="47">
        <v>79</v>
      </c>
      <c r="B92" s="80"/>
      <c r="C92" s="78"/>
      <c r="D92" s="80"/>
      <c r="E92" s="78"/>
      <c r="F92" s="80"/>
      <c r="G92" s="78"/>
      <c r="I92" s="82">
        <f>B92*'NASA-TLX Weighting'!AG87</f>
        <v>0</v>
      </c>
      <c r="J92" s="82">
        <f>C92*'NASA-TLX Weighting'!AH87</f>
        <v>0</v>
      </c>
      <c r="K92" s="82">
        <f>D92*'NASA-TLX Weighting'!AI87</f>
        <v>0</v>
      </c>
      <c r="L92" s="82">
        <f>E92*'NASA-TLX Weighting'!AJ87</f>
        <v>0</v>
      </c>
      <c r="M92" s="82">
        <f>F92*'NASA-TLX Weighting'!AK87</f>
        <v>0</v>
      </c>
      <c r="N92" s="82">
        <f>G92*'NASA-TLX Weighting'!AL87</f>
        <v>0</v>
      </c>
      <c r="O92" s="150" t="e">
        <f>SUM(I92:N92)/SUM('NASA-TLX Weighting'!AG87:AL87)</f>
        <v>#DIV/0!</v>
      </c>
      <c r="Q92" s="86"/>
      <c r="R92" s="147" t="e">
        <f t="shared" si="1"/>
        <v>#DIV/0!</v>
      </c>
    </row>
    <row r="93" spans="1:18" x14ac:dyDescent="0.3">
      <c r="A93" s="47">
        <v>80</v>
      </c>
      <c r="B93" s="80"/>
      <c r="C93" s="78"/>
      <c r="D93" s="80"/>
      <c r="E93" s="78"/>
      <c r="F93" s="80"/>
      <c r="G93" s="78"/>
      <c r="I93" s="82">
        <f>B93*'NASA-TLX Weighting'!AG88</f>
        <v>0</v>
      </c>
      <c r="J93" s="82">
        <f>C93*'NASA-TLX Weighting'!AH88</f>
        <v>0</v>
      </c>
      <c r="K93" s="82">
        <f>D93*'NASA-TLX Weighting'!AI88</f>
        <v>0</v>
      </c>
      <c r="L93" s="82">
        <f>E93*'NASA-TLX Weighting'!AJ88</f>
        <v>0</v>
      </c>
      <c r="M93" s="82">
        <f>F93*'NASA-TLX Weighting'!AK88</f>
        <v>0</v>
      </c>
      <c r="N93" s="82">
        <f>G93*'NASA-TLX Weighting'!AL88</f>
        <v>0</v>
      </c>
      <c r="O93" s="150" t="e">
        <f>SUM(I93:N93)/SUM('NASA-TLX Weighting'!AG88:AL88)</f>
        <v>#DIV/0!</v>
      </c>
      <c r="Q93" s="86"/>
      <c r="R93" s="147" t="e">
        <f t="shared" si="1"/>
        <v>#DIV/0!</v>
      </c>
    </row>
    <row r="94" spans="1:18" x14ac:dyDescent="0.3">
      <c r="A94" s="47">
        <v>81</v>
      </c>
      <c r="B94" s="80"/>
      <c r="C94" s="78"/>
      <c r="D94" s="80"/>
      <c r="E94" s="78"/>
      <c r="F94" s="80"/>
      <c r="G94" s="78"/>
      <c r="I94" s="82">
        <f>B94*'NASA-TLX Weighting'!AG89</f>
        <v>0</v>
      </c>
      <c r="J94" s="82">
        <f>C94*'NASA-TLX Weighting'!AH89</f>
        <v>0</v>
      </c>
      <c r="K94" s="82">
        <f>D94*'NASA-TLX Weighting'!AI89</f>
        <v>0</v>
      </c>
      <c r="L94" s="82">
        <f>E94*'NASA-TLX Weighting'!AJ89</f>
        <v>0</v>
      </c>
      <c r="M94" s="82">
        <f>F94*'NASA-TLX Weighting'!AK89</f>
        <v>0</v>
      </c>
      <c r="N94" s="82">
        <f>G94*'NASA-TLX Weighting'!AL89</f>
        <v>0</v>
      </c>
      <c r="O94" s="150" t="e">
        <f>SUM(I94:N94)/SUM('NASA-TLX Weighting'!AG89:AL89)</f>
        <v>#DIV/0!</v>
      </c>
      <c r="Q94" s="86"/>
      <c r="R94" s="147" t="e">
        <f t="shared" si="1"/>
        <v>#DIV/0!</v>
      </c>
    </row>
    <row r="95" spans="1:18" x14ac:dyDescent="0.3">
      <c r="A95" s="47">
        <v>82</v>
      </c>
      <c r="B95" s="80"/>
      <c r="C95" s="78"/>
      <c r="D95" s="80"/>
      <c r="E95" s="78"/>
      <c r="F95" s="80"/>
      <c r="G95" s="78"/>
      <c r="I95" s="82">
        <f>B95*'NASA-TLX Weighting'!AG90</f>
        <v>0</v>
      </c>
      <c r="J95" s="82">
        <f>C95*'NASA-TLX Weighting'!AH90</f>
        <v>0</v>
      </c>
      <c r="K95" s="82">
        <f>D95*'NASA-TLX Weighting'!AI90</f>
        <v>0</v>
      </c>
      <c r="L95" s="82">
        <f>E95*'NASA-TLX Weighting'!AJ90</f>
        <v>0</v>
      </c>
      <c r="M95" s="82">
        <f>F95*'NASA-TLX Weighting'!AK90</f>
        <v>0</v>
      </c>
      <c r="N95" s="82">
        <f>G95*'NASA-TLX Weighting'!AL90</f>
        <v>0</v>
      </c>
      <c r="O95" s="150" t="e">
        <f>SUM(I95:N95)/SUM('NASA-TLX Weighting'!AG90:AL90)</f>
        <v>#DIV/0!</v>
      </c>
      <c r="Q95" s="86"/>
      <c r="R95" s="147" t="e">
        <f t="shared" si="1"/>
        <v>#DIV/0!</v>
      </c>
    </row>
    <row r="96" spans="1:18" x14ac:dyDescent="0.3">
      <c r="A96" s="47">
        <v>83</v>
      </c>
      <c r="B96" s="80"/>
      <c r="C96" s="78"/>
      <c r="D96" s="80"/>
      <c r="E96" s="78"/>
      <c r="F96" s="80"/>
      <c r="G96" s="78"/>
      <c r="I96" s="82">
        <f>B96*'NASA-TLX Weighting'!AG91</f>
        <v>0</v>
      </c>
      <c r="J96" s="82">
        <f>C96*'NASA-TLX Weighting'!AH91</f>
        <v>0</v>
      </c>
      <c r="K96" s="82">
        <f>D96*'NASA-TLX Weighting'!AI91</f>
        <v>0</v>
      </c>
      <c r="L96" s="82">
        <f>E96*'NASA-TLX Weighting'!AJ91</f>
        <v>0</v>
      </c>
      <c r="M96" s="82">
        <f>F96*'NASA-TLX Weighting'!AK91</f>
        <v>0</v>
      </c>
      <c r="N96" s="82">
        <f>G96*'NASA-TLX Weighting'!AL91</f>
        <v>0</v>
      </c>
      <c r="O96" s="150" t="e">
        <f>SUM(I96:N96)/SUM('NASA-TLX Weighting'!AG91:AL91)</f>
        <v>#DIV/0!</v>
      </c>
      <c r="Q96" s="86"/>
      <c r="R96" s="147" t="e">
        <f t="shared" si="1"/>
        <v>#DIV/0!</v>
      </c>
    </row>
    <row r="97" spans="1:18" x14ac:dyDescent="0.3">
      <c r="A97" s="47">
        <v>84</v>
      </c>
      <c r="B97" s="80"/>
      <c r="C97" s="78"/>
      <c r="D97" s="80"/>
      <c r="E97" s="78"/>
      <c r="F97" s="80"/>
      <c r="G97" s="78"/>
      <c r="I97" s="82">
        <f>B97*'NASA-TLX Weighting'!AG92</f>
        <v>0</v>
      </c>
      <c r="J97" s="82">
        <f>C97*'NASA-TLX Weighting'!AH92</f>
        <v>0</v>
      </c>
      <c r="K97" s="82">
        <f>D97*'NASA-TLX Weighting'!AI92</f>
        <v>0</v>
      </c>
      <c r="L97" s="82">
        <f>E97*'NASA-TLX Weighting'!AJ92</f>
        <v>0</v>
      </c>
      <c r="M97" s="82">
        <f>F97*'NASA-TLX Weighting'!AK92</f>
        <v>0</v>
      </c>
      <c r="N97" s="82">
        <f>G97*'NASA-TLX Weighting'!AL92</f>
        <v>0</v>
      </c>
      <c r="O97" s="150" t="e">
        <f>SUM(I97:N97)/SUM('NASA-TLX Weighting'!AG92:AL92)</f>
        <v>#DIV/0!</v>
      </c>
      <c r="Q97" s="86"/>
      <c r="R97" s="147" t="e">
        <f t="shared" si="1"/>
        <v>#DIV/0!</v>
      </c>
    </row>
    <row r="98" spans="1:18" x14ac:dyDescent="0.3">
      <c r="A98" s="47">
        <v>85</v>
      </c>
      <c r="B98" s="80"/>
      <c r="C98" s="78"/>
      <c r="D98" s="80"/>
      <c r="E98" s="78"/>
      <c r="F98" s="80"/>
      <c r="G98" s="78"/>
      <c r="I98" s="82">
        <f>B98*'NASA-TLX Weighting'!AG93</f>
        <v>0</v>
      </c>
      <c r="J98" s="82">
        <f>C98*'NASA-TLX Weighting'!AH93</f>
        <v>0</v>
      </c>
      <c r="K98" s="82">
        <f>D98*'NASA-TLX Weighting'!AI93</f>
        <v>0</v>
      </c>
      <c r="L98" s="82">
        <f>E98*'NASA-TLX Weighting'!AJ93</f>
        <v>0</v>
      </c>
      <c r="M98" s="82">
        <f>F98*'NASA-TLX Weighting'!AK93</f>
        <v>0</v>
      </c>
      <c r="N98" s="82">
        <f>G98*'NASA-TLX Weighting'!AL93</f>
        <v>0</v>
      </c>
      <c r="O98" s="150" t="e">
        <f>SUM(I98:N98)/SUM('NASA-TLX Weighting'!AG93:AL93)</f>
        <v>#DIV/0!</v>
      </c>
      <c r="Q98" s="86"/>
      <c r="R98" s="147" t="e">
        <f t="shared" si="1"/>
        <v>#DIV/0!</v>
      </c>
    </row>
    <row r="99" spans="1:18" x14ac:dyDescent="0.3">
      <c r="A99" s="47">
        <v>86</v>
      </c>
      <c r="B99" s="80"/>
      <c r="C99" s="78"/>
      <c r="D99" s="80"/>
      <c r="E99" s="78"/>
      <c r="F99" s="80"/>
      <c r="G99" s="78"/>
      <c r="I99" s="82">
        <f>B99*'NASA-TLX Weighting'!AG94</f>
        <v>0</v>
      </c>
      <c r="J99" s="82">
        <f>C99*'NASA-TLX Weighting'!AH94</f>
        <v>0</v>
      </c>
      <c r="K99" s="82">
        <f>D99*'NASA-TLX Weighting'!AI94</f>
        <v>0</v>
      </c>
      <c r="L99" s="82">
        <f>E99*'NASA-TLX Weighting'!AJ94</f>
        <v>0</v>
      </c>
      <c r="M99" s="82">
        <f>F99*'NASA-TLX Weighting'!AK94</f>
        <v>0</v>
      </c>
      <c r="N99" s="82">
        <f>G99*'NASA-TLX Weighting'!AL94</f>
        <v>0</v>
      </c>
      <c r="O99" s="150" t="e">
        <f>SUM(I99:N99)/SUM('NASA-TLX Weighting'!AG94:AL94)</f>
        <v>#DIV/0!</v>
      </c>
      <c r="Q99" s="86"/>
      <c r="R99" s="147" t="e">
        <f t="shared" si="1"/>
        <v>#DIV/0!</v>
      </c>
    </row>
    <row r="100" spans="1:18" x14ac:dyDescent="0.3">
      <c r="A100" s="47">
        <v>87</v>
      </c>
      <c r="B100" s="80"/>
      <c r="C100" s="78"/>
      <c r="D100" s="80"/>
      <c r="E100" s="78"/>
      <c r="F100" s="80"/>
      <c r="G100" s="78"/>
      <c r="I100" s="82">
        <f>B100*'NASA-TLX Weighting'!AG95</f>
        <v>0</v>
      </c>
      <c r="J100" s="82">
        <f>C100*'NASA-TLX Weighting'!AH95</f>
        <v>0</v>
      </c>
      <c r="K100" s="82">
        <f>D100*'NASA-TLX Weighting'!AI95</f>
        <v>0</v>
      </c>
      <c r="L100" s="82">
        <f>E100*'NASA-TLX Weighting'!AJ95</f>
        <v>0</v>
      </c>
      <c r="M100" s="82">
        <f>F100*'NASA-TLX Weighting'!AK95</f>
        <v>0</v>
      </c>
      <c r="N100" s="82">
        <f>G100*'NASA-TLX Weighting'!AL95</f>
        <v>0</v>
      </c>
      <c r="O100" s="150" t="e">
        <f>SUM(I100:N100)/SUM('NASA-TLX Weighting'!AG95:AL95)</f>
        <v>#DIV/0!</v>
      </c>
      <c r="Q100" s="86"/>
      <c r="R100" s="147" t="e">
        <f t="shared" si="1"/>
        <v>#DIV/0!</v>
      </c>
    </row>
    <row r="101" spans="1:18" x14ac:dyDescent="0.3">
      <c r="A101" s="47">
        <v>88</v>
      </c>
      <c r="B101" s="80"/>
      <c r="C101" s="78"/>
      <c r="D101" s="80"/>
      <c r="E101" s="78"/>
      <c r="F101" s="80"/>
      <c r="G101" s="78"/>
      <c r="I101" s="82">
        <f>B101*'NASA-TLX Weighting'!AG96</f>
        <v>0</v>
      </c>
      <c r="J101" s="82">
        <f>C101*'NASA-TLX Weighting'!AH96</f>
        <v>0</v>
      </c>
      <c r="K101" s="82">
        <f>D101*'NASA-TLX Weighting'!AI96</f>
        <v>0</v>
      </c>
      <c r="L101" s="82">
        <f>E101*'NASA-TLX Weighting'!AJ96</f>
        <v>0</v>
      </c>
      <c r="M101" s="82">
        <f>F101*'NASA-TLX Weighting'!AK96</f>
        <v>0</v>
      </c>
      <c r="N101" s="82">
        <f>G101*'NASA-TLX Weighting'!AL96</f>
        <v>0</v>
      </c>
      <c r="O101" s="150" t="e">
        <f>SUM(I101:N101)/SUM('NASA-TLX Weighting'!AG96:AL96)</f>
        <v>#DIV/0!</v>
      </c>
      <c r="Q101" s="86"/>
      <c r="R101" s="147" t="e">
        <f t="shared" si="1"/>
        <v>#DIV/0!</v>
      </c>
    </row>
    <row r="102" spans="1:18" x14ac:dyDescent="0.3">
      <c r="A102" s="47">
        <v>89</v>
      </c>
      <c r="B102" s="80"/>
      <c r="C102" s="78"/>
      <c r="D102" s="80"/>
      <c r="E102" s="78"/>
      <c r="F102" s="80"/>
      <c r="G102" s="78"/>
      <c r="I102" s="82">
        <f>B102*'NASA-TLX Weighting'!AG97</f>
        <v>0</v>
      </c>
      <c r="J102" s="82">
        <f>C102*'NASA-TLX Weighting'!AH97</f>
        <v>0</v>
      </c>
      <c r="K102" s="82">
        <f>D102*'NASA-TLX Weighting'!AI97</f>
        <v>0</v>
      </c>
      <c r="L102" s="82">
        <f>E102*'NASA-TLX Weighting'!AJ97</f>
        <v>0</v>
      </c>
      <c r="M102" s="82">
        <f>F102*'NASA-TLX Weighting'!AK97</f>
        <v>0</v>
      </c>
      <c r="N102" s="82">
        <f>G102*'NASA-TLX Weighting'!AL97</f>
        <v>0</v>
      </c>
      <c r="O102" s="150" t="e">
        <f>SUM(I102:N102)/SUM('NASA-TLX Weighting'!AG97:AL97)</f>
        <v>#DIV/0!</v>
      </c>
      <c r="Q102" s="86"/>
      <c r="R102" s="147" t="e">
        <f t="shared" si="1"/>
        <v>#DIV/0!</v>
      </c>
    </row>
    <row r="103" spans="1:18" x14ac:dyDescent="0.3">
      <c r="A103" s="47">
        <v>90</v>
      </c>
      <c r="B103" s="80"/>
      <c r="C103" s="78"/>
      <c r="D103" s="80"/>
      <c r="E103" s="78"/>
      <c r="F103" s="80"/>
      <c r="G103" s="78"/>
      <c r="I103" s="82">
        <f>B103*'NASA-TLX Weighting'!AG98</f>
        <v>0</v>
      </c>
      <c r="J103" s="82">
        <f>C103*'NASA-TLX Weighting'!AH98</f>
        <v>0</v>
      </c>
      <c r="K103" s="82">
        <f>D103*'NASA-TLX Weighting'!AI98</f>
        <v>0</v>
      </c>
      <c r="L103" s="82">
        <f>E103*'NASA-TLX Weighting'!AJ98</f>
        <v>0</v>
      </c>
      <c r="M103" s="82">
        <f>F103*'NASA-TLX Weighting'!AK98</f>
        <v>0</v>
      </c>
      <c r="N103" s="82">
        <f>G103*'NASA-TLX Weighting'!AL98</f>
        <v>0</v>
      </c>
      <c r="O103" s="150" t="e">
        <f>SUM(I103:N103)/SUM('NASA-TLX Weighting'!AG98:AL98)</f>
        <v>#DIV/0!</v>
      </c>
      <c r="Q103" s="86"/>
      <c r="R103" s="147" t="e">
        <f t="shared" si="1"/>
        <v>#DIV/0!</v>
      </c>
    </row>
    <row r="104" spans="1:18" x14ac:dyDescent="0.3">
      <c r="A104" s="47">
        <v>91</v>
      </c>
      <c r="B104" s="80"/>
      <c r="C104" s="78"/>
      <c r="D104" s="80"/>
      <c r="E104" s="78"/>
      <c r="F104" s="80"/>
      <c r="G104" s="78"/>
      <c r="I104" s="82">
        <f>B104*'NASA-TLX Weighting'!AG99</f>
        <v>0</v>
      </c>
      <c r="J104" s="82">
        <f>C104*'NASA-TLX Weighting'!AH99</f>
        <v>0</v>
      </c>
      <c r="K104" s="82">
        <f>D104*'NASA-TLX Weighting'!AI99</f>
        <v>0</v>
      </c>
      <c r="L104" s="82">
        <f>E104*'NASA-TLX Weighting'!AJ99</f>
        <v>0</v>
      </c>
      <c r="M104" s="82">
        <f>F104*'NASA-TLX Weighting'!AK99</f>
        <v>0</v>
      </c>
      <c r="N104" s="82">
        <f>G104*'NASA-TLX Weighting'!AL99</f>
        <v>0</v>
      </c>
      <c r="O104" s="150" t="e">
        <f>SUM(I104:N104)/SUM('NASA-TLX Weighting'!AG99:AL99)</f>
        <v>#DIV/0!</v>
      </c>
      <c r="Q104" s="86"/>
      <c r="R104" s="147" t="e">
        <f t="shared" si="1"/>
        <v>#DIV/0!</v>
      </c>
    </row>
    <row r="105" spans="1:18" x14ac:dyDescent="0.3">
      <c r="A105" s="47">
        <v>92</v>
      </c>
      <c r="B105" s="80"/>
      <c r="C105" s="78"/>
      <c r="D105" s="80"/>
      <c r="E105" s="78"/>
      <c r="F105" s="80"/>
      <c r="G105" s="78"/>
      <c r="I105" s="82">
        <f>B105*'NASA-TLX Weighting'!AG100</f>
        <v>0</v>
      </c>
      <c r="J105" s="82">
        <f>C105*'NASA-TLX Weighting'!AH100</f>
        <v>0</v>
      </c>
      <c r="K105" s="82">
        <f>D105*'NASA-TLX Weighting'!AI100</f>
        <v>0</v>
      </c>
      <c r="L105" s="82">
        <f>E105*'NASA-TLX Weighting'!AJ100</f>
        <v>0</v>
      </c>
      <c r="M105" s="82">
        <f>F105*'NASA-TLX Weighting'!AK100</f>
        <v>0</v>
      </c>
      <c r="N105" s="82">
        <f>G105*'NASA-TLX Weighting'!AL100</f>
        <v>0</v>
      </c>
      <c r="O105" s="150" t="e">
        <f>SUM(I105:N105)/SUM('NASA-TLX Weighting'!AG100:AL100)</f>
        <v>#DIV/0!</v>
      </c>
      <c r="Q105" s="86"/>
      <c r="R105" s="147" t="e">
        <f t="shared" si="1"/>
        <v>#DIV/0!</v>
      </c>
    </row>
    <row r="106" spans="1:18" x14ac:dyDescent="0.3">
      <c r="A106" s="47">
        <v>93</v>
      </c>
      <c r="B106" s="80"/>
      <c r="C106" s="78"/>
      <c r="D106" s="80"/>
      <c r="E106" s="78"/>
      <c r="F106" s="80"/>
      <c r="G106" s="78"/>
      <c r="I106" s="82">
        <f>B106*'NASA-TLX Weighting'!AG101</f>
        <v>0</v>
      </c>
      <c r="J106" s="82">
        <f>C106*'NASA-TLX Weighting'!AH101</f>
        <v>0</v>
      </c>
      <c r="K106" s="82">
        <f>D106*'NASA-TLX Weighting'!AI101</f>
        <v>0</v>
      </c>
      <c r="L106" s="82">
        <f>E106*'NASA-TLX Weighting'!AJ101</f>
        <v>0</v>
      </c>
      <c r="M106" s="82">
        <f>F106*'NASA-TLX Weighting'!AK101</f>
        <v>0</v>
      </c>
      <c r="N106" s="82">
        <f>G106*'NASA-TLX Weighting'!AL101</f>
        <v>0</v>
      </c>
      <c r="O106" s="150" t="e">
        <f>SUM(I106:N106)/SUM('NASA-TLX Weighting'!AG101:AL101)</f>
        <v>#DIV/0!</v>
      </c>
      <c r="Q106" s="86"/>
      <c r="R106" s="147" t="e">
        <f t="shared" si="1"/>
        <v>#DIV/0!</v>
      </c>
    </row>
    <row r="107" spans="1:18" x14ac:dyDescent="0.3">
      <c r="A107" s="47">
        <v>94</v>
      </c>
      <c r="B107" s="80"/>
      <c r="C107" s="78"/>
      <c r="D107" s="80"/>
      <c r="E107" s="78"/>
      <c r="F107" s="80"/>
      <c r="G107" s="78"/>
      <c r="I107" s="82">
        <f>B107*'NASA-TLX Weighting'!AG102</f>
        <v>0</v>
      </c>
      <c r="J107" s="82">
        <f>C107*'NASA-TLX Weighting'!AH102</f>
        <v>0</v>
      </c>
      <c r="K107" s="82">
        <f>D107*'NASA-TLX Weighting'!AI102</f>
        <v>0</v>
      </c>
      <c r="L107" s="82">
        <f>E107*'NASA-TLX Weighting'!AJ102</f>
        <v>0</v>
      </c>
      <c r="M107" s="82">
        <f>F107*'NASA-TLX Weighting'!AK102</f>
        <v>0</v>
      </c>
      <c r="N107" s="82">
        <f>G107*'NASA-TLX Weighting'!AL102</f>
        <v>0</v>
      </c>
      <c r="O107" s="150" t="e">
        <f>SUM(I107:N107)/SUM('NASA-TLX Weighting'!AG102:AL102)</f>
        <v>#DIV/0!</v>
      </c>
      <c r="Q107" s="86"/>
      <c r="R107" s="147" t="e">
        <f t="shared" si="1"/>
        <v>#DIV/0!</v>
      </c>
    </row>
    <row r="108" spans="1:18" x14ac:dyDescent="0.3">
      <c r="A108" s="47">
        <v>95</v>
      </c>
      <c r="B108" s="80"/>
      <c r="C108" s="78"/>
      <c r="D108" s="80"/>
      <c r="E108" s="78"/>
      <c r="F108" s="80"/>
      <c r="G108" s="78"/>
      <c r="I108" s="82">
        <f>B108*'NASA-TLX Weighting'!AG103</f>
        <v>0</v>
      </c>
      <c r="J108" s="82">
        <f>C108*'NASA-TLX Weighting'!AH103</f>
        <v>0</v>
      </c>
      <c r="K108" s="82">
        <f>D108*'NASA-TLX Weighting'!AI103</f>
        <v>0</v>
      </c>
      <c r="L108" s="82">
        <f>E108*'NASA-TLX Weighting'!AJ103</f>
        <v>0</v>
      </c>
      <c r="M108" s="82">
        <f>F108*'NASA-TLX Weighting'!AK103</f>
        <v>0</v>
      </c>
      <c r="N108" s="82">
        <f>G108*'NASA-TLX Weighting'!AL103</f>
        <v>0</v>
      </c>
      <c r="O108" s="150" t="e">
        <f>SUM(I108:N108)/SUM('NASA-TLX Weighting'!AG103:AL103)</f>
        <v>#DIV/0!</v>
      </c>
      <c r="Q108" s="86"/>
      <c r="R108" s="147" t="e">
        <f t="shared" si="1"/>
        <v>#DIV/0!</v>
      </c>
    </row>
    <row r="109" spans="1:18" x14ac:dyDescent="0.3">
      <c r="A109" s="47">
        <v>96</v>
      </c>
      <c r="B109" s="80"/>
      <c r="C109" s="78"/>
      <c r="D109" s="80"/>
      <c r="E109" s="78"/>
      <c r="F109" s="80"/>
      <c r="G109" s="78"/>
      <c r="I109" s="82">
        <f>B109*'NASA-TLX Weighting'!AG104</f>
        <v>0</v>
      </c>
      <c r="J109" s="82">
        <f>C109*'NASA-TLX Weighting'!AH104</f>
        <v>0</v>
      </c>
      <c r="K109" s="82">
        <f>D109*'NASA-TLX Weighting'!AI104</f>
        <v>0</v>
      </c>
      <c r="L109" s="82">
        <f>E109*'NASA-TLX Weighting'!AJ104</f>
        <v>0</v>
      </c>
      <c r="M109" s="82">
        <f>F109*'NASA-TLX Weighting'!AK104</f>
        <v>0</v>
      </c>
      <c r="N109" s="82">
        <f>G109*'NASA-TLX Weighting'!AL104</f>
        <v>0</v>
      </c>
      <c r="O109" s="150" t="e">
        <f>SUM(I109:N109)/SUM('NASA-TLX Weighting'!AG104:AL104)</f>
        <v>#DIV/0!</v>
      </c>
      <c r="Q109" s="86"/>
      <c r="R109" s="147" t="e">
        <f t="shared" si="1"/>
        <v>#DIV/0!</v>
      </c>
    </row>
    <row r="110" spans="1:18" x14ac:dyDescent="0.3">
      <c r="A110" s="47">
        <v>97</v>
      </c>
      <c r="B110" s="80"/>
      <c r="C110" s="78"/>
      <c r="D110" s="80"/>
      <c r="E110" s="78"/>
      <c r="F110" s="80"/>
      <c r="G110" s="78"/>
      <c r="I110" s="82">
        <f>B110*'NASA-TLX Weighting'!AG105</f>
        <v>0</v>
      </c>
      <c r="J110" s="82">
        <f>C110*'NASA-TLX Weighting'!AH105</f>
        <v>0</v>
      </c>
      <c r="K110" s="82">
        <f>D110*'NASA-TLX Weighting'!AI105</f>
        <v>0</v>
      </c>
      <c r="L110" s="82">
        <f>E110*'NASA-TLX Weighting'!AJ105</f>
        <v>0</v>
      </c>
      <c r="M110" s="82">
        <f>F110*'NASA-TLX Weighting'!AK105</f>
        <v>0</v>
      </c>
      <c r="N110" s="82">
        <f>G110*'NASA-TLX Weighting'!AL105</f>
        <v>0</v>
      </c>
      <c r="O110" s="150" t="e">
        <f>SUM(I110:N110)/SUM('NASA-TLX Weighting'!AG105:AL105)</f>
        <v>#DIV/0!</v>
      </c>
      <c r="Q110" s="86"/>
      <c r="R110" s="147" t="e">
        <f t="shared" si="1"/>
        <v>#DIV/0!</v>
      </c>
    </row>
    <row r="111" spans="1:18" x14ac:dyDescent="0.3">
      <c r="A111" s="47">
        <v>98</v>
      </c>
      <c r="B111" s="80"/>
      <c r="C111" s="78"/>
      <c r="D111" s="80"/>
      <c r="E111" s="78"/>
      <c r="F111" s="80"/>
      <c r="G111" s="78"/>
      <c r="I111" s="82">
        <f>B111*'NASA-TLX Weighting'!AG106</f>
        <v>0</v>
      </c>
      <c r="J111" s="82">
        <f>C111*'NASA-TLX Weighting'!AH106</f>
        <v>0</v>
      </c>
      <c r="K111" s="82">
        <f>D111*'NASA-TLX Weighting'!AI106</f>
        <v>0</v>
      </c>
      <c r="L111" s="82">
        <f>E111*'NASA-TLX Weighting'!AJ106</f>
        <v>0</v>
      </c>
      <c r="M111" s="82">
        <f>F111*'NASA-TLX Weighting'!AK106</f>
        <v>0</v>
      </c>
      <c r="N111" s="82">
        <f>G111*'NASA-TLX Weighting'!AL106</f>
        <v>0</v>
      </c>
      <c r="O111" s="150" t="e">
        <f>SUM(I111:N111)/SUM('NASA-TLX Weighting'!AG106:AL106)</f>
        <v>#DIV/0!</v>
      </c>
      <c r="Q111" s="86"/>
      <c r="R111" s="147" t="e">
        <f t="shared" si="1"/>
        <v>#DIV/0!</v>
      </c>
    </row>
    <row r="112" spans="1:18" x14ac:dyDescent="0.3">
      <c r="A112" s="47">
        <v>99</v>
      </c>
      <c r="B112" s="80"/>
      <c r="C112" s="78"/>
      <c r="D112" s="80"/>
      <c r="E112" s="78"/>
      <c r="F112" s="80"/>
      <c r="G112" s="78"/>
      <c r="I112" s="82">
        <f>B112*'NASA-TLX Weighting'!AG107</f>
        <v>0</v>
      </c>
      <c r="J112" s="82">
        <f>C112*'NASA-TLX Weighting'!AH107</f>
        <v>0</v>
      </c>
      <c r="K112" s="82">
        <f>D112*'NASA-TLX Weighting'!AI107</f>
        <v>0</v>
      </c>
      <c r="L112" s="82">
        <f>E112*'NASA-TLX Weighting'!AJ107</f>
        <v>0</v>
      </c>
      <c r="M112" s="82">
        <f>F112*'NASA-TLX Weighting'!AK107</f>
        <v>0</v>
      </c>
      <c r="N112" s="82">
        <f>G112*'NASA-TLX Weighting'!AL107</f>
        <v>0</v>
      </c>
      <c r="O112" s="150" t="e">
        <f>SUM(I112:N112)/SUM('NASA-TLX Weighting'!AG107:AL107)</f>
        <v>#DIV/0!</v>
      </c>
      <c r="Q112" s="86"/>
      <c r="R112" s="147" t="e">
        <f t="shared" si="1"/>
        <v>#DIV/0!</v>
      </c>
    </row>
    <row r="113" spans="1:18" x14ac:dyDescent="0.3">
      <c r="A113" s="47">
        <v>100</v>
      </c>
      <c r="B113" s="80"/>
      <c r="C113" s="78"/>
      <c r="D113" s="80"/>
      <c r="E113" s="78"/>
      <c r="F113" s="80"/>
      <c r="G113" s="78"/>
      <c r="I113" s="82">
        <f>B113*'NASA-TLX Weighting'!AG108</f>
        <v>0</v>
      </c>
      <c r="J113" s="82">
        <f>C113*'NASA-TLX Weighting'!AH108</f>
        <v>0</v>
      </c>
      <c r="K113" s="82">
        <f>D113*'NASA-TLX Weighting'!AI108</f>
        <v>0</v>
      </c>
      <c r="L113" s="82">
        <f>E113*'NASA-TLX Weighting'!AJ108</f>
        <v>0</v>
      </c>
      <c r="M113" s="82">
        <f>F113*'NASA-TLX Weighting'!AK108</f>
        <v>0</v>
      </c>
      <c r="N113" s="82">
        <f>G113*'NASA-TLX Weighting'!AL108</f>
        <v>0</v>
      </c>
      <c r="O113" s="150" t="e">
        <f>SUM(I113:N113)/SUM('NASA-TLX Weighting'!AG108:AL108)</f>
        <v>#DIV/0!</v>
      </c>
      <c r="Q113" s="86"/>
      <c r="R113" s="147" t="e">
        <f t="shared" si="1"/>
        <v>#DIV/0!</v>
      </c>
    </row>
    <row r="114" spans="1:18" x14ac:dyDescent="0.3">
      <c r="A114" s="47">
        <v>101</v>
      </c>
      <c r="B114" s="80"/>
      <c r="C114" s="78"/>
      <c r="D114" s="80"/>
      <c r="E114" s="78"/>
      <c r="F114" s="80"/>
      <c r="G114" s="78"/>
      <c r="I114" s="82">
        <f>B114*'NASA-TLX Weighting'!AG109</f>
        <v>0</v>
      </c>
      <c r="J114" s="82">
        <f>C114*'NASA-TLX Weighting'!AH109</f>
        <v>0</v>
      </c>
      <c r="K114" s="82">
        <f>D114*'NASA-TLX Weighting'!AI109</f>
        <v>0</v>
      </c>
      <c r="L114" s="82">
        <f>E114*'NASA-TLX Weighting'!AJ109</f>
        <v>0</v>
      </c>
      <c r="M114" s="82">
        <f>F114*'NASA-TLX Weighting'!AK109</f>
        <v>0</v>
      </c>
      <c r="N114" s="82">
        <f>G114*'NASA-TLX Weighting'!AL109</f>
        <v>0</v>
      </c>
      <c r="O114" s="150" t="e">
        <f>SUM(I114:N114)/SUM('NASA-TLX Weighting'!AG109:AL109)</f>
        <v>#DIV/0!</v>
      </c>
      <c r="Q114" s="86"/>
      <c r="R114" s="147" t="e">
        <f t="shared" si="1"/>
        <v>#DIV/0!</v>
      </c>
    </row>
    <row r="115" spans="1:18" x14ac:dyDescent="0.3">
      <c r="A115" s="47">
        <v>102</v>
      </c>
      <c r="B115" s="80"/>
      <c r="C115" s="78"/>
      <c r="D115" s="80"/>
      <c r="E115" s="78"/>
      <c r="F115" s="80"/>
      <c r="G115" s="78"/>
      <c r="I115" s="82">
        <f>B115*'NASA-TLX Weighting'!AG110</f>
        <v>0</v>
      </c>
      <c r="J115" s="82">
        <f>C115*'NASA-TLX Weighting'!AH110</f>
        <v>0</v>
      </c>
      <c r="K115" s="82">
        <f>D115*'NASA-TLX Weighting'!AI110</f>
        <v>0</v>
      </c>
      <c r="L115" s="82">
        <f>E115*'NASA-TLX Weighting'!AJ110</f>
        <v>0</v>
      </c>
      <c r="M115" s="82">
        <f>F115*'NASA-TLX Weighting'!AK110</f>
        <v>0</v>
      </c>
      <c r="N115" s="82">
        <f>G115*'NASA-TLX Weighting'!AL110</f>
        <v>0</v>
      </c>
      <c r="O115" s="150" t="e">
        <f>SUM(I115:N115)/SUM('NASA-TLX Weighting'!AG110:AL110)</f>
        <v>#DIV/0!</v>
      </c>
      <c r="Q115" s="86"/>
      <c r="R115" s="147" t="e">
        <f t="shared" si="1"/>
        <v>#DIV/0!</v>
      </c>
    </row>
    <row r="116" spans="1:18" x14ac:dyDescent="0.3">
      <c r="A116" s="47">
        <v>103</v>
      </c>
      <c r="B116" s="80"/>
      <c r="C116" s="78"/>
      <c r="D116" s="80"/>
      <c r="E116" s="78"/>
      <c r="F116" s="80"/>
      <c r="G116" s="78"/>
      <c r="I116" s="82">
        <f>B116*'NASA-TLX Weighting'!AG111</f>
        <v>0</v>
      </c>
      <c r="J116" s="82">
        <f>C116*'NASA-TLX Weighting'!AH111</f>
        <v>0</v>
      </c>
      <c r="K116" s="82">
        <f>D116*'NASA-TLX Weighting'!AI111</f>
        <v>0</v>
      </c>
      <c r="L116" s="82">
        <f>E116*'NASA-TLX Weighting'!AJ111</f>
        <v>0</v>
      </c>
      <c r="M116" s="82">
        <f>F116*'NASA-TLX Weighting'!AK111</f>
        <v>0</v>
      </c>
      <c r="N116" s="82">
        <f>G116*'NASA-TLX Weighting'!AL111</f>
        <v>0</v>
      </c>
      <c r="O116" s="150" t="e">
        <f>SUM(I116:N116)/SUM('NASA-TLX Weighting'!AG111:AL111)</f>
        <v>#DIV/0!</v>
      </c>
      <c r="Q116" s="86"/>
      <c r="R116" s="147" t="e">
        <f t="shared" si="1"/>
        <v>#DIV/0!</v>
      </c>
    </row>
    <row r="117" spans="1:18" x14ac:dyDescent="0.3">
      <c r="A117" s="47">
        <v>104</v>
      </c>
      <c r="B117" s="80"/>
      <c r="C117" s="78"/>
      <c r="D117" s="80"/>
      <c r="E117" s="78"/>
      <c r="F117" s="80"/>
      <c r="G117" s="78"/>
      <c r="I117" s="82">
        <f>B117*'NASA-TLX Weighting'!AG112</f>
        <v>0</v>
      </c>
      <c r="J117" s="82">
        <f>C117*'NASA-TLX Weighting'!AH112</f>
        <v>0</v>
      </c>
      <c r="K117" s="82">
        <f>D117*'NASA-TLX Weighting'!AI112</f>
        <v>0</v>
      </c>
      <c r="L117" s="82">
        <f>E117*'NASA-TLX Weighting'!AJ112</f>
        <v>0</v>
      </c>
      <c r="M117" s="82">
        <f>F117*'NASA-TLX Weighting'!AK112</f>
        <v>0</v>
      </c>
      <c r="N117" s="82">
        <f>G117*'NASA-TLX Weighting'!AL112</f>
        <v>0</v>
      </c>
      <c r="O117" s="150" t="e">
        <f>SUM(I117:N117)/SUM('NASA-TLX Weighting'!AG112:AL112)</f>
        <v>#DIV/0!</v>
      </c>
      <c r="Q117" s="86"/>
      <c r="R117" s="147" t="e">
        <f t="shared" si="1"/>
        <v>#DIV/0!</v>
      </c>
    </row>
    <row r="118" spans="1:18" x14ac:dyDescent="0.3">
      <c r="A118" s="47">
        <v>105</v>
      </c>
      <c r="B118" s="80"/>
      <c r="C118" s="78"/>
      <c r="D118" s="80"/>
      <c r="E118" s="78"/>
      <c r="F118" s="80"/>
      <c r="G118" s="78"/>
      <c r="I118" s="82">
        <f>B118*'NASA-TLX Weighting'!AG113</f>
        <v>0</v>
      </c>
      <c r="J118" s="82">
        <f>C118*'NASA-TLX Weighting'!AH113</f>
        <v>0</v>
      </c>
      <c r="K118" s="82">
        <f>D118*'NASA-TLX Weighting'!AI113</f>
        <v>0</v>
      </c>
      <c r="L118" s="82">
        <f>E118*'NASA-TLX Weighting'!AJ113</f>
        <v>0</v>
      </c>
      <c r="M118" s="82">
        <f>F118*'NASA-TLX Weighting'!AK113</f>
        <v>0</v>
      </c>
      <c r="N118" s="82">
        <f>G118*'NASA-TLX Weighting'!AL113</f>
        <v>0</v>
      </c>
      <c r="O118" s="150" t="e">
        <f>SUM(I118:N118)/SUM('NASA-TLX Weighting'!AG113:AL113)</f>
        <v>#DIV/0!</v>
      </c>
      <c r="Q118" s="86"/>
      <c r="R118" s="147" t="e">
        <f t="shared" si="1"/>
        <v>#DIV/0!</v>
      </c>
    </row>
    <row r="119" spans="1:18" x14ac:dyDescent="0.3">
      <c r="A119" s="47">
        <v>106</v>
      </c>
      <c r="B119" s="80"/>
      <c r="C119" s="78"/>
      <c r="D119" s="80"/>
      <c r="E119" s="78"/>
      <c r="F119" s="80"/>
      <c r="G119" s="78"/>
      <c r="I119" s="82">
        <f>B119*'NASA-TLX Weighting'!AG114</f>
        <v>0</v>
      </c>
      <c r="J119" s="82">
        <f>C119*'NASA-TLX Weighting'!AH114</f>
        <v>0</v>
      </c>
      <c r="K119" s="82">
        <f>D119*'NASA-TLX Weighting'!AI114</f>
        <v>0</v>
      </c>
      <c r="L119" s="82">
        <f>E119*'NASA-TLX Weighting'!AJ114</f>
        <v>0</v>
      </c>
      <c r="M119" s="82">
        <f>F119*'NASA-TLX Weighting'!AK114</f>
        <v>0</v>
      </c>
      <c r="N119" s="82">
        <f>G119*'NASA-TLX Weighting'!AL114</f>
        <v>0</v>
      </c>
      <c r="O119" s="150" t="e">
        <f>SUM(I119:N119)/SUM('NASA-TLX Weighting'!AG114:AL114)</f>
        <v>#DIV/0!</v>
      </c>
      <c r="Q119" s="86"/>
      <c r="R119" s="147" t="e">
        <f t="shared" si="1"/>
        <v>#DIV/0!</v>
      </c>
    </row>
    <row r="120" spans="1:18" x14ac:dyDescent="0.3">
      <c r="A120" s="47">
        <v>107</v>
      </c>
      <c r="B120" s="80"/>
      <c r="C120" s="78"/>
      <c r="D120" s="80"/>
      <c r="E120" s="78"/>
      <c r="F120" s="80"/>
      <c r="G120" s="78"/>
      <c r="I120" s="82">
        <f>B120*'NASA-TLX Weighting'!AG115</f>
        <v>0</v>
      </c>
      <c r="J120" s="82">
        <f>C120*'NASA-TLX Weighting'!AH115</f>
        <v>0</v>
      </c>
      <c r="K120" s="82">
        <f>D120*'NASA-TLX Weighting'!AI115</f>
        <v>0</v>
      </c>
      <c r="L120" s="82">
        <f>E120*'NASA-TLX Weighting'!AJ115</f>
        <v>0</v>
      </c>
      <c r="M120" s="82">
        <f>F120*'NASA-TLX Weighting'!AK115</f>
        <v>0</v>
      </c>
      <c r="N120" s="82">
        <f>G120*'NASA-TLX Weighting'!AL115</f>
        <v>0</v>
      </c>
      <c r="O120" s="150" t="e">
        <f>SUM(I120:N120)/SUM('NASA-TLX Weighting'!AG115:AL115)</f>
        <v>#DIV/0!</v>
      </c>
      <c r="Q120" s="86"/>
      <c r="R120" s="147" t="e">
        <f t="shared" si="1"/>
        <v>#DIV/0!</v>
      </c>
    </row>
    <row r="121" spans="1:18" x14ac:dyDescent="0.3">
      <c r="A121" s="47">
        <v>108</v>
      </c>
      <c r="B121" s="80"/>
      <c r="C121" s="78"/>
      <c r="D121" s="80"/>
      <c r="E121" s="78"/>
      <c r="F121" s="80"/>
      <c r="G121" s="78"/>
      <c r="I121" s="82">
        <f>B121*'NASA-TLX Weighting'!AG116</f>
        <v>0</v>
      </c>
      <c r="J121" s="82">
        <f>C121*'NASA-TLX Weighting'!AH116</f>
        <v>0</v>
      </c>
      <c r="K121" s="82">
        <f>D121*'NASA-TLX Weighting'!AI116</f>
        <v>0</v>
      </c>
      <c r="L121" s="82">
        <f>E121*'NASA-TLX Weighting'!AJ116</f>
        <v>0</v>
      </c>
      <c r="M121" s="82">
        <f>F121*'NASA-TLX Weighting'!AK116</f>
        <v>0</v>
      </c>
      <c r="N121" s="82">
        <f>G121*'NASA-TLX Weighting'!AL116</f>
        <v>0</v>
      </c>
      <c r="O121" s="150" t="e">
        <f>SUM(I121:N121)/SUM('NASA-TLX Weighting'!AG116:AL116)</f>
        <v>#DIV/0!</v>
      </c>
      <c r="Q121" s="86"/>
      <c r="R121" s="147" t="e">
        <f t="shared" si="1"/>
        <v>#DIV/0!</v>
      </c>
    </row>
    <row r="122" spans="1:18" x14ac:dyDescent="0.3">
      <c r="A122" s="47">
        <v>109</v>
      </c>
      <c r="B122" s="80"/>
      <c r="C122" s="78"/>
      <c r="D122" s="80"/>
      <c r="E122" s="78"/>
      <c r="F122" s="80"/>
      <c r="G122" s="78"/>
      <c r="I122" s="82">
        <f>B122*'NASA-TLX Weighting'!AG117</f>
        <v>0</v>
      </c>
      <c r="J122" s="82">
        <f>C122*'NASA-TLX Weighting'!AH117</f>
        <v>0</v>
      </c>
      <c r="K122" s="82">
        <f>D122*'NASA-TLX Weighting'!AI117</f>
        <v>0</v>
      </c>
      <c r="L122" s="82">
        <f>E122*'NASA-TLX Weighting'!AJ117</f>
        <v>0</v>
      </c>
      <c r="M122" s="82">
        <f>F122*'NASA-TLX Weighting'!AK117</f>
        <v>0</v>
      </c>
      <c r="N122" s="82">
        <f>G122*'NASA-TLX Weighting'!AL117</f>
        <v>0</v>
      </c>
      <c r="O122" s="150" t="e">
        <f>SUM(I122:N122)/SUM('NASA-TLX Weighting'!AG117:AL117)</f>
        <v>#DIV/0!</v>
      </c>
      <c r="Q122" s="86"/>
      <c r="R122" s="147" t="e">
        <f t="shared" si="1"/>
        <v>#DIV/0!</v>
      </c>
    </row>
    <row r="123" spans="1:18" x14ac:dyDescent="0.3">
      <c r="A123" s="83">
        <v>110</v>
      </c>
      <c r="B123" s="80"/>
      <c r="C123" s="78"/>
      <c r="D123" s="80"/>
      <c r="E123" s="78"/>
      <c r="F123" s="80"/>
      <c r="G123" s="78"/>
      <c r="I123" s="82">
        <f>B123*'NASA-TLX Weighting'!AG118</f>
        <v>0</v>
      </c>
      <c r="J123" s="82">
        <f>C123*'NASA-TLX Weighting'!AH118</f>
        <v>0</v>
      </c>
      <c r="K123" s="82">
        <f>D123*'NASA-TLX Weighting'!AI118</f>
        <v>0</v>
      </c>
      <c r="L123" s="82">
        <f>E123*'NASA-TLX Weighting'!AJ118</f>
        <v>0</v>
      </c>
      <c r="M123" s="82">
        <f>F123*'NASA-TLX Weighting'!AK118</f>
        <v>0</v>
      </c>
      <c r="N123" s="82">
        <f>G123*'NASA-TLX Weighting'!AL118</f>
        <v>0</v>
      </c>
      <c r="O123" s="150" t="e">
        <f>SUM(I123:N123)/SUM('NASA-TLX Weighting'!AG118:AL118)</f>
        <v>#DIV/0!</v>
      </c>
      <c r="Q123" s="86"/>
      <c r="R123" s="147" t="e">
        <f t="shared" si="1"/>
        <v>#DIV/0!</v>
      </c>
    </row>
    <row r="124" spans="1:18" x14ac:dyDescent="0.3">
      <c r="A124" s="84"/>
    </row>
    <row r="125" spans="1:18" x14ac:dyDescent="0.3">
      <c r="A125" s="84"/>
    </row>
    <row r="126" spans="1:18" x14ac:dyDescent="0.3">
      <c r="A126" s="84"/>
    </row>
    <row r="127" spans="1:18" x14ac:dyDescent="0.3">
      <c r="A127" s="84"/>
    </row>
    <row r="128" spans="1:18" x14ac:dyDescent="0.3">
      <c r="A128" s="84"/>
    </row>
    <row r="129" spans="1:1" x14ac:dyDescent="0.3">
      <c r="A129" s="84"/>
    </row>
    <row r="130" spans="1:1" x14ac:dyDescent="0.3">
      <c r="A130" s="84"/>
    </row>
    <row r="131" spans="1:1" x14ac:dyDescent="0.3">
      <c r="A131" s="84"/>
    </row>
    <row r="132" spans="1:1" x14ac:dyDescent="0.3">
      <c r="A132" s="84"/>
    </row>
    <row r="133" spans="1:1" x14ac:dyDescent="0.3">
      <c r="A133" s="84"/>
    </row>
    <row r="134" spans="1:1" x14ac:dyDescent="0.3">
      <c r="A134" s="84"/>
    </row>
    <row r="135" spans="1:1" x14ac:dyDescent="0.3">
      <c r="A135" s="84"/>
    </row>
    <row r="136" spans="1:1" x14ac:dyDescent="0.3">
      <c r="A136" s="84"/>
    </row>
    <row r="137" spans="1:1" x14ac:dyDescent="0.3">
      <c r="A137" s="84"/>
    </row>
    <row r="138" spans="1:1" x14ac:dyDescent="0.3">
      <c r="A138" s="84"/>
    </row>
    <row r="139" spans="1:1" x14ac:dyDescent="0.3">
      <c r="A139" s="84"/>
    </row>
    <row r="140" spans="1:1" x14ac:dyDescent="0.3">
      <c r="A140" s="84"/>
    </row>
    <row r="141" spans="1:1" x14ac:dyDescent="0.3">
      <c r="A141" s="84"/>
    </row>
    <row r="142" spans="1:1" x14ac:dyDescent="0.3">
      <c r="A142" s="84"/>
    </row>
    <row r="143" spans="1:1" x14ac:dyDescent="0.3">
      <c r="A143" s="84"/>
    </row>
    <row r="144" spans="1:1" x14ac:dyDescent="0.3">
      <c r="A144" s="84"/>
    </row>
    <row r="145" spans="1:1" x14ac:dyDescent="0.3">
      <c r="A145" s="84"/>
    </row>
    <row r="146" spans="1:1" x14ac:dyDescent="0.3">
      <c r="A146" s="84"/>
    </row>
    <row r="147" spans="1:1" x14ac:dyDescent="0.3">
      <c r="A147" s="84"/>
    </row>
    <row r="148" spans="1:1" x14ac:dyDescent="0.3">
      <c r="A148" s="84"/>
    </row>
    <row r="149" spans="1:1" x14ac:dyDescent="0.3">
      <c r="A149" s="84"/>
    </row>
    <row r="150" spans="1:1" x14ac:dyDescent="0.3">
      <c r="A150" s="84"/>
    </row>
    <row r="151" spans="1:1" x14ac:dyDescent="0.3">
      <c r="A151" s="84"/>
    </row>
    <row r="152" spans="1:1" x14ac:dyDescent="0.3">
      <c r="A152" s="84"/>
    </row>
    <row r="153" spans="1:1" x14ac:dyDescent="0.3">
      <c r="A153" s="84"/>
    </row>
    <row r="154" spans="1:1" x14ac:dyDescent="0.3">
      <c r="A154" s="84"/>
    </row>
    <row r="155" spans="1:1" x14ac:dyDescent="0.3">
      <c r="A155" s="84"/>
    </row>
    <row r="156" spans="1:1" x14ac:dyDescent="0.3">
      <c r="A156" s="84"/>
    </row>
    <row r="157" spans="1:1" x14ac:dyDescent="0.3">
      <c r="A157" s="84"/>
    </row>
    <row r="158" spans="1:1" x14ac:dyDescent="0.3">
      <c r="A158" s="84"/>
    </row>
    <row r="159" spans="1:1" x14ac:dyDescent="0.3">
      <c r="A159" s="84"/>
    </row>
    <row r="160" spans="1:1" x14ac:dyDescent="0.3">
      <c r="A160" s="84"/>
    </row>
    <row r="161" spans="1:1" x14ac:dyDescent="0.3">
      <c r="A161" s="84"/>
    </row>
    <row r="162" spans="1:1" x14ac:dyDescent="0.3">
      <c r="A162" s="84"/>
    </row>
    <row r="163" spans="1:1" x14ac:dyDescent="0.3">
      <c r="A163" s="84"/>
    </row>
    <row r="164" spans="1:1" x14ac:dyDescent="0.3">
      <c r="A164" s="84"/>
    </row>
    <row r="165" spans="1:1" x14ac:dyDescent="0.3">
      <c r="A165" s="84"/>
    </row>
    <row r="166" spans="1:1" x14ac:dyDescent="0.3">
      <c r="A166" s="84"/>
    </row>
    <row r="167" spans="1:1" x14ac:dyDescent="0.3">
      <c r="A167" s="84"/>
    </row>
    <row r="168" spans="1:1" x14ac:dyDescent="0.3">
      <c r="A168" s="84"/>
    </row>
    <row r="169" spans="1:1" x14ac:dyDescent="0.3">
      <c r="A169" s="84"/>
    </row>
    <row r="170" spans="1:1" x14ac:dyDescent="0.3">
      <c r="A170" s="84"/>
    </row>
    <row r="171" spans="1:1" x14ac:dyDescent="0.3">
      <c r="A171" s="84"/>
    </row>
    <row r="172" spans="1:1" x14ac:dyDescent="0.3">
      <c r="A172" s="84"/>
    </row>
    <row r="173" spans="1:1" x14ac:dyDescent="0.3">
      <c r="A173" s="84"/>
    </row>
  </sheetData>
  <mergeCells count="27">
    <mergeCell ref="T6:U6"/>
    <mergeCell ref="W13:X13"/>
    <mergeCell ref="W6:X6"/>
    <mergeCell ref="W3:X3"/>
    <mergeCell ref="T3:U3"/>
    <mergeCell ref="T1:X2"/>
    <mergeCell ref="R9:R12"/>
    <mergeCell ref="L8:L12"/>
    <mergeCell ref="Q7:R7"/>
    <mergeCell ref="I7:O7"/>
    <mergeCell ref="M8:M12"/>
    <mergeCell ref="N8:N12"/>
    <mergeCell ref="Q11:Q12"/>
    <mergeCell ref="O9:O12"/>
    <mergeCell ref="I6:R6"/>
    <mergeCell ref="A1:M1"/>
    <mergeCell ref="C8:C12"/>
    <mergeCell ref="B8:B12"/>
    <mergeCell ref="I8:I12"/>
    <mergeCell ref="J8:J12"/>
    <mergeCell ref="K8:K12"/>
    <mergeCell ref="D8:D12"/>
    <mergeCell ref="E8:E12"/>
    <mergeCell ref="F8:F12"/>
    <mergeCell ref="G8:G12"/>
    <mergeCell ref="A9:A12"/>
    <mergeCell ref="B4:Q4"/>
  </mergeCells>
  <conditionalFormatting sqref="O13:P15 P16:P83 O16:O123">
    <cfRule type="cellIs" dxfId="4" priority="2" operator="greaterThan">
      <formula>100</formula>
    </cfRule>
  </conditionalFormatting>
  <conditionalFormatting sqref="B15:G123">
    <cfRule type="cellIs" dxfId="3" priority="1" operator="greaterThan">
      <formula>100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NASA-TLX Weighting</vt:lpstr>
      <vt:lpstr>Rating Scales and Totals</vt:lpstr>
    </vt:vector>
  </TitlesOfParts>
  <Company>IDA Employee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Snavely, Jonathan E. (UNC)</dc:creator>
  <cp:lastModifiedBy>Snavely, Jonathan E. (UNC)</cp:lastModifiedBy>
  <dcterms:created xsi:type="dcterms:W3CDTF">2015-11-06T22:09:44Z</dcterms:created>
  <dcterms:modified xsi:type="dcterms:W3CDTF">2016-03-02T18:50:42Z</dcterms:modified>
</cp:coreProperties>
</file>