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wu-my.sharepoint.com/personal/katrin_schreiberhuber_wu_ac_at/Documents/01_Research/Explanation_Generation/SENSE/seehub/infrastructure/knowledgebase/"/>
    </mc:Choice>
  </mc:AlternateContent>
  <xr:revisionPtr revIDLastSave="16" documentId="11_AB819D40765B1B89EA23D0BF8D58101F7D0D9772" xr6:coauthVersionLast="47" xr6:coauthVersionMax="47" xr10:uidLastSave="{1D004A09-6EEF-B140-A0DD-4ABA047182CF}"/>
  <bookViews>
    <workbookView xWindow="0" yWindow="760" windowWidth="30240" windowHeight="17800" tabRatio="500" activeTab="6" xr2:uid="{00000000-000D-0000-FFFF-FFFF00000000}"/>
  </bookViews>
  <sheets>
    <sheet name="PlatformTypes" sheetId="1" r:id="rId1"/>
    <sheet name="SensorTypes" sheetId="2" r:id="rId2"/>
    <sheet name="1_StateTypes" sheetId="3" r:id="rId3"/>
    <sheet name="1_StateTypeCausality" sheetId="4" r:id="rId4"/>
    <sheet name="2_EventStateMapping" sheetId="5" r:id="rId5"/>
    <sheet name="Sensors" sheetId="6" r:id="rId6"/>
    <sheet name="Platforms" sheetId="7" r:id="rId7"/>
  </sheets>
  <definedNames>
    <definedName name="_xlnm._FilterDatabase" localSheetId="3" hidden="1">'1_StateTypeCausality'!$A$1:$G$11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3" l="1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Unbekannter Autor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every other states has be connected to starter state through some causal relations (can be indirect)
Reply:
    this is important to mark the first step in the method.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Unbekannter Autor</author>
  </authors>
  <commentList>
    <comment ref="F1" authorId="0" shapeId="0" xr:uid="{00000000-0006-0000-03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needs to be extended by @muhammad.bilal@tuwien.ac.at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Unbekannter Autor</author>
  </authors>
  <commentList>
    <comment ref="A1" authorId="0" shapeId="0" xr:uid="{00000000-0006-0000-0400-000001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Priorities
Prio1
Prio2
Prio3
Prio4
</t>
        </r>
      </text>
    </comment>
    <comment ref="D1" authorId="0" shapeId="0" xr:uid="{00000000-0006-0000-0400-000002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@TU: please check and extend if necessary</t>
        </r>
      </text>
    </comment>
  </commentList>
</comments>
</file>

<file path=xl/sharedStrings.xml><?xml version="1.0" encoding="utf-8"?>
<sst xmlns="http://schemas.openxmlformats.org/spreadsheetml/2006/main" count="360" uniqueCount="172">
  <si>
    <t>PlatformType</t>
  </si>
  <si>
    <t>subClassOf_PlatformType</t>
  </si>
  <si>
    <t>EVCharger</t>
  </si>
  <si>
    <t>Consumer</t>
  </si>
  <si>
    <t>Battery</t>
  </si>
  <si>
    <t>Buffer</t>
  </si>
  <si>
    <t>PVSystem</t>
  </si>
  <si>
    <t>Producer</t>
  </si>
  <si>
    <t>Garage</t>
  </si>
  <si>
    <t>EnvelopeEntity</t>
  </si>
  <si>
    <t>SensorType</t>
  </si>
  <si>
    <t>subClassOf_SensorType</t>
  </si>
  <si>
    <t>AP_EVCharger_Sensor</t>
  </si>
  <si>
    <t>AP_Sensor</t>
  </si>
  <si>
    <t>AP_AllEVChargers_Sensors</t>
  </si>
  <si>
    <t>AP_Battery_Sensor</t>
  </si>
  <si>
    <t>SOC_Battery_Sensor</t>
  </si>
  <si>
    <t>SOC_Sensor</t>
  </si>
  <si>
    <t>AP_PVSystem_Sensor</t>
  </si>
  <si>
    <t>AP_Garage_Sensor</t>
  </si>
  <si>
    <t>OE_Garage_Sensor</t>
  </si>
  <si>
    <t>OE_Sensor</t>
  </si>
  <si>
    <t>EnvelopeViolation_Garage_Sensor</t>
  </si>
  <si>
    <t>EnvelopeViolation_Sensor</t>
  </si>
  <si>
    <t>Sensor</t>
  </si>
  <si>
    <t>StateType</t>
  </si>
  <si>
    <t>SensorType_possible</t>
  </si>
  <si>
    <t>TriggerExplanation_State</t>
  </si>
  <si>
    <t>Description</t>
  </si>
  <si>
    <t>BatteryDip_State</t>
  </si>
  <si>
    <t>Low AP from Battery for a small time frame</t>
  </si>
  <si>
    <t>BatteryDischargeDifference_State</t>
  </si>
  <si>
    <t>Battery AP is continually increasing</t>
  </si>
  <si>
    <t>BatteryUnused_State</t>
  </si>
  <si>
    <t>Battery is not charging or discharging</t>
  </si>
  <si>
    <t>BatteryDischarging_State</t>
  </si>
  <si>
    <t>Battery is discharging</t>
  </si>
  <si>
    <t>not used currently</t>
  </si>
  <si>
    <t>BatteryCharging_State</t>
  </si>
  <si>
    <t>battery is charging</t>
  </si>
  <si>
    <t>BatteryLowSOC_State</t>
  </si>
  <si>
    <t>Battery SOC is below a threshold (e.g.15%)</t>
  </si>
  <si>
    <t>BatteryHighSOC_State</t>
  </si>
  <si>
    <t>Battery SOC is above a certain thrshold (e.g.95%)</t>
  </si>
  <si>
    <t>EVIndividualHighCharging_State</t>
  </si>
  <si>
    <t>AP of charging of a single EV Charger is higher than the envelope</t>
  </si>
  <si>
    <t>EVIndividualChargingDifference_State</t>
  </si>
  <si>
    <t>Rapid increase in the charging of this evcharger  / gradient Increase of AP of EV</t>
  </si>
  <si>
    <t>EVOverallHighCharging_State</t>
  </si>
  <si>
    <t>AP of charging of all EV Chargers in total is higher than the envelope</t>
  </si>
  <si>
    <t>EVOverallChargingDifference_State</t>
  </si>
  <si>
    <t xml:space="preserve">Rapid increase in the charging of an evcharger somewhere </t>
  </si>
  <si>
    <t>DemandEnvelopeViolation_State</t>
  </si>
  <si>
    <t>Violation Sensor Value is above 0/ AP of Garage is higher than envelope value</t>
  </si>
  <si>
    <t>InfeedEnvelopeViolation_State</t>
  </si>
  <si>
    <t>AP of Garage infeed is lower than envelope value</t>
  </si>
  <si>
    <t>Number</t>
  </si>
  <si>
    <t>StateType_cause</t>
  </si>
  <si>
    <t>causalRelation</t>
  </si>
  <si>
    <t>temporalRelation</t>
  </si>
  <si>
    <t>topologicalRelation</t>
  </si>
  <si>
    <t>StateType_effect</t>
  </si>
  <si>
    <t>Justification/Description</t>
  </si>
  <si>
    <t>causes</t>
  </si>
  <si>
    <t>overlaps</t>
  </si>
  <si>
    <t>parentPlatform</t>
  </si>
  <si>
    <t>3.1</t>
  </si>
  <si>
    <t>before</t>
  </si>
  <si>
    <t>siblingPlatform</t>
  </si>
  <si>
    <t>1.1</t>
  </si>
  <si>
    <t>enables</t>
  </si>
  <si>
    <t>maybe not include, as it is included via batteryUnused</t>
  </si>
  <si>
    <t>4.1.1</t>
  </si>
  <si>
    <t>samePlatform</t>
  </si>
  <si>
    <t>do we need to extend this to battery not discharging?</t>
  </si>
  <si>
    <t>EventType</t>
  </si>
  <si>
    <t>StateType_starts</t>
  </si>
  <si>
    <t>StateType_ends</t>
  </si>
  <si>
    <t>Event Detection Rule Description</t>
  </si>
  <si>
    <t>Implementation Formalism</t>
  </si>
  <si>
    <t>DemandEnvelopeViolated_Event</t>
  </si>
  <si>
    <t>AP Garage &gt; Envelope Garage</t>
  </si>
  <si>
    <t>STL</t>
  </si>
  <si>
    <t>DemandEnvelopeNormal_Event</t>
  </si>
  <si>
    <t>AP Garage &lt;= Envelope Garage</t>
  </si>
  <si>
    <t>EVOverallHighCharging_Event</t>
  </si>
  <si>
    <t>AP OverallEVs &gt; Envelope Garage</t>
  </si>
  <si>
    <t>EVOverallNormalCharging_Event</t>
  </si>
  <si>
    <t>AP OverallEVs &lt;= Envelope Garage</t>
  </si>
  <si>
    <t>EVIndividualHighCharging_Event</t>
  </si>
  <si>
    <t>AP Indiviual EV &gt; Envelope Garage</t>
  </si>
  <si>
    <t>EVIndividualNormalCharging_Event</t>
  </si>
  <si>
    <t>AP Individual EV &lt;= Envelope Garage</t>
  </si>
  <si>
    <t>EVOverallHighChargingDifferenceStarted_Event</t>
  </si>
  <si>
    <t>First Derivative of AP Overall EVs &gt; THRESHOLD &amp; second derivative &gt;0</t>
  </si>
  <si>
    <t>to be defined by siemens</t>
  </si>
  <si>
    <t>EVOverallHighChargingDifferenceEnded_Event</t>
  </si>
  <si>
    <t>First Derivative of AP Overall EVs &lt;= THRESHOLD</t>
  </si>
  <si>
    <t>EVIndividualHighChargingDifferenceStarted_Event</t>
  </si>
  <si>
    <t>First Derivative of AP single EVs &gt; THRESHOLD</t>
  </si>
  <si>
    <t>EVIndividualHighChargingDifferenceEnded_Event</t>
  </si>
  <si>
    <t>First Derivative of AP single EVs &lt;= THRESHOLD</t>
  </si>
  <si>
    <t>BatteryNotUsed_Event</t>
  </si>
  <si>
    <t xml:space="preserve">Battery AP = 0, consider margin </t>
  </si>
  <si>
    <t>BatteryCharging_Event</t>
  </si>
  <si>
    <t xml:space="preserve">Battery AP &lt; 0, consider margin </t>
  </si>
  <si>
    <t>BatteryDischarging_Event</t>
  </si>
  <si>
    <t xml:space="preserve">Battery AP &gt; 0, consider margin </t>
  </si>
  <si>
    <t>BatterySocLow_Event</t>
  </si>
  <si>
    <t>SoC &lt; 15% ( THRESHOLD)</t>
  </si>
  <si>
    <t>BatterySocNotLow_Event</t>
  </si>
  <si>
    <t>SoC &gt;= 15% ( THRESHOLD)</t>
  </si>
  <si>
    <t>BatteryAPDropped_Event</t>
  </si>
  <si>
    <t>BatteryAP at t-1 &gt; at t (THRESHOLD)</t>
  </si>
  <si>
    <t>BatteryAPBackToNormal_Event</t>
  </si>
  <si>
    <t>BatteryAP at t-1 &lt; at t (THRESHOLD) + dropped before</t>
  </si>
  <si>
    <t>BatteryDischargeDifferenceStarted_Event</t>
  </si>
  <si>
    <t>BatteryDischargeDifferenceEnded_Event</t>
  </si>
  <si>
    <t>hostedBy_Platform</t>
  </si>
  <si>
    <t>observes_ObservableProperty</t>
  </si>
  <si>
    <t>TimeseriesId</t>
  </si>
  <si>
    <t>AP_Garage1_Sensor</t>
  </si>
  <si>
    <t>Garage1</t>
  </si>
  <si>
    <t>ActivePower</t>
  </si>
  <si>
    <t>OE_Garage1_Sensor</t>
  </si>
  <si>
    <t>OperatingEnvelope</t>
  </si>
  <si>
    <t>measurement=seehub,field=LEM.SCC.Peakshave_Sollwert_refl</t>
  </si>
  <si>
    <t>EnvelopeViolation_Garage1_Sensor</t>
  </si>
  <si>
    <t>EnvelopeViolation</t>
  </si>
  <si>
    <t>AP_EVChargerDelta1_Sensor</t>
  </si>
  <si>
    <t>EVChargerDelta1</t>
  </si>
  <si>
    <t>measurement=seehub,field=LEM.Delta_Wallbox.Wirkleistung_P</t>
  </si>
  <si>
    <t>AP_EVChargerKeba1_Sensor</t>
  </si>
  <si>
    <t>EVChargerKeba1</t>
  </si>
  <si>
    <t>measurement=seehub,field=LEM.KEBA_P30_1.Wirkleistung_P</t>
  </si>
  <si>
    <t>AP_EVChargerKeba2_Sensor</t>
  </si>
  <si>
    <t>EVChargerKeba2</t>
  </si>
  <si>
    <t>measurement=seehub,field=LEM.KEBA_P30_2.Wirkleistung_P</t>
  </si>
  <si>
    <t>AP_EVChargerKeba3_Sensor</t>
  </si>
  <si>
    <t>EVChargerKeba3</t>
  </si>
  <si>
    <t>measurement=seehub,field=LEM.KEBA_P30_3.Wirkleistung_P</t>
  </si>
  <si>
    <t>AP_EVCharger1_Sensor</t>
  </si>
  <si>
    <t>EVCharger1</t>
  </si>
  <si>
    <t>measurement=seehub,field=LEM.Ladebox1.P</t>
  </si>
  <si>
    <t>AP_EVCharger2_Sensor</t>
  </si>
  <si>
    <t>EVCharger2</t>
  </si>
  <si>
    <t>measurement=seehub,field=LEM.Ladebox2.P</t>
  </si>
  <si>
    <t>AP_EVCharger3_Sensor</t>
  </si>
  <si>
    <t>EVCharger3</t>
  </si>
  <si>
    <t>measurement=seehub,field=LEM.Ladebox3.P</t>
  </si>
  <si>
    <t>AP_EVChargerSiCharge1_Sensor</t>
  </si>
  <si>
    <t>EVChargerSiCharge1</t>
  </si>
  <si>
    <t>measurement=seehub,field=LEM.SICHARGE_D.Wirkleistung_P</t>
  </si>
  <si>
    <t>AP_Battery1_Sensor</t>
  </si>
  <si>
    <t>Battery1</t>
  </si>
  <si>
    <t>SOC_Battery1_Sensor</t>
  </si>
  <si>
    <t>StateOfCharge</t>
  </si>
  <si>
    <t>AP_Battery2_Sensor</t>
  </si>
  <si>
    <t>Battery2</t>
  </si>
  <si>
    <t>SOC_Battery2_Sensor</t>
  </si>
  <si>
    <t>AP_BatteryOverview_Sensor</t>
  </si>
  <si>
    <t>BatteryOverview</t>
  </si>
  <si>
    <t>measurement=seehub,field=LEM.Overview.Wirkleistung_P</t>
  </si>
  <si>
    <t>SOC_BatteryOverview_Sensor</t>
  </si>
  <si>
    <t>measurement=seehub,field=LEM.Overview.Battery_SOC</t>
  </si>
  <si>
    <t>AP_PVSystem1_Sensor</t>
  </si>
  <si>
    <t>PVSystem1</t>
  </si>
  <si>
    <t>measurement=seehub,field=LEM.PV_Anlage.Wirkleistung_P</t>
  </si>
  <si>
    <t>Platform</t>
  </si>
  <si>
    <t>System</t>
  </si>
  <si>
    <t>AllEVChargers1</t>
  </si>
  <si>
    <t>AP_AllEVChargers1_Sensor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</si>
</sst>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name val="Arial"/>
      <family val="2"/>
    </font>
    <font>
      <strike/>
      <sz val="11"/>
      <color theme="1"/>
      <name val="Calibri"/>
      <family val="2"/>
      <charset val="1"/>
    </font>
    <font>
      <sz val="11"/>
      <color theme="2" tint="-0.249977111117893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59987182226020086"/>
        <bgColor rgb="FFE2F0D9"/>
      </patternFill>
    </fill>
    <fill>
      <patternFill patternType="solid">
        <fgColor theme="9" tint="0.79989013336588644"/>
        <bgColor rgb="FFF2F2F2"/>
      </patternFill>
    </fill>
    <fill>
      <patternFill patternType="solid">
        <fgColor theme="7" tint="0.59987182226020086"/>
        <bgColor rgb="FFF8CBAD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5" tint="0.59987182226020086"/>
        <bgColor rgb="FFFFE699"/>
      </patternFill>
    </fill>
    <fill>
      <patternFill patternType="solid">
        <fgColor theme="0" tint="-4.9989318521683403E-2"/>
        <bgColor rgb="FFE2F0D9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/>
    <xf numFmtId="49" fontId="0" fillId="2" borderId="0" xfId="0" applyNumberFormat="1" applyFill="1"/>
    <xf numFmtId="0" fontId="0" fillId="3" borderId="0" xfId="0" applyFill="1"/>
    <xf numFmtId="49" fontId="0" fillId="4" borderId="0" xfId="0" applyNumberFormat="1" applyFill="1"/>
    <xf numFmtId="49" fontId="0" fillId="5" borderId="0" xfId="0" applyNumberFormat="1" applyFill="1"/>
    <xf numFmtId="0" fontId="4" fillId="0" borderId="0" xfId="0" applyFont="1"/>
    <xf numFmtId="49" fontId="0" fillId="6" borderId="0" xfId="0" applyNumberFormat="1" applyFill="1"/>
    <xf numFmtId="0" fontId="0" fillId="2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6" borderId="0" xfId="0" applyFill="1"/>
    <xf numFmtId="0" fontId="0" fillId="4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AD47"/>
  </sheetPr>
  <dimension ref="A1:B5"/>
  <sheetViews>
    <sheetView zoomScale="120" zoomScaleNormal="120" workbookViewId="0">
      <selection activeCell="A2" sqref="A2"/>
    </sheetView>
  </sheetViews>
  <sheetFormatPr baseColWidth="10" defaultColWidth="8.83203125" defaultRowHeight="15" x14ac:dyDescent="0.2"/>
  <cols>
    <col min="1" max="1" width="15.6640625" customWidth="1"/>
    <col min="2" max="2" width="23.5" customWidth="1"/>
  </cols>
  <sheetData>
    <row r="1" spans="1:2" ht="18.75" customHeight="1" x14ac:dyDescent="0.2">
      <c r="A1" s="1" t="s">
        <v>0</v>
      </c>
      <c r="B1" s="1" t="s">
        <v>1</v>
      </c>
    </row>
    <row r="2" spans="1:2" ht="18.75" customHeight="1" x14ac:dyDescent="0.2">
      <c r="A2" t="s">
        <v>2</v>
      </c>
      <c r="B2" t="s">
        <v>3</v>
      </c>
    </row>
    <row r="3" spans="1:2" ht="18.75" customHeight="1" x14ac:dyDescent="0.2">
      <c r="A3" t="s">
        <v>4</v>
      </c>
      <c r="B3" t="s">
        <v>5</v>
      </c>
    </row>
    <row r="4" spans="1:2" ht="18.75" customHeight="1" x14ac:dyDescent="0.2">
      <c r="A4" t="s">
        <v>6</v>
      </c>
      <c r="B4" t="s">
        <v>7</v>
      </c>
    </row>
    <row r="5" spans="1:2" ht="18.75" customHeight="1" x14ac:dyDescent="0.2">
      <c r="A5" t="s">
        <v>8</v>
      </c>
      <c r="B5" t="s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AD47"/>
  </sheetPr>
  <dimension ref="A1:B18"/>
  <sheetViews>
    <sheetView zoomScale="120" zoomScaleNormal="120" workbookViewId="0">
      <selection activeCell="A3" sqref="A3"/>
    </sheetView>
  </sheetViews>
  <sheetFormatPr baseColWidth="10" defaultColWidth="8.83203125" defaultRowHeight="15" x14ac:dyDescent="0.2"/>
  <cols>
    <col min="1" max="1" width="32.33203125" customWidth="1"/>
    <col min="2" max="2" width="24.83203125" customWidth="1"/>
  </cols>
  <sheetData>
    <row r="1" spans="1:2" ht="18.75" customHeight="1" x14ac:dyDescent="0.2">
      <c r="A1" s="2" t="s">
        <v>10</v>
      </c>
      <c r="B1" s="1" t="s">
        <v>11</v>
      </c>
    </row>
    <row r="2" spans="1:2" ht="18.75" customHeight="1" x14ac:dyDescent="0.2">
      <c r="A2" s="3" t="s">
        <v>12</v>
      </c>
      <c r="B2" t="s">
        <v>13</v>
      </c>
    </row>
    <row r="3" spans="1:2" ht="18.75" customHeight="1" x14ac:dyDescent="0.2">
      <c r="A3" t="s">
        <v>14</v>
      </c>
      <c r="B3" t="s">
        <v>13</v>
      </c>
    </row>
    <row r="4" spans="1:2" ht="18.75" customHeight="1" x14ac:dyDescent="0.2">
      <c r="A4" s="3" t="s">
        <v>15</v>
      </c>
      <c r="B4" t="s">
        <v>13</v>
      </c>
    </row>
    <row r="5" spans="1:2" ht="18.75" customHeight="1" x14ac:dyDescent="0.2">
      <c r="A5" s="3" t="s">
        <v>16</v>
      </c>
      <c r="B5" t="s">
        <v>17</v>
      </c>
    </row>
    <row r="6" spans="1:2" ht="18.75" customHeight="1" x14ac:dyDescent="0.2">
      <c r="A6" s="3" t="s">
        <v>18</v>
      </c>
      <c r="B6" t="s">
        <v>13</v>
      </c>
    </row>
    <row r="7" spans="1:2" ht="18.75" customHeight="1" x14ac:dyDescent="0.2">
      <c r="A7" s="3" t="s">
        <v>19</v>
      </c>
      <c r="B7" t="s">
        <v>13</v>
      </c>
    </row>
    <row r="8" spans="1:2" ht="18.75" customHeight="1" x14ac:dyDescent="0.2">
      <c r="A8" s="3" t="s">
        <v>20</v>
      </c>
      <c r="B8" t="s">
        <v>21</v>
      </c>
    </row>
    <row r="9" spans="1:2" ht="18.75" customHeight="1" x14ac:dyDescent="0.2">
      <c r="A9" s="3" t="s">
        <v>22</v>
      </c>
      <c r="B9" t="s">
        <v>23</v>
      </c>
    </row>
    <row r="10" spans="1:2" ht="18.75" customHeight="1" x14ac:dyDescent="0.2">
      <c r="A10" t="s">
        <v>13</v>
      </c>
      <c r="B10" t="s">
        <v>24</v>
      </c>
    </row>
    <row r="11" spans="1:2" ht="18.75" customHeight="1" x14ac:dyDescent="0.2">
      <c r="A11" t="s">
        <v>17</v>
      </c>
      <c r="B11" t="s">
        <v>24</v>
      </c>
    </row>
    <row r="12" spans="1:2" ht="18.75" customHeight="1" x14ac:dyDescent="0.2">
      <c r="A12" t="s">
        <v>21</v>
      </c>
      <c r="B12" t="s">
        <v>24</v>
      </c>
    </row>
    <row r="13" spans="1:2" ht="18.75" customHeight="1" x14ac:dyDescent="0.2">
      <c r="A13" t="s">
        <v>23</v>
      </c>
      <c r="B13" t="s">
        <v>24</v>
      </c>
    </row>
    <row r="14" spans="1:2" ht="18.75" customHeight="1" x14ac:dyDescent="0.2"/>
    <row r="15" spans="1:2" ht="18.75" customHeight="1" x14ac:dyDescent="0.2"/>
    <row r="16" spans="1:2" ht="18.75" customHeight="1" x14ac:dyDescent="0.2"/>
    <row r="17" ht="18.75" customHeight="1" x14ac:dyDescent="0.2"/>
    <row r="18" ht="18.75" customHeigh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14"/>
  <sheetViews>
    <sheetView zoomScale="120" zoomScaleNormal="120" workbookViewId="0">
      <selection activeCell="B20" sqref="B20"/>
    </sheetView>
  </sheetViews>
  <sheetFormatPr baseColWidth="10" defaultColWidth="8.83203125" defaultRowHeight="15" x14ac:dyDescent="0.2"/>
  <cols>
    <col min="1" max="1" width="30.1640625" customWidth="1"/>
    <col min="2" max="2" width="27.33203125" customWidth="1"/>
    <col min="3" max="3" width="20.5" customWidth="1"/>
    <col min="4" max="4" width="60.33203125" customWidth="1"/>
  </cols>
  <sheetData>
    <row r="1" spans="1:5" ht="18.75" customHeight="1" x14ac:dyDescent="0.2">
      <c r="A1" s="1" t="s">
        <v>25</v>
      </c>
      <c r="B1" s="1" t="s">
        <v>26</v>
      </c>
      <c r="C1" s="4" t="s">
        <v>27</v>
      </c>
      <c r="D1" s="4" t="s">
        <v>28</v>
      </c>
    </row>
    <row r="2" spans="1:5" ht="18.75" customHeight="1" x14ac:dyDescent="0.2">
      <c r="A2" t="s">
        <v>29</v>
      </c>
      <c r="B2" t="s">
        <v>15</v>
      </c>
      <c r="C2" t="b">
        <f>FALSE()</f>
        <v>0</v>
      </c>
      <c r="D2" t="s">
        <v>30</v>
      </c>
    </row>
    <row r="3" spans="1:5" ht="18.75" customHeight="1" x14ac:dyDescent="0.2">
      <c r="A3" t="s">
        <v>31</v>
      </c>
      <c r="B3" t="s">
        <v>15</v>
      </c>
      <c r="C3" t="b">
        <f>FALSE()</f>
        <v>0</v>
      </c>
      <c r="D3" t="s">
        <v>32</v>
      </c>
    </row>
    <row r="4" spans="1:5" ht="18.75" customHeight="1" x14ac:dyDescent="0.2">
      <c r="A4" t="s">
        <v>33</v>
      </c>
      <c r="B4" t="s">
        <v>15</v>
      </c>
      <c r="C4" t="b">
        <f>FALSE()</f>
        <v>0</v>
      </c>
      <c r="D4" t="s">
        <v>34</v>
      </c>
    </row>
    <row r="5" spans="1:5" ht="18.75" customHeight="1" x14ac:dyDescent="0.2">
      <c r="A5" t="s">
        <v>35</v>
      </c>
      <c r="B5" t="s">
        <v>15</v>
      </c>
      <c r="C5" t="b">
        <f>FALSE()</f>
        <v>0</v>
      </c>
      <c r="D5" t="s">
        <v>36</v>
      </c>
      <c r="E5" t="s">
        <v>37</v>
      </c>
    </row>
    <row r="6" spans="1:5" ht="18.75" customHeight="1" x14ac:dyDescent="0.2">
      <c r="A6" t="s">
        <v>38</v>
      </c>
      <c r="B6" t="s">
        <v>15</v>
      </c>
      <c r="C6" t="b">
        <f>FALSE()</f>
        <v>0</v>
      </c>
      <c r="D6" t="s">
        <v>39</v>
      </c>
      <c r="E6" t="s">
        <v>37</v>
      </c>
    </row>
    <row r="7" spans="1:5" x14ac:dyDescent="0.2">
      <c r="A7" t="s">
        <v>40</v>
      </c>
      <c r="B7" s="3" t="s">
        <v>16</v>
      </c>
      <c r="C7" t="b">
        <f>FALSE()</f>
        <v>0</v>
      </c>
      <c r="D7" t="s">
        <v>41</v>
      </c>
    </row>
    <row r="8" spans="1:5" x14ac:dyDescent="0.2">
      <c r="A8" t="s">
        <v>42</v>
      </c>
      <c r="B8" s="3" t="s">
        <v>16</v>
      </c>
      <c r="C8" t="b">
        <f>FALSE()</f>
        <v>0</v>
      </c>
      <c r="D8" t="s">
        <v>43</v>
      </c>
      <c r="E8" t="s">
        <v>37</v>
      </c>
    </row>
    <row r="9" spans="1:5" ht="18.75" customHeight="1" x14ac:dyDescent="0.2">
      <c r="A9" t="s">
        <v>44</v>
      </c>
      <c r="B9" t="s">
        <v>12</v>
      </c>
      <c r="C9" t="b">
        <f>FALSE()</f>
        <v>0</v>
      </c>
      <c r="D9" t="s">
        <v>45</v>
      </c>
    </row>
    <row r="10" spans="1:5" x14ac:dyDescent="0.2">
      <c r="A10" t="s">
        <v>46</v>
      </c>
      <c r="B10" t="s">
        <v>12</v>
      </c>
      <c r="C10" t="b">
        <f>FALSE()</f>
        <v>0</v>
      </c>
      <c r="D10" t="s">
        <v>47</v>
      </c>
    </row>
    <row r="11" spans="1:5" ht="18.75" customHeight="1" x14ac:dyDescent="0.2">
      <c r="A11" t="s">
        <v>48</v>
      </c>
      <c r="B11" t="s">
        <v>14</v>
      </c>
      <c r="C11" t="b">
        <f>FALSE()</f>
        <v>0</v>
      </c>
      <c r="D11" t="s">
        <v>49</v>
      </c>
    </row>
    <row r="12" spans="1:5" ht="18.75" customHeight="1" x14ac:dyDescent="0.2">
      <c r="A12" t="s">
        <v>50</v>
      </c>
      <c r="B12" t="s">
        <v>14</v>
      </c>
      <c r="C12" t="b">
        <f>FALSE()</f>
        <v>0</v>
      </c>
      <c r="D12" t="s">
        <v>51</v>
      </c>
    </row>
    <row r="13" spans="1:5" ht="18.75" customHeight="1" x14ac:dyDescent="0.2">
      <c r="A13" t="s">
        <v>52</v>
      </c>
      <c r="B13" s="3" t="s">
        <v>22</v>
      </c>
      <c r="C13" t="b">
        <f>TRUE()</f>
        <v>1</v>
      </c>
      <c r="D13" t="s">
        <v>53</v>
      </c>
    </row>
    <row r="14" spans="1:5" ht="18.75" customHeight="1" x14ac:dyDescent="0.2">
      <c r="A14" t="s">
        <v>54</v>
      </c>
      <c r="B14" s="3" t="s">
        <v>22</v>
      </c>
      <c r="C14" t="b">
        <f>TRUE()</f>
        <v>1</v>
      </c>
      <c r="D14" t="s">
        <v>55</v>
      </c>
      <c r="E14" t="s">
        <v>37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11"/>
  <sheetViews>
    <sheetView zoomScale="120" zoomScaleNormal="120" workbookViewId="0">
      <selection activeCell="C22" sqref="C22"/>
    </sheetView>
  </sheetViews>
  <sheetFormatPr baseColWidth="10" defaultColWidth="8.83203125" defaultRowHeight="15" x14ac:dyDescent="0.2"/>
  <cols>
    <col min="1" max="1" width="8.83203125" style="5"/>
    <col min="2" max="2" width="31" customWidth="1"/>
    <col min="3" max="3" width="14" customWidth="1"/>
    <col min="4" max="4" width="16.6640625" customWidth="1"/>
    <col min="5" max="5" width="18.5" customWidth="1"/>
    <col min="6" max="6" width="28" customWidth="1"/>
    <col min="7" max="7" width="42.6640625" customWidth="1"/>
  </cols>
  <sheetData>
    <row r="1" spans="1:11" ht="18.75" customHeight="1" x14ac:dyDescent="0.2">
      <c r="A1" s="5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/>
      <c r="I1" s="1"/>
      <c r="J1" s="1"/>
      <c r="K1" s="1"/>
    </row>
    <row r="2" spans="1:11" ht="18.75" customHeight="1" x14ac:dyDescent="0.2">
      <c r="A2" s="6">
        <v>1</v>
      </c>
      <c r="B2" t="s">
        <v>48</v>
      </c>
      <c r="C2" s="7" t="s">
        <v>63</v>
      </c>
      <c r="D2" s="7" t="s">
        <v>64</v>
      </c>
      <c r="E2" s="7" t="s">
        <v>65</v>
      </c>
      <c r="F2" t="s">
        <v>52</v>
      </c>
    </row>
    <row r="3" spans="1:11" ht="18.75" customHeight="1" x14ac:dyDescent="0.2">
      <c r="A3" s="8" t="s">
        <v>66</v>
      </c>
      <c r="B3" t="s">
        <v>48</v>
      </c>
      <c r="C3" s="7" t="s">
        <v>63</v>
      </c>
      <c r="D3" s="7" t="s">
        <v>67</v>
      </c>
      <c r="E3" s="7" t="s">
        <v>68</v>
      </c>
      <c r="F3" t="s">
        <v>40</v>
      </c>
    </row>
    <row r="4" spans="1:11" ht="18.75" customHeight="1" x14ac:dyDescent="0.2">
      <c r="A4" s="6" t="s">
        <v>69</v>
      </c>
      <c r="B4" t="s">
        <v>44</v>
      </c>
      <c r="C4" s="7" t="s">
        <v>63</v>
      </c>
      <c r="D4" s="7" t="s">
        <v>64</v>
      </c>
      <c r="E4" s="7" t="s">
        <v>65</v>
      </c>
      <c r="F4" t="s">
        <v>48</v>
      </c>
    </row>
    <row r="5" spans="1:11" ht="18.75" customHeight="1" x14ac:dyDescent="0.2">
      <c r="A5" s="9">
        <v>2</v>
      </c>
      <c r="B5" t="s">
        <v>29</v>
      </c>
      <c r="C5" s="7" t="s">
        <v>70</v>
      </c>
      <c r="D5" s="7" t="s">
        <v>64</v>
      </c>
      <c r="E5" s="7" t="s">
        <v>65</v>
      </c>
      <c r="F5" t="s">
        <v>52</v>
      </c>
    </row>
    <row r="6" spans="1:11" ht="18.75" customHeight="1" x14ac:dyDescent="0.2">
      <c r="A6" s="8">
        <v>3</v>
      </c>
      <c r="B6" t="s">
        <v>40</v>
      </c>
      <c r="C6" s="7" t="s">
        <v>70</v>
      </c>
      <c r="D6" s="7" t="s">
        <v>64</v>
      </c>
      <c r="E6" s="7" t="s">
        <v>65</v>
      </c>
      <c r="F6" t="s">
        <v>52</v>
      </c>
      <c r="G6" s="7" t="s">
        <v>71</v>
      </c>
    </row>
    <row r="7" spans="1:11" ht="18.75" customHeight="1" x14ac:dyDescent="0.2">
      <c r="A7" s="9">
        <v>4</v>
      </c>
      <c r="B7" t="s">
        <v>31</v>
      </c>
      <c r="C7" s="7" t="s">
        <v>70</v>
      </c>
      <c r="D7" s="7" t="s">
        <v>64</v>
      </c>
      <c r="E7" s="7" t="s">
        <v>65</v>
      </c>
      <c r="F7" t="s">
        <v>52</v>
      </c>
    </row>
    <row r="8" spans="1:11" s="10" customFormat="1" ht="18.75" customHeight="1" x14ac:dyDescent="0.2">
      <c r="A8" s="9">
        <v>4.0999999999999996</v>
      </c>
      <c r="B8" s="10" t="s">
        <v>50</v>
      </c>
      <c r="C8" s="7" t="s">
        <v>63</v>
      </c>
      <c r="D8" s="7" t="s">
        <v>64</v>
      </c>
      <c r="E8" s="7" t="s">
        <v>68</v>
      </c>
      <c r="F8" s="10" t="s">
        <v>31</v>
      </c>
    </row>
    <row r="9" spans="1:11" x14ac:dyDescent="0.2">
      <c r="A9" s="9" t="s">
        <v>72</v>
      </c>
      <c r="B9" t="s">
        <v>46</v>
      </c>
      <c r="C9" s="7" t="s">
        <v>63</v>
      </c>
      <c r="D9" s="7" t="s">
        <v>64</v>
      </c>
      <c r="E9" s="7" t="s">
        <v>65</v>
      </c>
      <c r="F9" t="s">
        <v>50</v>
      </c>
    </row>
    <row r="10" spans="1:11" x14ac:dyDescent="0.2">
      <c r="A10" s="11">
        <v>5</v>
      </c>
      <c r="B10" t="s">
        <v>33</v>
      </c>
      <c r="C10" s="7" t="s">
        <v>70</v>
      </c>
      <c r="D10" s="7" t="s">
        <v>64</v>
      </c>
      <c r="E10" s="7" t="s">
        <v>65</v>
      </c>
      <c r="F10" t="s">
        <v>52</v>
      </c>
    </row>
    <row r="11" spans="1:11" x14ac:dyDescent="0.2">
      <c r="A11" s="11">
        <v>5.0999999999999996</v>
      </c>
      <c r="B11" t="s">
        <v>40</v>
      </c>
      <c r="C11" s="7" t="s">
        <v>63</v>
      </c>
      <c r="D11" s="7" t="s">
        <v>64</v>
      </c>
      <c r="E11" s="7" t="s">
        <v>73</v>
      </c>
      <c r="F11" t="s">
        <v>33</v>
      </c>
      <c r="G11" t="s">
        <v>74</v>
      </c>
    </row>
  </sheetData>
  <autoFilter ref="A1:G11" xr:uid="{00000000-0009-0000-0000-000003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F34"/>
  <sheetViews>
    <sheetView zoomScale="120" zoomScaleNormal="120" workbookViewId="0">
      <selection activeCell="A19" sqref="A19"/>
    </sheetView>
  </sheetViews>
  <sheetFormatPr baseColWidth="10" defaultColWidth="8.83203125" defaultRowHeight="15" x14ac:dyDescent="0.2"/>
  <cols>
    <col min="1" max="1" width="30.33203125" customWidth="1"/>
    <col min="2" max="2" width="31" customWidth="1"/>
    <col min="3" max="3" width="28.6640625" customWidth="1"/>
    <col min="4" max="4" width="54.33203125" customWidth="1"/>
    <col min="6" max="6" width="19.6640625" customWidth="1"/>
  </cols>
  <sheetData>
    <row r="1" spans="1:6" x14ac:dyDescent="0.2">
      <c r="A1" s="4" t="s">
        <v>75</v>
      </c>
      <c r="B1" s="4" t="s">
        <v>76</v>
      </c>
      <c r="C1" s="4" t="s">
        <v>77</v>
      </c>
      <c r="D1" s="4" t="s">
        <v>78</v>
      </c>
      <c r="E1" s="4" t="s">
        <v>79</v>
      </c>
    </row>
    <row r="2" spans="1:6" x14ac:dyDescent="0.2">
      <c r="A2" s="12" t="s">
        <v>80</v>
      </c>
      <c r="B2" t="s">
        <v>52</v>
      </c>
      <c r="C2" s="13"/>
      <c r="D2" t="s">
        <v>81</v>
      </c>
      <c r="E2" t="s">
        <v>82</v>
      </c>
    </row>
    <row r="3" spans="1:6" x14ac:dyDescent="0.2">
      <c r="A3" s="12" t="s">
        <v>83</v>
      </c>
      <c r="B3" s="13"/>
      <c r="C3" t="s">
        <v>52</v>
      </c>
      <c r="D3" t="s">
        <v>84</v>
      </c>
      <c r="E3" t="s">
        <v>82</v>
      </c>
    </row>
    <row r="4" spans="1:6" x14ac:dyDescent="0.2">
      <c r="A4" s="12" t="s">
        <v>85</v>
      </c>
      <c r="B4" t="s">
        <v>48</v>
      </c>
      <c r="C4" s="13"/>
      <c r="D4" t="s">
        <v>86</v>
      </c>
    </row>
    <row r="5" spans="1:6" x14ac:dyDescent="0.2">
      <c r="A5" s="12" t="s">
        <v>87</v>
      </c>
      <c r="B5" s="13"/>
      <c r="C5" t="s">
        <v>48</v>
      </c>
      <c r="D5" t="s">
        <v>88</v>
      </c>
    </row>
    <row r="6" spans="1:6" x14ac:dyDescent="0.2">
      <c r="A6" s="12" t="s">
        <v>89</v>
      </c>
      <c r="B6" t="s">
        <v>44</v>
      </c>
      <c r="C6" s="13"/>
      <c r="D6" t="s">
        <v>90</v>
      </c>
    </row>
    <row r="7" spans="1:6" x14ac:dyDescent="0.2">
      <c r="A7" s="12" t="s">
        <v>91</v>
      </c>
      <c r="B7" s="13"/>
      <c r="C7" t="s">
        <v>44</v>
      </c>
      <c r="D7" t="s">
        <v>92</v>
      </c>
    </row>
    <row r="8" spans="1:6" x14ac:dyDescent="0.2">
      <c r="A8" s="14" t="s">
        <v>93</v>
      </c>
      <c r="B8" t="s">
        <v>50</v>
      </c>
      <c r="C8" s="13"/>
      <c r="D8" t="s">
        <v>94</v>
      </c>
      <c r="F8" s="15" t="s">
        <v>95</v>
      </c>
    </row>
    <row r="9" spans="1:6" x14ac:dyDescent="0.2">
      <c r="A9" s="14" t="s">
        <v>96</v>
      </c>
      <c r="B9" s="13"/>
      <c r="C9" t="s">
        <v>50</v>
      </c>
      <c r="D9" t="s">
        <v>97</v>
      </c>
      <c r="F9" s="15" t="s">
        <v>95</v>
      </c>
    </row>
    <row r="10" spans="1:6" x14ac:dyDescent="0.2">
      <c r="A10" s="14" t="s">
        <v>98</v>
      </c>
      <c r="B10" t="s">
        <v>46</v>
      </c>
      <c r="C10" s="13"/>
      <c r="D10" t="s">
        <v>99</v>
      </c>
      <c r="F10" s="15" t="s">
        <v>95</v>
      </c>
    </row>
    <row r="11" spans="1:6" x14ac:dyDescent="0.2">
      <c r="A11" s="14" t="s">
        <v>100</v>
      </c>
      <c r="B11" s="13"/>
      <c r="C11" t="s">
        <v>46</v>
      </c>
      <c r="D11" t="s">
        <v>101</v>
      </c>
      <c r="F11" s="15" t="s">
        <v>95</v>
      </c>
    </row>
    <row r="12" spans="1:6" x14ac:dyDescent="0.2">
      <c r="A12" s="16" t="s">
        <v>102</v>
      </c>
      <c r="B12" t="s">
        <v>33</v>
      </c>
      <c r="C12" t="s">
        <v>38</v>
      </c>
      <c r="D12" t="s">
        <v>103</v>
      </c>
    </row>
    <row r="13" spans="1:6" x14ac:dyDescent="0.2">
      <c r="A13" s="16" t="s">
        <v>102</v>
      </c>
      <c r="B13" s="13"/>
      <c r="C13" t="s">
        <v>35</v>
      </c>
    </row>
    <row r="14" spans="1:6" x14ac:dyDescent="0.2">
      <c r="A14" s="16" t="s">
        <v>104</v>
      </c>
      <c r="B14" t="s">
        <v>38</v>
      </c>
      <c r="C14" t="s">
        <v>35</v>
      </c>
      <c r="D14" t="s">
        <v>105</v>
      </c>
    </row>
    <row r="15" spans="1:6" x14ac:dyDescent="0.2">
      <c r="A15" s="16" t="s">
        <v>104</v>
      </c>
      <c r="B15" s="13"/>
      <c r="C15" t="s">
        <v>33</v>
      </c>
    </row>
    <row r="16" spans="1:6" x14ac:dyDescent="0.2">
      <c r="A16" s="16" t="s">
        <v>106</v>
      </c>
      <c r="B16" t="s">
        <v>35</v>
      </c>
      <c r="C16" t="s">
        <v>38</v>
      </c>
      <c r="D16" t="s">
        <v>107</v>
      </c>
    </row>
    <row r="17" spans="1:6" x14ac:dyDescent="0.2">
      <c r="A17" s="16" t="s">
        <v>106</v>
      </c>
      <c r="B17" s="13"/>
      <c r="C17" t="s">
        <v>33</v>
      </c>
    </row>
    <row r="18" spans="1:6" x14ac:dyDescent="0.2">
      <c r="A18" s="17" t="s">
        <v>108</v>
      </c>
      <c r="B18" t="s">
        <v>40</v>
      </c>
      <c r="C18" s="13"/>
      <c r="D18" t="s">
        <v>109</v>
      </c>
    </row>
    <row r="19" spans="1:6" x14ac:dyDescent="0.2">
      <c r="A19" s="17" t="s">
        <v>110</v>
      </c>
      <c r="B19" s="13"/>
      <c r="C19" t="s">
        <v>40</v>
      </c>
      <c r="D19" t="s">
        <v>111</v>
      </c>
    </row>
    <row r="20" spans="1:6" x14ac:dyDescent="0.2">
      <c r="A20" s="14" t="s">
        <v>112</v>
      </c>
      <c r="B20" t="s">
        <v>29</v>
      </c>
      <c r="C20" s="13"/>
      <c r="D20" t="s">
        <v>113</v>
      </c>
    </row>
    <row r="21" spans="1:6" x14ac:dyDescent="0.2">
      <c r="A21" s="14" t="s">
        <v>114</v>
      </c>
      <c r="B21" s="13"/>
      <c r="C21" t="s">
        <v>29</v>
      </c>
      <c r="D21" t="s">
        <v>115</v>
      </c>
    </row>
    <row r="22" spans="1:6" x14ac:dyDescent="0.2">
      <c r="A22" s="14" t="s">
        <v>116</v>
      </c>
      <c r="B22" t="s">
        <v>31</v>
      </c>
      <c r="C22" s="13"/>
      <c r="F22" s="15" t="s">
        <v>95</v>
      </c>
    </row>
    <row r="23" spans="1:6" x14ac:dyDescent="0.2">
      <c r="A23" s="14" t="s">
        <v>117</v>
      </c>
      <c r="B23" s="13"/>
      <c r="C23" t="s">
        <v>31</v>
      </c>
      <c r="F23" s="15" t="s">
        <v>95</v>
      </c>
    </row>
    <row r="27" spans="1:6" x14ac:dyDescent="0.2">
      <c r="A27" s="4"/>
    </row>
    <row r="34" spans="2:2" x14ac:dyDescent="0.2">
      <c r="B34" s="18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5E0B4"/>
  </sheetPr>
  <dimension ref="A1:E20"/>
  <sheetViews>
    <sheetView zoomScale="120" zoomScaleNormal="120" workbookViewId="0">
      <selection activeCell="A4" sqref="A4"/>
    </sheetView>
  </sheetViews>
  <sheetFormatPr baseColWidth="10" defaultColWidth="8.83203125" defaultRowHeight="15" x14ac:dyDescent="0.2"/>
  <cols>
    <col min="1" max="1" width="28.33203125" customWidth="1"/>
    <col min="2" max="2" width="27.33203125" customWidth="1"/>
    <col min="3" max="3" width="18.5" customWidth="1"/>
    <col min="4" max="4" width="28.6640625" customWidth="1"/>
    <col min="5" max="5" width="58.5" customWidth="1"/>
  </cols>
  <sheetData>
    <row r="1" spans="1:5" ht="19.5" customHeight="1" x14ac:dyDescent="0.2">
      <c r="A1" s="1" t="s">
        <v>24</v>
      </c>
      <c r="B1" s="1" t="s">
        <v>10</v>
      </c>
      <c r="C1" s="1" t="s">
        <v>118</v>
      </c>
      <c r="D1" s="1" t="s">
        <v>119</v>
      </c>
      <c r="E1" s="4" t="s">
        <v>120</v>
      </c>
    </row>
    <row r="2" spans="1:5" ht="19.5" customHeight="1" x14ac:dyDescent="0.2">
      <c r="A2" t="s">
        <v>121</v>
      </c>
      <c r="B2" s="3" t="s">
        <v>19</v>
      </c>
      <c r="C2" s="3" t="s">
        <v>122</v>
      </c>
      <c r="D2" t="s">
        <v>123</v>
      </c>
    </row>
    <row r="3" spans="1:5" ht="19.5" customHeight="1" x14ac:dyDescent="0.2">
      <c r="A3" t="s">
        <v>124</v>
      </c>
      <c r="B3" s="3" t="s">
        <v>20</v>
      </c>
      <c r="C3" s="3" t="s">
        <v>122</v>
      </c>
      <c r="D3" t="s">
        <v>125</v>
      </c>
      <c r="E3" t="s">
        <v>126</v>
      </c>
    </row>
    <row r="4" spans="1:5" ht="19.5" customHeight="1" x14ac:dyDescent="0.2">
      <c r="A4" t="s">
        <v>171</v>
      </c>
      <c r="B4" t="s">
        <v>14</v>
      </c>
      <c r="C4" s="3" t="s">
        <v>170</v>
      </c>
      <c r="D4" t="s">
        <v>123</v>
      </c>
    </row>
    <row r="5" spans="1:5" ht="19.5" customHeight="1" x14ac:dyDescent="0.2">
      <c r="A5" t="s">
        <v>127</v>
      </c>
      <c r="B5" s="3" t="s">
        <v>22</v>
      </c>
      <c r="C5" s="3" t="s">
        <v>122</v>
      </c>
      <c r="D5" t="s">
        <v>128</v>
      </c>
    </row>
    <row r="6" spans="1:5" x14ac:dyDescent="0.2">
      <c r="A6" t="s">
        <v>129</v>
      </c>
      <c r="B6" s="3" t="s">
        <v>12</v>
      </c>
      <c r="C6" t="s">
        <v>130</v>
      </c>
      <c r="D6" t="s">
        <v>123</v>
      </c>
      <c r="E6" t="s">
        <v>131</v>
      </c>
    </row>
    <row r="7" spans="1:5" x14ac:dyDescent="0.2">
      <c r="A7" t="s">
        <v>132</v>
      </c>
      <c r="B7" s="3" t="s">
        <v>12</v>
      </c>
      <c r="C7" t="s">
        <v>133</v>
      </c>
      <c r="D7" t="s">
        <v>123</v>
      </c>
      <c r="E7" t="s">
        <v>134</v>
      </c>
    </row>
    <row r="8" spans="1:5" x14ac:dyDescent="0.2">
      <c r="A8" t="s">
        <v>135</v>
      </c>
      <c r="B8" s="3" t="s">
        <v>12</v>
      </c>
      <c r="C8" t="s">
        <v>136</v>
      </c>
      <c r="D8" t="s">
        <v>123</v>
      </c>
      <c r="E8" t="s">
        <v>137</v>
      </c>
    </row>
    <row r="9" spans="1:5" x14ac:dyDescent="0.2">
      <c r="A9" t="s">
        <v>138</v>
      </c>
      <c r="B9" s="3" t="s">
        <v>12</v>
      </c>
      <c r="C9" t="s">
        <v>139</v>
      </c>
      <c r="D9" t="s">
        <v>123</v>
      </c>
      <c r="E9" t="s">
        <v>140</v>
      </c>
    </row>
    <row r="10" spans="1:5" x14ac:dyDescent="0.2">
      <c r="A10" t="s">
        <v>141</v>
      </c>
      <c r="B10" s="3" t="s">
        <v>12</v>
      </c>
      <c r="C10" t="s">
        <v>142</v>
      </c>
      <c r="D10" t="s">
        <v>123</v>
      </c>
      <c r="E10" t="s">
        <v>143</v>
      </c>
    </row>
    <row r="11" spans="1:5" x14ac:dyDescent="0.2">
      <c r="A11" t="s">
        <v>144</v>
      </c>
      <c r="B11" s="3" t="s">
        <v>12</v>
      </c>
      <c r="C11" t="s">
        <v>145</v>
      </c>
      <c r="D11" t="s">
        <v>123</v>
      </c>
      <c r="E11" t="s">
        <v>146</v>
      </c>
    </row>
    <row r="12" spans="1:5" x14ac:dyDescent="0.2">
      <c r="A12" t="s">
        <v>147</v>
      </c>
      <c r="B12" s="3" t="s">
        <v>12</v>
      </c>
      <c r="C12" t="s">
        <v>148</v>
      </c>
      <c r="D12" t="s">
        <v>123</v>
      </c>
      <c r="E12" t="s">
        <v>149</v>
      </c>
    </row>
    <row r="13" spans="1:5" x14ac:dyDescent="0.2">
      <c r="A13" t="s">
        <v>150</v>
      </c>
      <c r="B13" s="3" t="s">
        <v>12</v>
      </c>
      <c r="C13" t="s">
        <v>151</v>
      </c>
      <c r="D13" t="s">
        <v>123</v>
      </c>
      <c r="E13" t="s">
        <v>152</v>
      </c>
    </row>
    <row r="14" spans="1:5" x14ac:dyDescent="0.2">
      <c r="A14" t="s">
        <v>153</v>
      </c>
      <c r="B14" s="3" t="s">
        <v>15</v>
      </c>
      <c r="C14" s="3" t="s">
        <v>154</v>
      </c>
      <c r="D14" t="s">
        <v>123</v>
      </c>
    </row>
    <row r="15" spans="1:5" x14ac:dyDescent="0.2">
      <c r="A15" t="s">
        <v>155</v>
      </c>
      <c r="B15" s="3" t="s">
        <v>16</v>
      </c>
      <c r="C15" s="3" t="s">
        <v>154</v>
      </c>
      <c r="D15" t="s">
        <v>156</v>
      </c>
    </row>
    <row r="16" spans="1:5" x14ac:dyDescent="0.2">
      <c r="A16" t="s">
        <v>157</v>
      </c>
      <c r="B16" s="3" t="s">
        <v>15</v>
      </c>
      <c r="C16" s="3" t="s">
        <v>158</v>
      </c>
      <c r="D16" t="s">
        <v>123</v>
      </c>
    </row>
    <row r="17" spans="1:5" x14ac:dyDescent="0.2">
      <c r="A17" t="s">
        <v>159</v>
      </c>
      <c r="B17" s="3" t="s">
        <v>16</v>
      </c>
      <c r="C17" s="3" t="s">
        <v>158</v>
      </c>
      <c r="D17" t="s">
        <v>156</v>
      </c>
    </row>
    <row r="18" spans="1:5" x14ac:dyDescent="0.2">
      <c r="A18" t="s">
        <v>160</v>
      </c>
      <c r="B18" s="3" t="s">
        <v>15</v>
      </c>
      <c r="C18" s="3" t="s">
        <v>161</v>
      </c>
      <c r="D18" t="s">
        <v>123</v>
      </c>
      <c r="E18" t="s">
        <v>162</v>
      </c>
    </row>
    <row r="19" spans="1:5" x14ac:dyDescent="0.2">
      <c r="A19" t="s">
        <v>163</v>
      </c>
      <c r="B19" s="3" t="s">
        <v>16</v>
      </c>
      <c r="C19" s="3" t="s">
        <v>161</v>
      </c>
      <c r="D19" t="s">
        <v>156</v>
      </c>
      <c r="E19" t="s">
        <v>164</v>
      </c>
    </row>
    <row r="20" spans="1:5" ht="19.5" customHeight="1" x14ac:dyDescent="0.2">
      <c r="A20" t="s">
        <v>165</v>
      </c>
      <c r="B20" s="3" t="s">
        <v>18</v>
      </c>
      <c r="C20" s="3" t="s">
        <v>166</v>
      </c>
      <c r="D20" t="s">
        <v>123</v>
      </c>
      <c r="E20" t="s">
        <v>167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5E0B4"/>
  </sheetPr>
  <dimension ref="A1:C15"/>
  <sheetViews>
    <sheetView tabSelected="1" zoomScale="120" zoomScaleNormal="120" workbookViewId="0">
      <selection activeCell="E24" sqref="E24"/>
    </sheetView>
  </sheetViews>
  <sheetFormatPr baseColWidth="10" defaultColWidth="8.83203125" defaultRowHeight="15" x14ac:dyDescent="0.2"/>
  <cols>
    <col min="1" max="1" width="13.6640625" customWidth="1"/>
    <col min="2" max="2" width="11.5" customWidth="1"/>
    <col min="3" max="3" width="15.83203125" customWidth="1"/>
  </cols>
  <sheetData>
    <row r="1" spans="1:3" ht="18.75" customHeight="1" x14ac:dyDescent="0.2">
      <c r="A1" s="1" t="s">
        <v>168</v>
      </c>
      <c r="B1" s="1" t="s">
        <v>0</v>
      </c>
      <c r="C1" s="1" t="s">
        <v>118</v>
      </c>
    </row>
    <row r="2" spans="1:3" ht="18.75" customHeight="1" x14ac:dyDescent="0.2">
      <c r="A2" t="s">
        <v>122</v>
      </c>
      <c r="B2" t="s">
        <v>8</v>
      </c>
      <c r="C2" t="s">
        <v>169</v>
      </c>
    </row>
    <row r="3" spans="1:3" x14ac:dyDescent="0.2">
      <c r="A3" t="s">
        <v>130</v>
      </c>
      <c r="B3" t="s">
        <v>2</v>
      </c>
      <c r="C3" s="3" t="s">
        <v>170</v>
      </c>
    </row>
    <row r="4" spans="1:3" x14ac:dyDescent="0.2">
      <c r="A4" t="s">
        <v>133</v>
      </c>
      <c r="B4" t="s">
        <v>2</v>
      </c>
      <c r="C4" s="3" t="s">
        <v>170</v>
      </c>
    </row>
    <row r="5" spans="1:3" x14ac:dyDescent="0.2">
      <c r="A5" t="s">
        <v>136</v>
      </c>
      <c r="B5" t="s">
        <v>2</v>
      </c>
      <c r="C5" s="3" t="s">
        <v>170</v>
      </c>
    </row>
    <row r="6" spans="1:3" x14ac:dyDescent="0.2">
      <c r="A6" t="s">
        <v>139</v>
      </c>
      <c r="B6" t="s">
        <v>2</v>
      </c>
      <c r="C6" s="3" t="s">
        <v>170</v>
      </c>
    </row>
    <row r="7" spans="1:3" x14ac:dyDescent="0.2">
      <c r="A7" t="s">
        <v>142</v>
      </c>
      <c r="B7" t="s">
        <v>2</v>
      </c>
      <c r="C7" s="3" t="s">
        <v>170</v>
      </c>
    </row>
    <row r="8" spans="1:3" x14ac:dyDescent="0.2">
      <c r="A8" t="s">
        <v>145</v>
      </c>
      <c r="B8" t="s">
        <v>2</v>
      </c>
      <c r="C8" s="3" t="s">
        <v>170</v>
      </c>
    </row>
    <row r="9" spans="1:3" x14ac:dyDescent="0.2">
      <c r="A9" t="s">
        <v>148</v>
      </c>
      <c r="B9" t="s">
        <v>2</v>
      </c>
      <c r="C9" s="3" t="s">
        <v>170</v>
      </c>
    </row>
    <row r="10" spans="1:3" x14ac:dyDescent="0.2">
      <c r="A10" t="s">
        <v>151</v>
      </c>
      <c r="B10" t="s">
        <v>2</v>
      </c>
      <c r="C10" s="3" t="s">
        <v>170</v>
      </c>
    </row>
    <row r="11" spans="1:3" x14ac:dyDescent="0.2">
      <c r="A11" t="s">
        <v>154</v>
      </c>
      <c r="B11" t="s">
        <v>4</v>
      </c>
      <c r="C11" t="s">
        <v>161</v>
      </c>
    </row>
    <row r="12" spans="1:3" x14ac:dyDescent="0.2">
      <c r="A12" t="s">
        <v>158</v>
      </c>
      <c r="B12" t="s">
        <v>4</v>
      </c>
      <c r="C12" t="s">
        <v>161</v>
      </c>
    </row>
    <row r="13" spans="1:3" x14ac:dyDescent="0.2">
      <c r="A13" t="s">
        <v>161</v>
      </c>
      <c r="B13" t="s">
        <v>4</v>
      </c>
      <c r="C13" t="s">
        <v>122</v>
      </c>
    </row>
    <row r="14" spans="1:3" ht="18.75" customHeight="1" x14ac:dyDescent="0.2">
      <c r="A14" t="s">
        <v>166</v>
      </c>
      <c r="B14" t="s">
        <v>6</v>
      </c>
      <c r="C14" t="s">
        <v>122</v>
      </c>
    </row>
    <row r="15" spans="1:3" x14ac:dyDescent="0.2">
      <c r="A15" s="3" t="s">
        <v>170</v>
      </c>
      <c r="B15" t="s">
        <v>2</v>
      </c>
      <c r="C15" t="s">
        <v>122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PlatformTypes</vt:lpstr>
      <vt:lpstr>SensorTypes</vt:lpstr>
      <vt:lpstr>1_StateTypes</vt:lpstr>
      <vt:lpstr>1_StateTypeCausality</vt:lpstr>
      <vt:lpstr>2_EventStateMapping</vt:lpstr>
      <vt:lpstr>Sensors</vt:lpstr>
      <vt:lpstr>Platforms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Schreiberhuber, Katrin</cp:lastModifiedBy>
  <cp:revision>1</cp:revision>
  <dcterms:created xsi:type="dcterms:W3CDTF">2024-02-20T09:40:50Z</dcterms:created>
  <dcterms:modified xsi:type="dcterms:W3CDTF">2024-07-02T09:40:28Z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0x010100DE058F8930E0E241B4560415FE1909FD</vt:lpwstr>
  </property>
  <property fmtid="{D5CDD505-2E9C-101B-9397-08002B2CF9AE}" pid="3" name="MediaServiceImageTags">
    <vt:lpwstr/>
  </property>
</Properties>
</file>