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840" windowHeight="8550"/>
  </bookViews>
  <sheets>
    <sheet name="Sheet2" sheetId="1" r:id="rId1"/>
    <sheet name="Sheet3" sheetId="2" r:id="rId2"/>
  </sheets>
  <calcPr calcId="125725"/>
</workbook>
</file>

<file path=xl/calcChain.xml><?xml version="1.0" encoding="utf-8"?>
<calcChain xmlns="http://schemas.openxmlformats.org/spreadsheetml/2006/main">
  <c r="N45" i="1"/>
  <c r="N44"/>
  <c r="N28"/>
  <c r="M44"/>
  <c r="L44"/>
  <c r="K44"/>
  <c r="I44"/>
  <c r="H44"/>
  <c r="G44"/>
  <c r="E44"/>
  <c r="D44"/>
  <c r="C44"/>
  <c r="M28"/>
  <c r="L28"/>
  <c r="J28"/>
  <c r="I28"/>
  <c r="G28"/>
  <c r="F28"/>
  <c r="D28"/>
  <c r="C28"/>
</calcChain>
</file>

<file path=xl/sharedStrings.xml><?xml version="1.0" encoding="utf-8"?>
<sst xmlns="http://schemas.openxmlformats.org/spreadsheetml/2006/main" count="106" uniqueCount="33">
  <si>
    <t>小  学</t>
  </si>
  <si>
    <t>年段</t>
  </si>
  <si>
    <t>语文</t>
  </si>
  <si>
    <t>数学</t>
  </si>
  <si>
    <t>英语</t>
  </si>
  <si>
    <t>科学</t>
  </si>
  <si>
    <t>版本</t>
  </si>
  <si>
    <t>题库（条）</t>
  </si>
  <si>
    <t>资源容量（G）</t>
  </si>
  <si>
    <t>一年级</t>
  </si>
  <si>
    <t>人教版</t>
  </si>
  <si>
    <t>语文S版</t>
  </si>
  <si>
    <t>北师版</t>
  </si>
  <si>
    <t>二年级</t>
  </si>
  <si>
    <t>三年级</t>
  </si>
  <si>
    <t>苏教版</t>
  </si>
  <si>
    <t>外研版</t>
  </si>
  <si>
    <t>教科版</t>
  </si>
  <si>
    <t>粤人民</t>
  </si>
  <si>
    <t>粤科</t>
  </si>
  <si>
    <t>四年级</t>
  </si>
  <si>
    <t>五年级</t>
  </si>
  <si>
    <t>六年级</t>
  </si>
  <si>
    <t>合计</t>
  </si>
  <si>
    <t>初  中</t>
  </si>
  <si>
    <t>物理</t>
  </si>
  <si>
    <t>化学</t>
  </si>
  <si>
    <t>微课讲解（个）</t>
  </si>
  <si>
    <t>七年级</t>
  </si>
  <si>
    <t>八年级</t>
  </si>
  <si>
    <t>沪粤</t>
  </si>
  <si>
    <t>九年级</t>
  </si>
  <si>
    <t>科粤版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</si>
</sst>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5" xfId="0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topLeftCell="A19" workbookViewId="0">
      <selection activeCell="K49" sqref="K49"/>
    </sheetView>
  </sheetViews>
  <sheetFormatPr defaultColWidth="9" defaultRowHeight="13.5"/>
  <cols>
    <col min="2" max="2" width="8" customWidth="1"/>
    <col min="3" max="3" width="8.875" customWidth="1"/>
    <col min="4" max="4" width="9" customWidth="1"/>
    <col min="7" max="7" width="12.625"/>
    <col min="10" max="10" width="12.625"/>
    <col min="13" max="16" width="12.625"/>
  </cols>
  <sheetData>
    <row r="1" spans="1:14" ht="21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22.5" customHeight="1">
      <c r="A2" s="25" t="s">
        <v>1</v>
      </c>
      <c r="B2" s="26" t="s">
        <v>2</v>
      </c>
      <c r="C2" s="26"/>
      <c r="D2" s="26"/>
      <c r="E2" s="25" t="s">
        <v>3</v>
      </c>
      <c r="F2" s="25"/>
      <c r="G2" s="25"/>
      <c r="H2" s="25" t="s">
        <v>4</v>
      </c>
      <c r="I2" s="25"/>
      <c r="J2" s="25"/>
      <c r="K2" s="25" t="s">
        <v>5</v>
      </c>
      <c r="L2" s="25"/>
      <c r="M2" s="25"/>
    </row>
    <row r="3" spans="1:14" ht="27.75" customHeight="1">
      <c r="A3" s="21"/>
      <c r="B3" s="16" t="s">
        <v>6</v>
      </c>
      <c r="C3" s="15" t="s">
        <v>7</v>
      </c>
      <c r="D3" s="15" t="s">
        <v>8</v>
      </c>
      <c r="E3" s="16" t="s">
        <v>6</v>
      </c>
      <c r="F3" s="15" t="s">
        <v>7</v>
      </c>
      <c r="G3" s="15" t="s">
        <v>8</v>
      </c>
      <c r="H3" s="16" t="s">
        <v>6</v>
      </c>
      <c r="I3" s="15" t="s">
        <v>7</v>
      </c>
      <c r="J3" s="15" t="s">
        <v>8</v>
      </c>
      <c r="K3" s="16" t="s">
        <v>6</v>
      </c>
      <c r="L3" s="15" t="s">
        <v>7</v>
      </c>
      <c r="M3" s="15" t="s">
        <v>8</v>
      </c>
    </row>
    <row r="4" spans="1:14">
      <c r="A4" s="17" t="s">
        <v>9</v>
      </c>
      <c r="B4" s="14" t="s">
        <v>10</v>
      </c>
      <c r="C4" s="13">
        <v>33552</v>
      </c>
      <c r="D4" s="14">
        <v>1.59</v>
      </c>
      <c r="E4" s="14" t="s">
        <v>10</v>
      </c>
      <c r="F4" s="13">
        <v>27304</v>
      </c>
      <c r="G4" s="14">
        <v>1.3</v>
      </c>
      <c r="H4" s="14"/>
      <c r="I4" s="14"/>
      <c r="J4" s="14"/>
      <c r="K4" s="14"/>
      <c r="L4" s="14"/>
      <c r="M4" s="14"/>
    </row>
    <row r="5" spans="1:14">
      <c r="A5" s="18"/>
      <c r="B5" s="14" t="s">
        <v>11</v>
      </c>
      <c r="C5" s="13">
        <v>37552</v>
      </c>
      <c r="D5" s="14">
        <v>1.79</v>
      </c>
      <c r="E5" s="14" t="s">
        <v>12</v>
      </c>
      <c r="F5" s="13">
        <v>26512</v>
      </c>
      <c r="G5" s="14">
        <v>1.26</v>
      </c>
      <c r="H5" s="14"/>
      <c r="I5" s="14"/>
      <c r="J5" s="14"/>
      <c r="K5" s="14"/>
      <c r="L5" s="14"/>
      <c r="M5" s="14"/>
    </row>
    <row r="6" spans="1:14">
      <c r="A6" s="18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4">
      <c r="A7" s="19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4">
      <c r="A8" s="17" t="s">
        <v>13</v>
      </c>
      <c r="B8" s="14" t="s">
        <v>10</v>
      </c>
      <c r="C8" s="13">
        <v>34872</v>
      </c>
      <c r="D8" s="14">
        <v>1.66</v>
      </c>
      <c r="E8" s="14" t="s">
        <v>10</v>
      </c>
      <c r="F8" s="13">
        <v>29256</v>
      </c>
      <c r="G8" s="14">
        <v>1.39</v>
      </c>
      <c r="H8" s="14"/>
      <c r="I8" s="14"/>
      <c r="J8" s="14"/>
      <c r="K8" s="14"/>
      <c r="L8" s="14"/>
      <c r="M8" s="14"/>
    </row>
    <row r="9" spans="1:14">
      <c r="A9" s="18"/>
      <c r="B9" s="14" t="s">
        <v>11</v>
      </c>
      <c r="C9" s="13">
        <v>35352</v>
      </c>
      <c r="D9" s="14">
        <v>1.63</v>
      </c>
      <c r="E9" s="14" t="s">
        <v>12</v>
      </c>
      <c r="F9" s="13">
        <v>26960</v>
      </c>
      <c r="G9" s="14">
        <v>1.28</v>
      </c>
      <c r="H9" s="14"/>
      <c r="I9" s="14"/>
      <c r="J9" s="14"/>
      <c r="K9" s="14"/>
      <c r="L9" s="14"/>
      <c r="M9" s="14"/>
    </row>
    <row r="10" spans="1:14">
      <c r="A10" s="18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7"/>
    </row>
    <row r="11" spans="1:14">
      <c r="A11" s="19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>
      <c r="A12" s="17" t="s">
        <v>14</v>
      </c>
      <c r="B12" s="14" t="s">
        <v>10</v>
      </c>
      <c r="C12" s="13">
        <v>31160</v>
      </c>
      <c r="D12" s="14">
        <v>1.48</v>
      </c>
      <c r="E12" s="14" t="s">
        <v>10</v>
      </c>
      <c r="F12" s="13">
        <v>25648</v>
      </c>
      <c r="G12" s="14">
        <v>1.1299999999999999</v>
      </c>
      <c r="H12" s="14" t="s">
        <v>10</v>
      </c>
      <c r="I12" s="13">
        <v>10244</v>
      </c>
      <c r="J12" s="14">
        <v>0.37</v>
      </c>
      <c r="K12" s="14" t="s">
        <v>15</v>
      </c>
      <c r="L12" s="14">
        <v>6248</v>
      </c>
      <c r="M12" s="14">
        <v>0.28999999999999998</v>
      </c>
      <c r="N12" s="7"/>
    </row>
    <row r="13" spans="1:14">
      <c r="A13" s="18"/>
      <c r="B13" s="14" t="s">
        <v>11</v>
      </c>
      <c r="C13" s="13">
        <v>37384</v>
      </c>
      <c r="D13" s="14">
        <v>1.78</v>
      </c>
      <c r="E13" s="14" t="s">
        <v>12</v>
      </c>
      <c r="F13" s="13">
        <v>25304</v>
      </c>
      <c r="G13" s="14">
        <v>1.1499999999999999</v>
      </c>
      <c r="H13" s="14" t="s">
        <v>16</v>
      </c>
      <c r="I13" s="13">
        <v>10616</v>
      </c>
      <c r="J13" s="14">
        <v>0.45</v>
      </c>
      <c r="K13" s="14" t="s">
        <v>17</v>
      </c>
      <c r="L13" s="14">
        <v>11288</v>
      </c>
      <c r="M13" s="14">
        <v>0.53</v>
      </c>
      <c r="N13" s="7"/>
    </row>
    <row r="14" spans="1:14">
      <c r="A14" s="18"/>
      <c r="B14" s="14"/>
      <c r="C14" s="14"/>
      <c r="D14" s="14"/>
      <c r="E14" s="14"/>
      <c r="F14" s="14"/>
      <c r="G14" s="14"/>
      <c r="H14" s="14" t="s">
        <v>18</v>
      </c>
      <c r="I14" s="13">
        <v>11392</v>
      </c>
      <c r="J14" s="14">
        <v>0.49</v>
      </c>
      <c r="K14" s="14" t="s">
        <v>19</v>
      </c>
      <c r="L14" s="14">
        <v>5835</v>
      </c>
      <c r="M14" s="14">
        <v>0.27</v>
      </c>
      <c r="N14" s="7"/>
    </row>
    <row r="15" spans="1:14">
      <c r="A15" s="1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7"/>
    </row>
    <row r="16" spans="1:14">
      <c r="A16" s="17" t="s">
        <v>20</v>
      </c>
      <c r="B16" s="14" t="s">
        <v>10</v>
      </c>
      <c r="C16" s="13">
        <v>29224</v>
      </c>
      <c r="D16" s="14">
        <v>1.39</v>
      </c>
      <c r="E16" s="14" t="s">
        <v>10</v>
      </c>
      <c r="F16" s="13">
        <v>27504</v>
      </c>
      <c r="G16" s="14">
        <v>1.31</v>
      </c>
      <c r="H16" s="14" t="s">
        <v>10</v>
      </c>
      <c r="I16" s="13">
        <v>10144</v>
      </c>
      <c r="J16" s="14">
        <v>0.38</v>
      </c>
      <c r="K16" s="14" t="s">
        <v>15</v>
      </c>
      <c r="L16" s="14">
        <v>6832</v>
      </c>
      <c r="M16" s="14">
        <v>0.32</v>
      </c>
      <c r="N16" s="7"/>
    </row>
    <row r="17" spans="1:14">
      <c r="A17" s="18"/>
      <c r="B17" s="14" t="s">
        <v>11</v>
      </c>
      <c r="C17" s="13">
        <v>37904</v>
      </c>
      <c r="D17" s="14">
        <v>1.8</v>
      </c>
      <c r="E17" s="14" t="s">
        <v>12</v>
      </c>
      <c r="F17" s="13">
        <v>25480</v>
      </c>
      <c r="G17" s="14">
        <v>1.21</v>
      </c>
      <c r="H17" s="14" t="s">
        <v>16</v>
      </c>
      <c r="I17" s="13">
        <v>10448</v>
      </c>
      <c r="J17" s="14">
        <v>0.45</v>
      </c>
      <c r="K17" s="14" t="s">
        <v>17</v>
      </c>
      <c r="L17" s="14">
        <v>10608</v>
      </c>
      <c r="M17" s="14">
        <v>0.5</v>
      </c>
      <c r="N17" s="7"/>
    </row>
    <row r="18" spans="1:14">
      <c r="A18" s="18"/>
      <c r="B18" s="14"/>
      <c r="C18" s="14"/>
      <c r="D18" s="14"/>
      <c r="E18" s="14"/>
      <c r="F18" s="14"/>
      <c r="G18" s="14"/>
      <c r="H18" s="14" t="s">
        <v>18</v>
      </c>
      <c r="I18" s="13">
        <v>11360</v>
      </c>
      <c r="J18" s="14">
        <v>0.49</v>
      </c>
      <c r="K18" s="14" t="s">
        <v>19</v>
      </c>
      <c r="L18" s="14">
        <v>5663</v>
      </c>
      <c r="M18" s="14">
        <v>0.27</v>
      </c>
      <c r="N18" s="7"/>
    </row>
    <row r="19" spans="1:14">
      <c r="A19" s="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7"/>
    </row>
    <row r="20" spans="1:14">
      <c r="A20" s="17" t="s">
        <v>21</v>
      </c>
      <c r="B20" s="14" t="s">
        <v>10</v>
      </c>
      <c r="C20" s="13">
        <v>25352</v>
      </c>
      <c r="D20" s="14">
        <v>1.2</v>
      </c>
      <c r="E20" s="14" t="s">
        <v>10</v>
      </c>
      <c r="F20" s="13">
        <v>25229</v>
      </c>
      <c r="G20" s="14">
        <v>0.77</v>
      </c>
      <c r="H20" s="14" t="s">
        <v>10</v>
      </c>
      <c r="I20" s="13">
        <v>13320</v>
      </c>
      <c r="J20" s="14">
        <v>0.63</v>
      </c>
      <c r="K20" s="14" t="s">
        <v>15</v>
      </c>
      <c r="L20" s="14">
        <v>5472</v>
      </c>
      <c r="M20" s="14">
        <v>0.26</v>
      </c>
      <c r="N20" s="7"/>
    </row>
    <row r="21" spans="1:14">
      <c r="A21" s="18"/>
      <c r="B21" s="14" t="s">
        <v>11</v>
      </c>
      <c r="C21" s="13">
        <v>35632</v>
      </c>
      <c r="D21" s="14">
        <v>1.69</v>
      </c>
      <c r="E21" s="14" t="s">
        <v>12</v>
      </c>
      <c r="F21" s="13">
        <v>25198</v>
      </c>
      <c r="G21" s="14">
        <v>0.85</v>
      </c>
      <c r="H21" s="14" t="s">
        <v>16</v>
      </c>
      <c r="I21" s="13">
        <v>14176</v>
      </c>
      <c r="J21" s="14">
        <v>0.67</v>
      </c>
      <c r="K21" s="14" t="s">
        <v>17</v>
      </c>
      <c r="L21" s="14">
        <v>13040</v>
      </c>
      <c r="M21" s="14">
        <v>0.62</v>
      </c>
      <c r="N21" s="7"/>
    </row>
    <row r="22" spans="1:14">
      <c r="A22" s="18"/>
      <c r="B22" s="14"/>
      <c r="C22" s="14"/>
      <c r="D22" s="14"/>
      <c r="E22" s="14"/>
      <c r="F22" s="14"/>
      <c r="G22" s="14"/>
      <c r="H22" s="14" t="s">
        <v>18</v>
      </c>
      <c r="I22" s="13">
        <v>12224</v>
      </c>
      <c r="J22" s="14">
        <v>0.53</v>
      </c>
      <c r="K22" s="14" t="s">
        <v>19</v>
      </c>
      <c r="L22" s="14">
        <v>6039</v>
      </c>
      <c r="M22" s="14">
        <v>0.28000000000000003</v>
      </c>
      <c r="N22" s="7"/>
    </row>
    <row r="23" spans="1:14">
      <c r="A23" s="19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7"/>
    </row>
    <row r="24" spans="1:14">
      <c r="A24" s="17" t="s">
        <v>22</v>
      </c>
      <c r="B24" s="14" t="s">
        <v>10</v>
      </c>
      <c r="C24" s="13">
        <v>25448</v>
      </c>
      <c r="D24" s="14">
        <v>1.1100000000000001</v>
      </c>
      <c r="E24" s="14" t="s">
        <v>10</v>
      </c>
      <c r="F24" s="13">
        <v>25108</v>
      </c>
      <c r="G24" s="14">
        <v>0.77</v>
      </c>
      <c r="H24" s="14" t="s">
        <v>10</v>
      </c>
      <c r="I24" s="13">
        <v>11440</v>
      </c>
      <c r="J24" s="14">
        <v>0.54</v>
      </c>
      <c r="K24" s="14" t="s">
        <v>15</v>
      </c>
      <c r="L24" s="14">
        <v>5504</v>
      </c>
      <c r="M24" s="14">
        <v>0.26</v>
      </c>
      <c r="N24" s="8"/>
    </row>
    <row r="25" spans="1:14">
      <c r="A25" s="18"/>
      <c r="B25" s="14" t="s">
        <v>11</v>
      </c>
      <c r="C25" s="13">
        <v>39904</v>
      </c>
      <c r="D25" s="14">
        <v>1.9</v>
      </c>
      <c r="E25" s="14" t="s">
        <v>12</v>
      </c>
      <c r="F25" s="13">
        <v>25236</v>
      </c>
      <c r="G25" s="14">
        <v>0.74</v>
      </c>
      <c r="H25" s="14" t="s">
        <v>16</v>
      </c>
      <c r="I25" s="13">
        <v>14336</v>
      </c>
      <c r="J25" s="14">
        <v>0.68</v>
      </c>
      <c r="K25" s="14" t="s">
        <v>17</v>
      </c>
      <c r="L25" s="14">
        <v>12888</v>
      </c>
      <c r="M25" s="14">
        <v>0.56000000000000005</v>
      </c>
    </row>
    <row r="26" spans="1:14">
      <c r="A26" s="18"/>
      <c r="B26" s="14"/>
      <c r="C26" s="14"/>
      <c r="D26" s="14"/>
      <c r="E26" s="14"/>
      <c r="F26" s="14"/>
      <c r="G26" s="14"/>
      <c r="H26" s="14" t="s">
        <v>18</v>
      </c>
      <c r="I26" s="13">
        <v>12352</v>
      </c>
      <c r="J26" s="14">
        <v>0.54</v>
      </c>
      <c r="K26" s="14" t="s">
        <v>19</v>
      </c>
      <c r="L26" s="14">
        <v>6896</v>
      </c>
      <c r="M26" s="14">
        <v>0.32</v>
      </c>
    </row>
    <row r="27" spans="1:14">
      <c r="A27" s="1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4">
      <c r="A28" s="4" t="s">
        <v>23</v>
      </c>
      <c r="B28" s="14"/>
      <c r="C28" s="14">
        <f>SUM(C4:C27)</f>
        <v>403336</v>
      </c>
      <c r="D28" s="14">
        <f t="shared" ref="D28:G28" si="0">SUM(D4:D27)</f>
        <v>19.02</v>
      </c>
      <c r="E28" s="14"/>
      <c r="F28" s="14">
        <f>SUM(F4:F27)</f>
        <v>314739</v>
      </c>
      <c r="G28" s="14">
        <f t="shared" si="0"/>
        <v>13.16</v>
      </c>
      <c r="H28" s="14"/>
      <c r="I28" s="14">
        <f t="shared" ref="I28:M28" si="1">SUM(I4:I27)</f>
        <v>142052</v>
      </c>
      <c r="J28" s="14">
        <f t="shared" si="1"/>
        <v>6.22</v>
      </c>
      <c r="K28" s="14"/>
      <c r="L28" s="14">
        <f t="shared" si="1"/>
        <v>96313</v>
      </c>
      <c r="M28" s="14">
        <f t="shared" si="1"/>
        <v>4.4800000000000004</v>
      </c>
      <c r="N28" s="27">
        <f>SUM(C28+F28+I28+L28)</f>
        <v>956440</v>
      </c>
    </row>
    <row r="29" spans="1:14" ht="26.25" customHeight="1">
      <c r="A29" s="21" t="s">
        <v>24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7"/>
    </row>
    <row r="30" spans="1:14" ht="21" customHeight="1">
      <c r="A30" s="21" t="s">
        <v>1</v>
      </c>
      <c r="B30" s="22" t="s">
        <v>3</v>
      </c>
      <c r="C30" s="23"/>
      <c r="D30" s="23"/>
      <c r="E30" s="24"/>
      <c r="F30" s="22" t="s">
        <v>25</v>
      </c>
      <c r="G30" s="23"/>
      <c r="H30" s="23"/>
      <c r="I30" s="24"/>
      <c r="J30" s="22" t="s">
        <v>26</v>
      </c>
      <c r="K30" s="23"/>
      <c r="L30" s="23"/>
      <c r="M30" s="24"/>
      <c r="N30" s="27"/>
    </row>
    <row r="31" spans="1:14" ht="30.75" customHeight="1">
      <c r="A31" s="21"/>
      <c r="B31" s="1" t="s">
        <v>6</v>
      </c>
      <c r="C31" s="15" t="s">
        <v>7</v>
      </c>
      <c r="D31" s="5" t="s">
        <v>27</v>
      </c>
      <c r="E31" s="2" t="s">
        <v>8</v>
      </c>
      <c r="F31" s="1" t="s">
        <v>6</v>
      </c>
      <c r="G31" s="2" t="s">
        <v>7</v>
      </c>
      <c r="H31" s="5" t="s">
        <v>27</v>
      </c>
      <c r="I31" s="2" t="s">
        <v>8</v>
      </c>
      <c r="J31" s="1" t="s">
        <v>6</v>
      </c>
      <c r="K31" s="2" t="s">
        <v>7</v>
      </c>
      <c r="L31" s="5" t="s">
        <v>27</v>
      </c>
      <c r="M31" s="2" t="s">
        <v>8</v>
      </c>
      <c r="N31" s="27"/>
    </row>
    <row r="32" spans="1:14">
      <c r="A32" s="17" t="s">
        <v>28</v>
      </c>
      <c r="B32" s="6" t="s">
        <v>10</v>
      </c>
      <c r="C32" s="13">
        <v>8216</v>
      </c>
      <c r="D32" s="9">
        <v>757</v>
      </c>
      <c r="E32" s="3">
        <v>15.97</v>
      </c>
      <c r="F32" s="3"/>
      <c r="G32" s="3"/>
      <c r="H32" s="3"/>
      <c r="I32" s="3"/>
      <c r="J32" s="3"/>
      <c r="K32" s="3"/>
      <c r="L32" s="3"/>
      <c r="M32" s="3"/>
      <c r="N32" s="27"/>
    </row>
    <row r="33" spans="1:17">
      <c r="A33" s="18"/>
      <c r="B33" s="6" t="s">
        <v>12</v>
      </c>
      <c r="C33" s="13">
        <v>8024</v>
      </c>
      <c r="D33" s="9">
        <v>951</v>
      </c>
      <c r="E33" s="3">
        <v>20.100000000000001</v>
      </c>
      <c r="F33" s="3"/>
      <c r="G33" s="3"/>
      <c r="H33" s="3"/>
      <c r="I33" s="3"/>
      <c r="J33" s="3"/>
      <c r="K33" s="3"/>
      <c r="L33" s="3"/>
      <c r="M33" s="3"/>
      <c r="N33" s="27"/>
    </row>
    <row r="34" spans="1:17">
      <c r="A34" s="18"/>
      <c r="B34" s="6"/>
      <c r="C34" s="14"/>
      <c r="D34" s="9"/>
      <c r="E34" s="3"/>
      <c r="F34" s="3"/>
      <c r="G34" s="3"/>
      <c r="H34" s="3"/>
      <c r="I34" s="3"/>
      <c r="J34" s="3"/>
      <c r="K34" s="3"/>
      <c r="L34" s="3"/>
      <c r="M34" s="3"/>
      <c r="N34" s="27"/>
    </row>
    <row r="35" spans="1:17">
      <c r="A35" s="18"/>
      <c r="B35" s="6"/>
      <c r="C35" s="14"/>
      <c r="D35" s="9"/>
      <c r="E35" s="3"/>
      <c r="F35" s="3"/>
      <c r="G35" s="10"/>
      <c r="H35" s="3"/>
      <c r="I35" s="3"/>
      <c r="J35" s="3"/>
      <c r="K35" s="3"/>
      <c r="L35" s="3"/>
      <c r="M35" s="3"/>
      <c r="N35" s="27"/>
    </row>
    <row r="36" spans="1:17">
      <c r="A36" s="17" t="s">
        <v>29</v>
      </c>
      <c r="B36" s="6" t="s">
        <v>10</v>
      </c>
      <c r="C36" s="13">
        <v>7584</v>
      </c>
      <c r="D36" s="9">
        <v>695</v>
      </c>
      <c r="E36" s="3">
        <v>14.63</v>
      </c>
      <c r="F36" s="6" t="s">
        <v>10</v>
      </c>
      <c r="G36" s="13">
        <v>6960</v>
      </c>
      <c r="H36" s="9">
        <v>743</v>
      </c>
      <c r="I36" s="3">
        <v>15.64</v>
      </c>
      <c r="J36" s="3"/>
      <c r="K36" s="3"/>
      <c r="L36" s="3"/>
      <c r="M36" s="3"/>
      <c r="N36" s="27"/>
    </row>
    <row r="37" spans="1:17">
      <c r="A37" s="18"/>
      <c r="B37" s="6" t="s">
        <v>12</v>
      </c>
      <c r="C37" s="13">
        <v>7792</v>
      </c>
      <c r="D37" s="9">
        <v>912</v>
      </c>
      <c r="E37" s="3">
        <v>19.29</v>
      </c>
      <c r="F37" s="6" t="s">
        <v>30</v>
      </c>
      <c r="G37" s="13">
        <v>6720</v>
      </c>
      <c r="H37" s="9">
        <v>449</v>
      </c>
      <c r="I37" s="3">
        <v>9.86</v>
      </c>
      <c r="J37" s="3"/>
      <c r="K37" s="3"/>
      <c r="L37" s="3"/>
      <c r="M37" s="3"/>
      <c r="N37" s="27"/>
    </row>
    <row r="38" spans="1:17">
      <c r="A38" s="18"/>
      <c r="B38" s="6"/>
      <c r="C38" s="14"/>
      <c r="D38" s="9"/>
      <c r="E38" s="3"/>
      <c r="F38" s="6"/>
      <c r="G38" s="14"/>
      <c r="H38" s="9"/>
      <c r="I38" s="3"/>
      <c r="J38" s="3"/>
      <c r="K38" s="3"/>
      <c r="L38" s="3"/>
      <c r="M38" s="3"/>
      <c r="N38" s="27"/>
    </row>
    <row r="39" spans="1:17">
      <c r="A39" s="19"/>
      <c r="B39" s="6"/>
      <c r="C39" s="14"/>
      <c r="D39" s="9"/>
      <c r="E39" s="3"/>
      <c r="F39" s="6"/>
      <c r="G39" s="14"/>
      <c r="H39" s="9"/>
      <c r="I39" s="3"/>
      <c r="J39" s="3"/>
      <c r="K39" s="10"/>
      <c r="L39" s="3"/>
      <c r="M39" s="3"/>
      <c r="N39" s="27"/>
    </row>
    <row r="40" spans="1:17">
      <c r="A40" s="20" t="s">
        <v>31</v>
      </c>
      <c r="B40" s="6" t="s">
        <v>10</v>
      </c>
      <c r="C40" s="13">
        <v>6572</v>
      </c>
      <c r="D40" s="9">
        <v>619</v>
      </c>
      <c r="E40" s="3">
        <v>13.05</v>
      </c>
      <c r="F40" s="6" t="s">
        <v>10</v>
      </c>
      <c r="G40" s="13">
        <v>7344</v>
      </c>
      <c r="H40" s="9">
        <v>716</v>
      </c>
      <c r="I40" s="3">
        <v>15.38</v>
      </c>
      <c r="J40" s="6" t="s">
        <v>10</v>
      </c>
      <c r="K40" s="11">
        <v>6572</v>
      </c>
      <c r="L40" s="9">
        <v>588</v>
      </c>
      <c r="M40" s="3">
        <v>12.41</v>
      </c>
      <c r="N40" s="27"/>
      <c r="O40" s="7"/>
      <c r="P40" s="7"/>
    </row>
    <row r="41" spans="1:17">
      <c r="A41" s="20"/>
      <c r="B41" s="6" t="s">
        <v>12</v>
      </c>
      <c r="C41" s="13">
        <v>6524</v>
      </c>
      <c r="D41" s="9">
        <v>775</v>
      </c>
      <c r="E41" s="3">
        <v>16.36</v>
      </c>
      <c r="F41" s="6" t="s">
        <v>30</v>
      </c>
      <c r="G41" s="13">
        <v>6568</v>
      </c>
      <c r="H41" s="9">
        <v>405</v>
      </c>
      <c r="I41" s="3">
        <v>8.89</v>
      </c>
      <c r="J41" s="6" t="s">
        <v>32</v>
      </c>
      <c r="K41" s="11">
        <v>6567</v>
      </c>
      <c r="L41" s="9">
        <v>483</v>
      </c>
      <c r="M41" s="3">
        <v>9.4700000000000006</v>
      </c>
      <c r="N41" s="27"/>
      <c r="O41" s="7"/>
      <c r="P41" s="7"/>
      <c r="Q41" s="8"/>
    </row>
    <row r="42" spans="1:17">
      <c r="A42" s="20"/>
      <c r="B42" s="3"/>
      <c r="C42" s="12"/>
      <c r="D42" s="3"/>
      <c r="E42" s="3"/>
      <c r="F42" s="3"/>
      <c r="G42" s="12"/>
      <c r="H42" s="3"/>
      <c r="I42" s="3"/>
      <c r="J42" s="6"/>
      <c r="K42" s="3"/>
      <c r="L42" s="9"/>
      <c r="M42" s="3"/>
      <c r="N42" s="27"/>
      <c r="O42" s="7"/>
      <c r="P42" s="7"/>
      <c r="Q42" s="8"/>
    </row>
    <row r="43" spans="1:17">
      <c r="A43" s="2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7"/>
    </row>
    <row r="44" spans="1:17">
      <c r="A44" s="3" t="s">
        <v>23</v>
      </c>
      <c r="B44" s="3"/>
      <c r="C44" s="3">
        <f t="shared" ref="C44:I44" si="2">SUM(C32:C43)</f>
        <v>44712</v>
      </c>
      <c r="D44" s="3">
        <f t="shared" si="2"/>
        <v>4709</v>
      </c>
      <c r="E44" s="3">
        <f t="shared" si="2"/>
        <v>99.4</v>
      </c>
      <c r="F44" s="3"/>
      <c r="G44" s="3">
        <f t="shared" si="2"/>
        <v>27592</v>
      </c>
      <c r="H44" s="3">
        <f t="shared" si="2"/>
        <v>2313</v>
      </c>
      <c r="I44" s="3">
        <f t="shared" si="2"/>
        <v>49.77</v>
      </c>
      <c r="J44" s="3"/>
      <c r="K44" s="3">
        <f t="shared" ref="K44:M44" si="3">SUM(K32:K43)</f>
        <v>13139</v>
      </c>
      <c r="L44" s="3">
        <f t="shared" si="3"/>
        <v>1071</v>
      </c>
      <c r="M44" s="3">
        <f t="shared" si="3"/>
        <v>21.88</v>
      </c>
      <c r="N44" s="27">
        <f>SUM(C44+G44+K44)</f>
        <v>85443</v>
      </c>
    </row>
    <row r="45" spans="1:17">
      <c r="N45">
        <f>SUM(N28:N44)</f>
        <v>1041883</v>
      </c>
    </row>
  </sheetData>
  <mergeCells count="20">
    <mergeCell ref="A20:A23"/>
    <mergeCell ref="A24:A27"/>
    <mergeCell ref="A30:A31"/>
    <mergeCell ref="A1:M1"/>
    <mergeCell ref="B2:D2"/>
    <mergeCell ref="E2:G2"/>
    <mergeCell ref="H2:J2"/>
    <mergeCell ref="K2:M2"/>
    <mergeCell ref="A2:A3"/>
    <mergeCell ref="A4:A7"/>
    <mergeCell ref="A8:A11"/>
    <mergeCell ref="A12:A15"/>
    <mergeCell ref="A16:A19"/>
    <mergeCell ref="A32:A35"/>
    <mergeCell ref="A36:A39"/>
    <mergeCell ref="A40:A43"/>
    <mergeCell ref="A29:M29"/>
    <mergeCell ref="B30:E30"/>
    <mergeCell ref="F30:I30"/>
    <mergeCell ref="J30:M30"/>
  </mergeCells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릈΀_x0008_</cp:lastModifiedBy>
  <dcterms:created xsi:type="dcterms:W3CDTF">2006-09-13T11:21:00Z</dcterms:created>
  <dcterms:modified xsi:type="dcterms:W3CDTF">2017-03-13T08:50:27Z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