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n.bu\Desktop\"/>
    </mc:Choice>
  </mc:AlternateContent>
  <bookViews>
    <workbookView xWindow="0" yWindow="0" windowWidth="23040" windowHeight="9690" tabRatio="945" xr2:uid="{00000000-000D-0000-FFFF-FFFF00000000}"/>
  </bookViews>
  <sheets>
    <sheet name="業務日報-武斌" sheetId="36" r:id="rId1"/>
    <sheet name="設定" sheetId="22" state="hidden" r:id="rId2"/>
  </sheets>
  <externalReferences>
    <externalReference r:id="rId3"/>
  </externalReferences>
  <definedNames>
    <definedName name="_xlnm._FilterDatabase" localSheetId="0" hidden="1">'業務日報-武斌'!$A$10:$X$42</definedName>
    <definedName name="P10_要件定義">設定!$B$21:$B$30</definedName>
    <definedName name="P20_基本設計">設定!$C$21:$C$30</definedName>
    <definedName name="P30_詳細設計">設定!$D$21:$D$30</definedName>
    <definedName name="P40_実装・単体テスト">設定!$E$21:$E$30</definedName>
    <definedName name="P50_結合テスト">設定!$F$21:$F$30</definedName>
    <definedName name="P60_統合テスト">設定!$G$21:$G$30</definedName>
    <definedName name="P70_リリース関連">設定!$H$21:$H$30</definedName>
    <definedName name="P80_運用作業">設定!$I$21:$I$30</definedName>
    <definedName name="P90_障害対応">設定!$J$21:$J$30</definedName>
    <definedName name="P99_その他">設定!$K$21:$K$30</definedName>
    <definedName name="PJ推進・管理・見積">設定!$C$4:$C$17</definedName>
    <definedName name="PJ推進・管理・見積作業">設定!$L$21:$L$30</definedName>
    <definedName name="_xlnm.Print_Area" localSheetId="0">'業務日報-武斌'!$A$1:$L$55</definedName>
    <definedName name="Z_0FFF0C77_A0A3_4FAA_9832_BD1E0DD41ED8_.wvu.Cols" localSheetId="0" hidden="1">'業務日報-武斌'!$I:$J,'業務日報-武斌'!$N:$O</definedName>
    <definedName name="Z_0FFF0C77_A0A3_4FAA_9832_BD1E0DD41ED8_.wvu.FilterData" localSheetId="0" hidden="1">'業務日報-武斌'!$A$10:$X$42</definedName>
    <definedName name="Z_0FFF0C77_A0A3_4FAA_9832_BD1E0DD41ED8_.wvu.PrintArea" localSheetId="0" hidden="1">'業務日報-武斌'!$A$1:$L$55</definedName>
    <definedName name="Z_225EB316_CAA7_4F1A_A3CA_B0BE7A22516A_.wvu.FilterData" localSheetId="0" hidden="1">'業務日報-武斌'!$A$10:$X$42</definedName>
    <definedName name="Z_5070A38B_596A_4CEE_A1BF_3B1CF50D7C60_.wvu.Cols" localSheetId="0" hidden="1">'業務日報-武斌'!$I:$J,'業務日報-武斌'!$N:$O</definedName>
    <definedName name="Z_5070A38B_596A_4CEE_A1BF_3B1CF50D7C60_.wvu.FilterData" localSheetId="0" hidden="1">'業務日報-武斌'!$A$10:$X$42</definedName>
    <definedName name="Z_5070A38B_596A_4CEE_A1BF_3B1CF50D7C60_.wvu.PrintArea" localSheetId="0" hidden="1">'業務日報-武斌'!$A$1:$L$55</definedName>
    <definedName name="Z_5CC0058C_CEF4_4174_B9EC_EF74D9B476AC_.wvu.Cols" localSheetId="0" hidden="1">'業務日報-武斌'!$I:$J,'業務日報-武斌'!$N:$O</definedName>
    <definedName name="Z_5CC0058C_CEF4_4174_B9EC_EF74D9B476AC_.wvu.FilterData" localSheetId="0" hidden="1">'業務日報-武斌'!$A$10:$X$42</definedName>
    <definedName name="Z_5CC0058C_CEF4_4174_B9EC_EF74D9B476AC_.wvu.PrintArea" localSheetId="0" hidden="1">'業務日報-武斌'!$A$1:$L$55</definedName>
    <definedName name="Z_60F47BE3_BC0C_4812_8A5E_9FA04953B7D1_.wvu.Cols" localSheetId="0" hidden="1">'業務日報-武斌'!$I:$J,'業務日報-武斌'!$N:$O</definedName>
    <definedName name="Z_60F47BE3_BC0C_4812_8A5E_9FA04953B7D1_.wvu.FilterData" localSheetId="0" hidden="1">'業務日報-武斌'!$A$10:$X$42</definedName>
    <definedName name="Z_60F47BE3_BC0C_4812_8A5E_9FA04953B7D1_.wvu.PrintArea" localSheetId="0" hidden="1">'業務日報-武斌'!$A$1:$L$55</definedName>
    <definedName name="Z_689CA523_432E_43C8_81CA_11D0635AD05A_.wvu.Cols" localSheetId="0" hidden="1">'業務日報-武斌'!$I:$J,'業務日報-武斌'!$N:$O</definedName>
    <definedName name="Z_689CA523_432E_43C8_81CA_11D0635AD05A_.wvu.FilterData" localSheetId="0" hidden="1">'業務日報-武斌'!$A$10:$X$42</definedName>
    <definedName name="Z_689CA523_432E_43C8_81CA_11D0635AD05A_.wvu.PrintArea" localSheetId="0" hidden="1">'業務日報-武斌'!$A$1:$L$55</definedName>
    <definedName name="Z_70CF434B_4626_4616_8524_C78653132A7F_.wvu.Cols" localSheetId="0" hidden="1">'業務日報-武斌'!$I:$J,'業務日報-武斌'!$N:$O</definedName>
    <definedName name="Z_70CF434B_4626_4616_8524_C78653132A7F_.wvu.FilterData" localSheetId="0" hidden="1">'業務日報-武斌'!$A$10:$X$42</definedName>
    <definedName name="Z_70CF434B_4626_4616_8524_C78653132A7F_.wvu.PrintArea" localSheetId="0" hidden="1">'業務日報-武斌'!$A$1:$L$55</definedName>
    <definedName name="Z_7AF31205_1397_476D_8C18_7FEE683CA281_.wvu.Cols" localSheetId="0" hidden="1">'業務日報-武斌'!$I:$J,'業務日報-武斌'!$N:$O</definedName>
    <definedName name="Z_7AF31205_1397_476D_8C18_7FEE683CA281_.wvu.FilterData" localSheetId="0" hidden="1">'業務日報-武斌'!$A$10:$X$42</definedName>
    <definedName name="Z_7AF31205_1397_476D_8C18_7FEE683CA281_.wvu.PrintArea" localSheetId="0" hidden="1">'業務日報-武斌'!$A$1:$L$55</definedName>
    <definedName name="Z_824D68E8_3159_4918_B834_084FC0818104_.wvu.Cols" localSheetId="0" hidden="1">'業務日報-武斌'!$I:$J,'業務日報-武斌'!$N:$O</definedName>
    <definedName name="Z_824D68E8_3159_4918_B834_084FC0818104_.wvu.FilterData" localSheetId="0" hidden="1">'業務日報-武斌'!$A$10:$X$42</definedName>
    <definedName name="Z_824D68E8_3159_4918_B834_084FC0818104_.wvu.PrintArea" localSheetId="0" hidden="1">'業務日報-武斌'!$A$1:$L$55</definedName>
    <definedName name="Z_862A7CC0_92E4_40E0_8753_E0717E8C9717_.wvu.Cols" localSheetId="0" hidden="1">'業務日報-武斌'!$I:$J,'業務日報-武斌'!$N:$O</definedName>
    <definedName name="Z_862A7CC0_92E4_40E0_8753_E0717E8C9717_.wvu.FilterData" localSheetId="0" hidden="1">'業務日報-武斌'!$A$10:$X$42</definedName>
    <definedName name="Z_862A7CC0_92E4_40E0_8753_E0717E8C9717_.wvu.PrintArea" localSheetId="0" hidden="1">'業務日報-武斌'!$A$1:$L$55</definedName>
    <definedName name="Z_97622716_6819_4CF3_B045_FFEA91033527_.wvu.Cols" localSheetId="0" hidden="1">'業務日報-武斌'!$I:$J,'業務日報-武斌'!$N:$O</definedName>
    <definedName name="Z_97622716_6819_4CF3_B045_FFEA91033527_.wvu.FilterData" localSheetId="0" hidden="1">'業務日報-武斌'!$A$10:$X$42</definedName>
    <definedName name="Z_97622716_6819_4CF3_B045_FFEA91033527_.wvu.PrintArea" localSheetId="0" hidden="1">'業務日報-武斌'!$A$1:$L$55</definedName>
    <definedName name="Z_989E537F_954B_4CED_8992_DA6AA9269A0F_.wvu.Cols" localSheetId="0" hidden="1">'業務日報-武斌'!$I:$J,'業務日報-武斌'!$N:$O</definedName>
    <definedName name="Z_989E537F_954B_4CED_8992_DA6AA9269A0F_.wvu.FilterData" localSheetId="0" hidden="1">'業務日報-武斌'!$A$10:$X$42</definedName>
    <definedName name="Z_989E537F_954B_4CED_8992_DA6AA9269A0F_.wvu.PrintArea" localSheetId="0" hidden="1">'業務日報-武斌'!$A$1:$L$55</definedName>
    <definedName name="Z_9AF28E2C_8790_4BED_B3BB_12988F28EBCF_.wvu.Cols" localSheetId="0" hidden="1">'業務日報-武斌'!$I:$J,'業務日報-武斌'!$N:$O</definedName>
    <definedName name="Z_9AF28E2C_8790_4BED_B3BB_12988F28EBCF_.wvu.FilterData" localSheetId="0" hidden="1">'業務日報-武斌'!$A$10:$X$42</definedName>
    <definedName name="Z_9AF28E2C_8790_4BED_B3BB_12988F28EBCF_.wvu.PrintArea" localSheetId="0" hidden="1">'業務日報-武斌'!$A$1:$L$55</definedName>
    <definedName name="Z_9C8C6519_E390_44B0_A485_98B5466E3E0A_.wvu.Cols" localSheetId="0" hidden="1">'業務日報-武斌'!$I:$J,'業務日報-武斌'!$N:$O</definedName>
    <definedName name="Z_9C8C6519_E390_44B0_A485_98B5466E3E0A_.wvu.FilterData" localSheetId="0" hidden="1">'業務日報-武斌'!$A$10:$X$42</definedName>
    <definedName name="Z_9C8C6519_E390_44B0_A485_98B5466E3E0A_.wvu.PrintArea" localSheetId="0" hidden="1">'業務日報-武斌'!$A$1:$L$55</definedName>
    <definedName name="Z_9CDF07A3_12E6_4727_A13C_5D05A7770293_.wvu.FilterData" localSheetId="0" hidden="1">'業務日報-武斌'!$A$10:$X$42</definedName>
    <definedName name="Z_9DE02B08_958F_47E3_8000_431B1CD6C1B6_.wvu.Cols" localSheetId="0" hidden="1">'業務日報-武斌'!$I:$J,'業務日報-武斌'!$N:$O</definedName>
    <definedName name="Z_9DE02B08_958F_47E3_8000_431B1CD6C1B6_.wvu.FilterData" localSheetId="0" hidden="1">'業務日報-武斌'!$A$10:$X$42</definedName>
    <definedName name="Z_9DE02B08_958F_47E3_8000_431B1CD6C1B6_.wvu.PrintArea" localSheetId="0" hidden="1">'業務日報-武斌'!$A$1:$L$55</definedName>
    <definedName name="Z_A7295A69_BD07_46D0_AA57_5FD7935FBB7C_.wvu.FilterData" localSheetId="0" hidden="1">'業務日報-武斌'!$A$10:$X$42</definedName>
    <definedName name="Z_A9396324_51BF_47EE_9B26_4B42EDAA1349_.wvu.Cols" localSheetId="0" hidden="1">'業務日報-武斌'!$I:$J,'業務日報-武斌'!$N:$O</definedName>
    <definedName name="Z_A9396324_51BF_47EE_9B26_4B42EDAA1349_.wvu.FilterData" localSheetId="0" hidden="1">'業務日報-武斌'!$A$10:$X$42</definedName>
    <definedName name="Z_A9396324_51BF_47EE_9B26_4B42EDAA1349_.wvu.PrintArea" localSheetId="0" hidden="1">'業務日報-武斌'!$A$1:$L$55</definedName>
    <definedName name="Z_C0BF0426_5063_4DE5_B557_D5FD4B490BA4_.wvu.FilterData" localSheetId="0" hidden="1">'業務日報-武斌'!$A$10:$X$42</definedName>
    <definedName name="Z_C276DDD9_61CA_4098_BD1E_53F1A3EE4CC9_.wvu.Cols" localSheetId="0" hidden="1">'業務日報-武斌'!$I:$J,'業務日報-武斌'!$N:$O</definedName>
    <definedName name="Z_C276DDD9_61CA_4098_BD1E_53F1A3EE4CC9_.wvu.FilterData" localSheetId="0" hidden="1">'業務日報-武斌'!$A$10:$X$42</definedName>
    <definedName name="Z_C276DDD9_61CA_4098_BD1E_53F1A3EE4CC9_.wvu.PrintArea" localSheetId="0" hidden="1">'業務日報-武斌'!$A$1:$L$55</definedName>
    <definedName name="Z_D1F9FF15_385D_4968_805B_FEEE67A4C462_.wvu.Cols" localSheetId="0" hidden="1">'業務日報-武斌'!$I:$J,'業務日報-武斌'!$N:$O</definedName>
    <definedName name="Z_D1F9FF15_385D_4968_805B_FEEE67A4C462_.wvu.FilterData" localSheetId="0" hidden="1">'業務日報-武斌'!$A$10:$X$42</definedName>
    <definedName name="Z_D1F9FF15_385D_4968_805B_FEEE67A4C462_.wvu.PrintArea" localSheetId="0" hidden="1">'業務日報-武斌'!$A$1:$L$55</definedName>
    <definedName name="Z_D22AF40E_5694_460C_AA4F_2D0D405ED84D_.wvu.Cols" localSheetId="0" hidden="1">'業務日報-武斌'!$I:$J,'業務日報-武斌'!$N:$O</definedName>
    <definedName name="Z_D22AF40E_5694_460C_AA4F_2D0D405ED84D_.wvu.FilterData" localSheetId="0" hidden="1">'業務日報-武斌'!$A$10:$X$42</definedName>
    <definedName name="Z_D22AF40E_5694_460C_AA4F_2D0D405ED84D_.wvu.PrintArea" localSheetId="0" hidden="1">'業務日報-武斌'!$A$1:$L$55</definedName>
    <definedName name="Z_EFC89DE5_210D_4F1A_9ABC_00E52D3C828A_.wvu.Cols" localSheetId="0" hidden="1">'業務日報-武斌'!$I:$J,'業務日報-武斌'!$N:$O,'業務日報-武斌'!$JE:$JF,'業務日報-武斌'!$JJ:$JK,'業務日報-武斌'!$TA:$TB,'業務日報-武斌'!$TF:$TG,'業務日報-武斌'!$ACW:$ACX,'業務日報-武斌'!$ADB:$ADC,'業務日報-武斌'!$AMS:$AMT,'業務日報-武斌'!$AMX:$AMY,'業務日報-武斌'!$AWO:$AWP,'業務日報-武斌'!$AWT:$AWU,'業務日報-武斌'!$BGK:$BGL,'業務日報-武斌'!$BGP:$BGQ,'業務日報-武斌'!$BQG:$BQH,'業務日報-武斌'!$BQL:$BQM,'業務日報-武斌'!$CAC:$CAD,'業務日報-武斌'!$CAH:$CAI,'業務日報-武斌'!$CJY:$CJZ,'業務日報-武斌'!$CKD:$CKE,'業務日報-武斌'!$CTU:$CTV,'業務日報-武斌'!$CTZ:$CUA,'業務日報-武斌'!$DDQ:$DDR,'業務日報-武斌'!$DDV:$DDW,'業務日報-武斌'!$DNM:$DNN,'業務日報-武斌'!$DNR:$DNS,'業務日報-武斌'!$DXI:$DXJ,'業務日報-武斌'!$DXN:$DXO,'業務日報-武斌'!$EHE:$EHF,'業務日報-武斌'!$EHJ:$EHK,'業務日報-武斌'!$ERA:$ERB,'業務日報-武斌'!$ERF:$ERG,'業務日報-武斌'!$FAW:$FAX,'業務日報-武斌'!$FBB:$FBC,'業務日報-武斌'!$FKS:$FKT,'業務日報-武斌'!$FKX:$FKY,'業務日報-武斌'!$FUO:$FUP,'業務日報-武斌'!$FUT:$FUU,'業務日報-武斌'!$GEK:$GEL,'業務日報-武斌'!$GEP:$GEQ,'業務日報-武斌'!$GOG:$GOH,'業務日報-武斌'!$GOL:$GOM,'業務日報-武斌'!$GYC:$GYD,'業務日報-武斌'!$GYH:$GYI,'業務日報-武斌'!$HHY:$HHZ,'業務日報-武斌'!$HID:$HIE,'業務日報-武斌'!$HRU:$HRV,'業務日報-武斌'!$HRZ:$HSA,'業務日報-武斌'!$IBQ:$IBR,'業務日報-武斌'!$IBV:$IBW,'業務日報-武斌'!$ILM:$ILN,'業務日報-武斌'!$ILR:$ILS,'業務日報-武斌'!$IVI:$IVJ,'業務日報-武斌'!$IVN:$IVO,'業務日報-武斌'!$JFE:$JFF,'業務日報-武斌'!$JFJ:$JFK,'業務日報-武斌'!$JPA:$JPB,'業務日報-武斌'!$JPF:$JPG,'業務日報-武斌'!$JYW:$JYX,'業務日報-武斌'!$JZB:$JZC,'業務日報-武斌'!$KIS:$KIT,'業務日報-武斌'!$KIX:$KIY,'業務日報-武斌'!$KSO:$KSP,'業務日報-武斌'!$KST:$KSU,'業務日報-武斌'!$LCK:$LCL,'業務日報-武斌'!$LCP:$LCQ,'業務日報-武斌'!$LMG:$LMH,'業務日報-武斌'!$LML:$LMM,'業務日報-武斌'!$LWC:$LWD,'業務日報-武斌'!$LWH:$LWI,'業務日報-武斌'!$MFY:$MFZ,'業務日報-武斌'!$MGD:$MGE,'業務日報-武斌'!$MPU:$MPV,'業務日報-武斌'!$MPZ:$MQA,'業務日報-武斌'!$MZQ:$MZR,'業務日報-武斌'!$MZV:$MZW,'業務日報-武斌'!$NJM:$NJN,'業務日報-武斌'!$NJR:$NJS,'業務日報-武斌'!$NTI:$NTJ,'業務日報-武斌'!$NTN:$NTO,'業務日報-武斌'!$ODE:$ODF,'業務日報-武斌'!$ODJ:$ODK,'業務日報-武斌'!$ONA:$ONB,'業務日報-武斌'!$ONF:$ONG,'業務日報-武斌'!$OWW:$OWX,'業務日報-武斌'!$OXB:$OXC,'業務日報-武斌'!$PGS:$PGT,'業務日報-武斌'!$PGX:$PGY,'業務日報-武斌'!$PQO:$PQP,'業務日報-武斌'!$PQT:$PQU,'業務日報-武斌'!$QAK:$QAL,'業務日報-武斌'!$QAP:$QAQ,'業務日報-武斌'!$QKG:$QKH,'業務日報-武斌'!$QKL:$QKM,'業務日報-武斌'!$QUC:$QUD,'業務日報-武斌'!$QUH:$QUI,'業務日報-武斌'!$RDY:$RDZ,'業務日報-武斌'!$RED:$REE,'業務日報-武斌'!$RNU:$RNV,'業務日報-武斌'!$RNZ:$ROA,'業務日報-武斌'!$RXQ:$RXR,'業務日報-武斌'!$RXV:$RXW,'業務日報-武斌'!$SHM:$SHN,'業務日報-武斌'!$SHR:$SHS,'業務日報-武斌'!$SRI:$SRJ,'業務日報-武斌'!$SRN:$SRO,'業務日報-武斌'!$TBE:$TBF,'業務日報-武斌'!$TBJ:$TBK,'業務日報-武斌'!$TLA:$TLB,'業務日報-武斌'!$TLF:$TLG,'業務日報-武斌'!$TUW:$TUX,'業務日報-武斌'!$TVB:$TVC,'業務日報-武斌'!$UES:$UET,'業務日報-武斌'!$UEX:$UEY,'業務日報-武斌'!$UOO:$UOP,'業務日報-武斌'!$UOT:$UOU,'業務日報-武斌'!$UYK:$UYL,'業務日報-武斌'!$UYP:$UYQ,'業務日報-武斌'!$VIG:$VIH,'業務日報-武斌'!$VIL:$VIM,'業務日報-武斌'!$VSC:$VSD,'業務日報-武斌'!$VSH:$VSI,'業務日報-武斌'!$WBY:$WBZ,'業務日報-武斌'!$WCD:$WCE,'業務日報-武斌'!$WLU:$WLV,'業務日報-武斌'!$WLZ:$WMA,'業務日報-武斌'!$WVQ:$WVR,'業務日報-武斌'!$WVV:$WVW</definedName>
    <definedName name="Z_EFC89DE5_210D_4F1A_9ABC_00E52D3C828A_.wvu.FilterData" localSheetId="0" hidden="1">'業務日報-武斌'!$A$10:$X$42</definedName>
    <definedName name="Z_EFC89DE5_210D_4F1A_9ABC_00E52D3C828A_.wvu.PrintArea" localSheetId="0" hidden="1">'業務日報-武斌'!$A:$L</definedName>
    <definedName name="Z_F9CD7560_B676_49F4_9978_C9C02AB3DB02_.wvu.Cols" localSheetId="0" hidden="1">'業務日報-武斌'!$I:$J,'業務日報-武斌'!$N:$O</definedName>
    <definedName name="Z_F9CD7560_B676_49F4_9978_C9C02AB3DB02_.wvu.FilterData" localSheetId="0" hidden="1">'業務日報-武斌'!$A$10:$X$42</definedName>
    <definedName name="Z_F9CD7560_B676_49F4_9978_C9C02AB3DB02_.wvu.PrintArea" localSheetId="0" hidden="1">'業務日報-武斌'!$A$1:$L$55</definedName>
    <definedName name="Z_FB321C6A_F348_4723_A0C5_E63734DF4AED_.wvu.Cols" localSheetId="0" hidden="1">'業務日報-武斌'!$I:$J,'業務日報-武斌'!$N:$O</definedName>
    <definedName name="Z_FB321C6A_F348_4723_A0C5_E63734DF4AED_.wvu.FilterData" localSheetId="0" hidden="1">'業務日報-武斌'!$A$10:$X$42</definedName>
    <definedName name="Z_FB321C6A_F348_4723_A0C5_E63734DF4AED_.wvu.PrintArea" localSheetId="0" hidden="1">'業務日報-武斌'!$A$1:$L$55</definedName>
    <definedName name="システム開発">設定!$B$4:$B$17</definedName>
    <definedName name="工程">設定!$B$20:$R$20</definedName>
    <definedName name="作業カテゴリ" localSheetId="0">[1]設定!$B$3:$F$3</definedName>
    <definedName name="作業カテゴリ">設定!$B$3:$F$3</definedName>
  </definedNames>
  <calcPr calcId="171027"/>
  <customWorkbookViews>
    <customWorkbookView name="吉本　拓人（SBT　技術　TS　第2技術統括部） - 個人用ビュー" guid="{9DE02B08-958F-47E3-8000-431B1CD6C1B6}" mergeInterval="0" personalView="1" maximized="1" xWindow="-9" yWindow="-9" windowWidth="1938" windowHeight="1050" tabRatio="965" activeSheetId="5"/>
    <customWorkbookView name="滝口　誠（SBT　技術　TS　第2技術統括部） - 個人用ビュー" guid="{9C8C6519-E390-44B0-A485-98B5466E3E0A}" mergeInterval="0" personalView="1" maximized="1" xWindow="-9" yWindow="-9" windowWidth="1938" windowHeight="1050" tabRatio="965" activeSheetId="16"/>
    <customWorkbookView name="sbtuser - 個人用ビュー" guid="{60F47BE3-BC0C-4812-8A5E-9FA04953B7D1}" mergeInterval="0" personalView="1" maximized="1" xWindow="-8" yWindow="-8" windowWidth="1382" windowHeight="744" tabRatio="965" activeSheetId="1"/>
    <customWorkbookView name="北村　翼（SBT　技術　TS　第2技術統括部） - 個人用ビュー" guid="{7AF31205-1397-476D-8C18-7FEE683CA281}" mergeInterval="0" personalView="1" maximized="1" xWindow="-9" yWindow="-9" windowWidth="1938" windowHeight="1050" tabRatio="965" activeSheetId="15"/>
    <customWorkbookView name="藍　孝之（SBT　技術　TS　第2技術統括部） - 個人用ビュー" guid="{D22AF40E-5694-460C-AA4F-2D0D405ED84D}" mergeInterval="0" personalView="1" maximized="1" xWindow="1916" yWindow="-4" windowWidth="1928" windowHeight="1088" tabRatio="965" activeSheetId="12"/>
    <customWorkbookView name="眞砂　佑里香（SBT　技術　TS　第2技術統括部） - 個人用ビュー" guid="{D1F9FF15-385D-4968-805B-FEEE67A4C462}" mergeInterval="0" personalView="1" maximized="1" xWindow="-9" yWindow="-9" windowWidth="1938" windowHeight="1050" tabRatio="965" activeSheetId="1"/>
    <customWorkbookView name="於保　健史（SBT　技術　TS　第2技術統括部） - 個人用ビュー" guid="{97622716-6819-4CF3-B045-FFEA91033527}" mergeInterval="0" personalView="1" maximized="1" xWindow="-8" yWindow="-8" windowWidth="1382" windowHeight="744" tabRatio="965" activeSheetId="20"/>
    <customWorkbookView name="崔　明吉（SBT　技術　TS　第2技術統括部） - 個人用ビュー" guid="{824D68E8-3159-4918-B834-084FC0818104}" mergeInterval="0" personalView="1" maximized="1" xWindow="1911" yWindow="-9" windowWidth="1938" windowHeight="1098" tabRatio="965" activeSheetId="7"/>
    <customWorkbookView name="柳澤　果穂（SBT　技術　TS　第2技術統括部） - 個人用ビュー" guid="{5CC0058C-CEF4-4174-B9EC-EF74D9B476AC}" mergeInterval="0" personalView="1" maximized="1" xWindow="-8" yWindow="-8" windowWidth="1936" windowHeight="1056" tabRatio="965" activeSheetId="1"/>
    <customWorkbookView name="千葉　祐太（SBT　営業　第2営業　公共営業統括部） - 個人用ビュー" guid="{A7295A69-BD07-46D0-AA57-5FD7935FBB7C}" mergeInterval="0" personalView="1" maximized="1" xWindow="-4" yWindow="-4" windowWidth="1928" windowHeight="1044" tabRatio="965" activeSheetId="3"/>
    <customWorkbookView name="USER - 個人用ビュー" guid="{9A40970A-21B4-4E2A-A77C-19F57DDB968D}" mergeInterval="0" personalView="1" maximized="1" xWindow="-9" yWindow="-9" windowWidth="1938" windowHeight="1050" tabRatio="965" activeSheetId="15"/>
    <customWorkbookView name="USER - 個人用ビュー (2)" guid="{EFC89DE5-210D-4F1A-9ABC-00E52D3C828A}" mergeInterval="0" personalView="1" maximized="1" xWindow="-9" yWindow="-9" windowWidth="1938" windowHeight="1050" tabRatio="965" activeSheetId="5"/>
    <customWorkbookView name="sbtuser(於保) - 個人用ビュー" guid="{5070A38B-596A-4CEE-A1BF-3B1CF50D7C60}" mergeInterval="0" personalView="1" yWindow="50" windowWidth="1366" windowHeight="642" tabRatio="965" activeSheetId="1"/>
    <customWorkbookView name="tetsuyayoshida - 個人用ビュー" guid="{F9CD7560-B676-49F4-9978-C9C02AB3DB02}" mergeInterval="0" personalView="1" maximized="1" xWindow="-11" yWindow="-11" windowWidth="1942" windowHeight="1242" tabRatio="965" activeSheetId="1"/>
    <customWorkbookView name="王　暁峰（SBT　技術　TS　第2技術統括部） - 個人用ビュー" guid="{989E537F-954B-4CED-8992-DA6AA9269A0F}" mergeInterval="0" personalView="1" maximized="1" xWindow="-9" yWindow="-9" windowWidth="1938" windowHeight="1050" tabRatio="965" activeSheetId="8"/>
    <customWorkbookView name="歳川　和子（SBT　技術　TS　第2技術統括部） - 個人用ビュー" guid="{FB321C6A-F348-4723-A0C5-E63734DF4AED}" mergeInterval="0" personalView="1" xWindow="-75" windowWidth="1938" windowHeight="1062" tabRatio="965" activeSheetId="1"/>
    <customWorkbookView name="上村　設夫（SBT　技術　TS　第1技術統括部） - 個人用ビュー" guid="{C276DDD9-61CA-4098-BD1E-53F1A3EE4CC9}" mergeInterval="0" personalView="1" maximized="1" xWindow="-9" yWindow="-9" windowWidth="1938" windowHeight="1050" tabRatio="965" activeSheetId="4"/>
    <customWorkbookView name="竹内　文崇（SBT　技術　TS　第2技術統括部） - 個人用ビュー" guid="{70CF434B-4626-4616-8524-C78653132A7F}" mergeInterval="0" personalView="1" maximized="1" xWindow="-9" yWindow="-9" windowWidth="1938" windowHeight="1050" tabRatio="965" activeSheetId="11"/>
    <customWorkbookView name="許　東旭（SBT　技術　TS　第2技術統括部） - 個人用ビュー" guid="{689CA523-432E-43C8-81CA-11D0635AD05A}" mergeInterval="0" personalView="1" maximized="1" xWindow="-9" yWindow="-9" windowWidth="1938" windowHeight="1050" tabRatio="965" activeSheetId="1"/>
    <customWorkbookView name="岩崎　友弥（SBT　技術　TS　第2技術統括部） - 個人用ビュー" guid="{0FFF0C77-A0A3-4FAA-9832-BD1E0DD41ED8}" mergeInterval="0" personalView="1" maximized="1" xWindow="-9" yWindow="-9" windowWidth="1938" windowHeight="1050" tabRatio="965" activeSheetId="13"/>
    <customWorkbookView name="本田　脩平（SBT　技術　TS　第2技術統括部） - 個人用ビュー" guid="{862A7CC0-92E4-40E0-8753-E0717E8C9717}" mergeInterval="0" personalView="1" xWindow="2187" yWindow="105" windowWidth="1542" windowHeight="1025" tabRatio="965" activeSheetId="18"/>
    <customWorkbookView name="小池　佑季（SBT　技術　TS　第2技術統括部） - 個人用ビュー" guid="{A9396324-51BF-47EE-9B26-4B42EDAA1349}" mergeInterval="0" personalView="1" maximized="1" xWindow="-9" yWindow="-9" windowWidth="1938" windowHeight="1050" tabRatio="965" activeSheetId="6"/>
    <customWorkbookView name="魏　建星（SBT　技術　TS　第2技術統括部） - 個人用ビュー" guid="{9AF28E2C-8790-4BED-B3BB-12988F28EBCF}" mergeInterval="0" personalView="1" maximized="1" xWindow="-8" yWindow="-8" windowWidth="1936" windowHeight="1056" tabRatio="965" activeSheetId="9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36" l="1"/>
  <c r="I32" i="36"/>
  <c r="G32" i="36" l="1"/>
  <c r="H32" i="36"/>
  <c r="J41" i="36" l="1"/>
  <c r="I41" i="36"/>
  <c r="J40" i="36"/>
  <c r="I40" i="36"/>
  <c r="J39" i="36"/>
  <c r="I39" i="36"/>
  <c r="J38" i="36"/>
  <c r="I38" i="36"/>
  <c r="J37" i="36"/>
  <c r="I37" i="36"/>
  <c r="J36" i="36"/>
  <c r="I36" i="36"/>
  <c r="J35" i="36"/>
  <c r="I35" i="36"/>
  <c r="J34" i="36"/>
  <c r="I34" i="36"/>
  <c r="J33" i="36"/>
  <c r="I33" i="36"/>
  <c r="J31" i="36"/>
  <c r="I31" i="36"/>
  <c r="J30" i="36"/>
  <c r="I30" i="36"/>
  <c r="J29" i="36"/>
  <c r="I29" i="36"/>
  <c r="J28" i="36"/>
  <c r="I28" i="36"/>
  <c r="J27" i="36"/>
  <c r="I27" i="36"/>
  <c r="J26" i="36"/>
  <c r="I26" i="36"/>
  <c r="J25" i="36"/>
  <c r="I25" i="36"/>
  <c r="J24" i="36"/>
  <c r="I24" i="36"/>
  <c r="J23" i="36"/>
  <c r="I23" i="36"/>
  <c r="J22" i="36"/>
  <c r="I22" i="36"/>
  <c r="J21" i="36"/>
  <c r="I21" i="36"/>
  <c r="J20" i="36"/>
  <c r="I20" i="36"/>
  <c r="J19" i="36"/>
  <c r="I19" i="36"/>
  <c r="J18" i="36"/>
  <c r="I18" i="36"/>
  <c r="J17" i="36"/>
  <c r="I17" i="36"/>
  <c r="J16" i="36"/>
  <c r="I16" i="36"/>
  <c r="J15" i="36"/>
  <c r="I15" i="36"/>
  <c r="J14" i="36"/>
  <c r="I14" i="36"/>
  <c r="J13" i="36"/>
  <c r="I13" i="36"/>
  <c r="J12" i="36"/>
  <c r="I12" i="36"/>
  <c r="J11" i="36"/>
  <c r="I11" i="36"/>
  <c r="A11" i="36"/>
  <c r="A12" i="36" s="1"/>
  <c r="A4" i="36"/>
  <c r="H40" i="36" l="1"/>
  <c r="G24" i="36"/>
  <c r="H12" i="36"/>
  <c r="G12" i="36"/>
  <c r="H16" i="36"/>
  <c r="H18" i="36"/>
  <c r="G22" i="36"/>
  <c r="H22" i="36" s="1"/>
  <c r="H24" i="36"/>
  <c r="H11" i="36"/>
  <c r="H38" i="36"/>
  <c r="H31" i="36"/>
  <c r="G40" i="36"/>
  <c r="H41" i="36"/>
  <c r="H13" i="36"/>
  <c r="H17" i="36"/>
  <c r="H23" i="36"/>
  <c r="H30" i="36"/>
  <c r="H37" i="36"/>
  <c r="G20" i="36"/>
  <c r="H20" i="36" s="1"/>
  <c r="G18" i="36"/>
  <c r="G28" i="36"/>
  <c r="H28" i="36" s="1"/>
  <c r="G36" i="36"/>
  <c r="H36" i="36" s="1"/>
  <c r="G16" i="36"/>
  <c r="G26" i="36"/>
  <c r="H26" i="36" s="1"/>
  <c r="G30" i="36"/>
  <c r="G34" i="36"/>
  <c r="H34" i="36" s="1"/>
  <c r="G38" i="36"/>
  <c r="B12" i="36"/>
  <c r="A13" i="36"/>
  <c r="B11" i="36"/>
  <c r="G11" i="36"/>
  <c r="G13" i="36"/>
  <c r="G17" i="36"/>
  <c r="G19" i="36"/>
  <c r="H19" i="36" s="1"/>
  <c r="G21" i="36"/>
  <c r="H21" i="36" s="1"/>
  <c r="G23" i="36"/>
  <c r="G25" i="36"/>
  <c r="H25" i="36" s="1"/>
  <c r="G27" i="36"/>
  <c r="H27" i="36" s="1"/>
  <c r="G29" i="36"/>
  <c r="H29" i="36" s="1"/>
  <c r="G31" i="36"/>
  <c r="G33" i="36"/>
  <c r="H33" i="36" s="1"/>
  <c r="G35" i="36"/>
  <c r="H35" i="36" s="1"/>
  <c r="G37" i="36"/>
  <c r="G39" i="36"/>
  <c r="H39" i="36" s="1"/>
  <c r="G41" i="36"/>
  <c r="H42" i="36" l="1"/>
  <c r="D50" i="36" s="1"/>
  <c r="A14" i="36"/>
  <c r="B13" i="36"/>
  <c r="B14" i="36" l="1"/>
  <c r="A15" i="36"/>
  <c r="B15" i="36" l="1"/>
  <c r="A16" i="36"/>
  <c r="B16" i="36" l="1"/>
  <c r="A17" i="36"/>
  <c r="A18" i="36" l="1"/>
  <c r="B17" i="36"/>
  <c r="B18" i="36" l="1"/>
  <c r="A19" i="36"/>
  <c r="A20" i="36" l="1"/>
  <c r="B19" i="36"/>
  <c r="B20" i="36" l="1"/>
  <c r="A21" i="36"/>
  <c r="A22" i="36" l="1"/>
  <c r="B21" i="36"/>
  <c r="B22" i="36" l="1"/>
  <c r="A23" i="36"/>
  <c r="A24" i="36" l="1"/>
  <c r="B23" i="36"/>
  <c r="B24" i="36" l="1"/>
  <c r="A25" i="36"/>
  <c r="A26" i="36" l="1"/>
  <c r="B25" i="36"/>
  <c r="B26" i="36" l="1"/>
  <c r="A27" i="36"/>
  <c r="A28" i="36" l="1"/>
  <c r="B27" i="36"/>
  <c r="B28" i="36" l="1"/>
  <c r="A29" i="36"/>
  <c r="A30" i="36" l="1"/>
  <c r="B29" i="36"/>
  <c r="B30" i="36" l="1"/>
  <c r="A31" i="36"/>
  <c r="A32" i="36" l="1"/>
  <c r="B31" i="36"/>
  <c r="B32" i="36" l="1"/>
  <c r="A33" i="36"/>
  <c r="A34" i="36" l="1"/>
  <c r="B33" i="36"/>
  <c r="B34" i="36" l="1"/>
  <c r="A35" i="36"/>
  <c r="A36" i="36" l="1"/>
  <c r="B35" i="36"/>
  <c r="B36" i="36" l="1"/>
  <c r="A37" i="36"/>
  <c r="A38" i="36" l="1"/>
  <c r="B37" i="36"/>
  <c r="B38" i="36" l="1"/>
  <c r="A39" i="36"/>
  <c r="A40" i="36" l="1"/>
  <c r="B39" i="36"/>
  <c r="B40" i="36" l="1"/>
  <c r="A41" i="36"/>
  <c r="B41" i="3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41" authorId="0" shapeId="0" xr:uid="{00000000-0006-0000-09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同一ペースで働いた場合の予測</t>
        </r>
      </text>
    </comment>
    <comment ref="P42" authorId="0" shapeId="0" xr:uid="{00000000-0006-0000-09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残り営業日をすべて残業なしで働いた場合の稼働予測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3" authorId="0" shapeId="0" xr:uid="{00000000-0006-0000-0F00-000001000000}">
      <text>
        <r>
          <rPr>
            <sz val="9"/>
            <color indexed="81"/>
            <rFont val="ＭＳ Ｐゴシック"/>
            <family val="3"/>
            <charset val="128"/>
          </rPr>
          <t>最小予測の
基準時間となります。</t>
        </r>
      </text>
    </comment>
  </commentList>
</comments>
</file>

<file path=xl/sharedStrings.xml><?xml version="1.0" encoding="utf-8"?>
<sst xmlns="http://schemas.openxmlformats.org/spreadsheetml/2006/main" count="144" uniqueCount="117">
  <si>
    <t>PJ推進・管理・見積</t>
    <rPh sb="2" eb="4">
      <t>スイシン</t>
    </rPh>
    <rPh sb="5" eb="7">
      <t>カンリ</t>
    </rPh>
    <rPh sb="8" eb="10">
      <t>ミツ</t>
    </rPh>
    <phoneticPr fontId="1"/>
  </si>
  <si>
    <t>システム開発</t>
    <rPh sb="4" eb="6">
      <t>カイハツ</t>
    </rPh>
    <phoneticPr fontId="1"/>
  </si>
  <si>
    <t>設定シート</t>
    <rPh sb="0" eb="2">
      <t>セッテイ</t>
    </rPh>
    <phoneticPr fontId="1"/>
  </si>
  <si>
    <t>作業カテゴリ</t>
    <rPh sb="0" eb="2">
      <t>サギョウ</t>
    </rPh>
    <phoneticPr fontId="1"/>
  </si>
  <si>
    <t>日付</t>
    <rPh sb="0" eb="2">
      <t>ヒヅケ</t>
    </rPh>
    <phoneticPr fontId="1"/>
  </si>
  <si>
    <t>休日設定</t>
    <rPh sb="0" eb="2">
      <t>キュウジツ</t>
    </rPh>
    <rPh sb="2" eb="4">
      <t>セッテイ</t>
    </rPh>
    <phoneticPr fontId="1"/>
  </si>
  <si>
    <t>内容</t>
    <rPh sb="0" eb="2">
      <t>ナイヨウ</t>
    </rPh>
    <phoneticPr fontId="1"/>
  </si>
  <si>
    <t>業　務　日　報</t>
    <rPh sb="0" eb="1">
      <t>ギョウ</t>
    </rPh>
    <rPh sb="2" eb="3">
      <t>ツトム</t>
    </rPh>
    <rPh sb="4" eb="5">
      <t>ヒ</t>
    </rPh>
    <rPh sb="6" eb="7">
      <t>ホウ</t>
    </rPh>
    <phoneticPr fontId="5"/>
  </si>
  <si>
    <t>氏名</t>
    <rPh sb="0" eb="2">
      <t>シメイ</t>
    </rPh>
    <phoneticPr fontId="5"/>
  </si>
  <si>
    <t>承認</t>
    <rPh sb="0" eb="2">
      <t>ショウニン</t>
    </rPh>
    <phoneticPr fontId="5"/>
  </si>
  <si>
    <t>検認</t>
    <rPh sb="0" eb="2">
      <t>ケンニン</t>
    </rPh>
    <phoneticPr fontId="5"/>
  </si>
  <si>
    <t>担当者</t>
    <rPh sb="0" eb="2">
      <t>タントウ</t>
    </rPh>
    <rPh sb="2" eb="3">
      <t>シャ</t>
    </rPh>
    <phoneticPr fontId="5"/>
  </si>
  <si>
    <r>
      <t>時間は</t>
    </r>
    <r>
      <rPr>
        <b/>
        <sz val="10"/>
        <color indexed="12"/>
        <rFont val="ＭＳ Ｐゴシック"/>
        <family val="3"/>
        <charset val="128"/>
      </rPr>
      <t>15分単位</t>
    </r>
    <r>
      <rPr>
        <b/>
        <sz val="10"/>
        <rFont val="ＭＳ Ｐゴシック"/>
        <family val="3"/>
        <charset val="128"/>
      </rPr>
      <t>で</t>
    </r>
    <r>
      <rPr>
        <b/>
        <sz val="10"/>
        <color indexed="10"/>
        <rFont val="ＭＳ Ｐゴシック"/>
        <family val="3"/>
        <charset val="128"/>
      </rPr>
      <t>9.00、9.25、9.5、9.75</t>
    </r>
    <r>
      <rPr>
        <b/>
        <sz val="10"/>
        <rFont val="ＭＳ Ｐゴシック"/>
        <family val="3"/>
        <charset val="128"/>
      </rPr>
      <t>のように10進法入力。24時以降は</t>
    </r>
    <r>
      <rPr>
        <b/>
        <sz val="10"/>
        <color indexed="10"/>
        <rFont val="ＭＳ Ｐゴシック"/>
        <family val="3"/>
        <charset val="128"/>
      </rPr>
      <t>24.25、24.5、24.75、25.00</t>
    </r>
    <r>
      <rPr>
        <b/>
        <sz val="10"/>
        <rFont val="ＭＳ Ｐゴシック"/>
        <family val="3"/>
        <charset val="128"/>
      </rPr>
      <t>のように入力</t>
    </r>
    <rPh sb="0" eb="2">
      <t>ジカン</t>
    </rPh>
    <rPh sb="5" eb="6">
      <t>フン</t>
    </rPh>
    <rPh sb="6" eb="8">
      <t>タンイ</t>
    </rPh>
    <rPh sb="33" eb="34">
      <t>シン</t>
    </rPh>
    <rPh sb="34" eb="35">
      <t>ホウ</t>
    </rPh>
    <rPh sb="35" eb="37">
      <t>ニュウリョク</t>
    </rPh>
    <rPh sb="40" eb="41">
      <t>ジ</t>
    </rPh>
    <rPh sb="41" eb="43">
      <t>イコウ</t>
    </rPh>
    <rPh sb="70" eb="72">
      <t>ニュウリョク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</si>
  <si>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</si>
  <si>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</si>
  <si>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退社時間</t>
    <rPh sb="0" eb="2">
      <t>タイシャ</t>
    </rPh>
    <rPh sb="2" eb="4">
      <t>ジカン</t>
    </rPh>
    <phoneticPr fontId="5"/>
  </si>
  <si>
    <t>控除時間</t>
    <rPh sb="0" eb="2">
      <t>コウジョ</t>
    </rPh>
    <rPh sb="2" eb="4">
      <t>ジカン</t>
    </rPh>
    <phoneticPr fontId="5"/>
  </si>
  <si>
    <t>出社時間</t>
    <rPh sb="0" eb="1">
      <t>デ</t>
    </rPh>
    <rPh sb="1" eb="2">
      <t>シャ</t>
    </rPh>
    <rPh sb="2" eb="4">
      <t>ジカン</t>
    </rPh>
    <phoneticPr fontId="5"/>
  </si>
  <si>
    <t>業務内容</t>
    <rPh sb="0" eb="2">
      <t>ギョウム</t>
    </rPh>
    <rPh sb="2" eb="4">
      <t>ナイヨウ</t>
    </rPh>
    <phoneticPr fontId="5"/>
  </si>
  <si>
    <t>時</t>
    <rPh sb="0" eb="1">
      <t>ジ</t>
    </rPh>
    <phoneticPr fontId="5"/>
  </si>
  <si>
    <t>分</t>
    <rPh sb="0" eb="1">
      <t>フン</t>
    </rPh>
    <phoneticPr fontId="5"/>
  </si>
  <si>
    <t>合計時間</t>
    <rPh sb="0" eb="2">
      <t>ゴウケイ</t>
    </rPh>
    <rPh sb="2" eb="4">
      <t>ジカン</t>
    </rPh>
    <phoneticPr fontId="5"/>
  </si>
  <si>
    <t>備考</t>
    <rPh sb="0" eb="2">
      <t>ビコウ</t>
    </rPh>
    <phoneticPr fontId="5"/>
  </si>
  <si>
    <t>下限</t>
    <rPh sb="0" eb="2">
      <t>カゲン</t>
    </rPh>
    <phoneticPr fontId="5"/>
  </si>
  <si>
    <t>上限</t>
    <rPh sb="0" eb="2">
      <t>ジョウゲン</t>
    </rPh>
    <phoneticPr fontId="5"/>
  </si>
  <si>
    <t>作業時間</t>
    <rPh sb="0" eb="2">
      <t>サギョウ</t>
    </rPh>
    <rPh sb="2" eb="4">
      <t>ジカン</t>
    </rPh>
    <phoneticPr fontId="5"/>
  </si>
  <si>
    <t>超過・控除時間</t>
    <rPh sb="0" eb="2">
      <t>チョウカ</t>
    </rPh>
    <rPh sb="3" eb="5">
      <t>コウジョ</t>
    </rPh>
    <rPh sb="5" eb="7">
      <t>ジカン</t>
    </rPh>
    <phoneticPr fontId="5"/>
  </si>
  <si>
    <t>工程</t>
    <rPh sb="0" eb="2">
      <t>コウテイ</t>
    </rPh>
    <phoneticPr fontId="1"/>
  </si>
  <si>
    <t>作業</t>
    <rPh sb="0" eb="2">
      <t>サギョウ</t>
    </rPh>
    <phoneticPr fontId="1"/>
  </si>
  <si>
    <t>PJ推進・管理・見積作業</t>
    <rPh sb="2" eb="4">
      <t>スイシン</t>
    </rPh>
    <rPh sb="5" eb="7">
      <t>カンリ</t>
    </rPh>
    <rPh sb="8" eb="10">
      <t>ミツ</t>
    </rPh>
    <rPh sb="10" eb="12">
      <t>サギョウ</t>
    </rPh>
    <phoneticPr fontId="1"/>
  </si>
  <si>
    <t>昭和の日</t>
    <rPh sb="0" eb="2">
      <t>ショウワ</t>
    </rPh>
    <rPh sb="3" eb="4">
      <t>ヒ</t>
    </rPh>
    <phoneticPr fontId="1"/>
  </si>
  <si>
    <t>憲法記念日</t>
    <rPh sb="0" eb="2">
      <t>ケンポウ</t>
    </rPh>
    <rPh sb="2" eb="5">
      <t>キネンビ</t>
    </rPh>
    <phoneticPr fontId="1"/>
  </si>
  <si>
    <t>みどりの日</t>
    <rPh sb="4" eb="5">
      <t>ヒ</t>
    </rPh>
    <phoneticPr fontId="1"/>
  </si>
  <si>
    <t>こどもの日</t>
    <rPh sb="4" eb="5">
      <t>ヒ</t>
    </rPh>
    <phoneticPr fontId="1"/>
  </si>
  <si>
    <t>海の日</t>
    <rPh sb="0" eb="1">
      <t>ウミ</t>
    </rPh>
    <rPh sb="2" eb="3">
      <t>ヒ</t>
    </rPh>
    <phoneticPr fontId="1"/>
  </si>
  <si>
    <t>山の日</t>
    <rPh sb="0" eb="1">
      <t>ヤマ</t>
    </rPh>
    <rPh sb="2" eb="3">
      <t>ヒ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</si>
  <si>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</si>
  <si>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</si>
  <si>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体育の日</t>
    <rPh sb="0" eb="2">
      <t>タイイク</t>
    </rPh>
    <rPh sb="3" eb="4">
      <t>ヒ</t>
    </rPh>
    <phoneticPr fontId="1"/>
  </si>
  <si>
    <t>文化の日</t>
    <rPh sb="0" eb="2">
      <t>ブンカ</t>
    </rPh>
    <rPh sb="3" eb="4">
      <t>ヒ</t>
    </rPh>
    <phoneticPr fontId="1"/>
  </si>
  <si>
    <t>勤労感謝の日</t>
    <rPh sb="0" eb="2">
      <t>キンロウ</t>
    </rPh>
    <rPh sb="2" eb="4">
      <t>カンシャ</t>
    </rPh>
    <rPh sb="5" eb="6">
      <t>ヒ</t>
    </rPh>
    <phoneticPr fontId="1"/>
  </si>
  <si>
    <t>天皇誕生日</t>
    <rPh sb="0" eb="2">
      <t>テンノウ</t>
    </rPh>
    <rPh sb="2" eb="5">
      <t>タンジョウビ</t>
    </rPh>
    <phoneticPr fontId="1"/>
  </si>
  <si>
    <t>元日</t>
    <rPh sb="0" eb="2">
      <t>ガンジツ</t>
    </rPh>
    <phoneticPr fontId="1"/>
  </si>
  <si>
    <t>元日振替</t>
    <rPh sb="0" eb="2">
      <t>ガンジツ</t>
    </rPh>
    <rPh sb="2" eb="4">
      <t>フリカエ</t>
    </rPh>
    <phoneticPr fontId="1"/>
  </si>
  <si>
    <t>成人の日</t>
    <rPh sb="0" eb="2">
      <t>セイジン</t>
    </rPh>
    <rPh sb="3" eb="4">
      <t>ヒ</t>
    </rPh>
    <phoneticPr fontId="1"/>
  </si>
  <si>
    <t>建国記念日</t>
    <rPh sb="0" eb="2">
      <t>ケンコク</t>
    </rPh>
    <rPh sb="2" eb="4">
      <t>キネン</t>
    </rPh>
    <rPh sb="4" eb="5">
      <t>ヒ</t>
    </rPh>
    <phoneticPr fontId="1"/>
  </si>
  <si>
    <t>春分の日</t>
    <rPh sb="0" eb="2">
      <t>シュンブン</t>
    </rPh>
    <rPh sb="3" eb="4">
      <t>ヒ</t>
    </rPh>
    <phoneticPr fontId="1"/>
  </si>
  <si>
    <t>←ドロップダウンリスト表示時にスクロールバーを最上部にするために空白を用意</t>
    <rPh sb="11" eb="13">
      <t>ヒョウジ</t>
    </rPh>
    <rPh sb="13" eb="14">
      <t>ジ</t>
    </rPh>
    <rPh sb="23" eb="24">
      <t>サイ</t>
    </rPh>
    <rPh sb="24" eb="26">
      <t>ジョウブ</t>
    </rPh>
    <rPh sb="32" eb="34">
      <t>クウハク</t>
    </rPh>
    <rPh sb="35" eb="37">
      <t>ヨウイ</t>
    </rPh>
    <phoneticPr fontId="1"/>
  </si>
  <si>
    <t>00_内部、管理MTG</t>
    <rPh sb="3" eb="5">
      <t>ナイブ</t>
    </rPh>
    <rPh sb="6" eb="8">
      <t>カンリ</t>
    </rPh>
    <phoneticPr fontId="1"/>
  </si>
  <si>
    <t>10_庶務作業</t>
    <rPh sb="3" eb="5">
      <t>ショム</t>
    </rPh>
    <rPh sb="5" eb="7">
      <t>サギョウ</t>
    </rPh>
    <phoneticPr fontId="1"/>
  </si>
  <si>
    <t>11_WBS、進捗関連作業</t>
    <rPh sb="7" eb="9">
      <t>シンチョク</t>
    </rPh>
    <rPh sb="9" eb="11">
      <t>カンレン</t>
    </rPh>
    <rPh sb="11" eb="13">
      <t>サギョウ</t>
    </rPh>
    <phoneticPr fontId="1"/>
  </si>
  <si>
    <t>12_見積作業</t>
    <rPh sb="3" eb="5">
      <t>ミツ</t>
    </rPh>
    <rPh sb="5" eb="7">
      <t>サギョウ</t>
    </rPh>
    <phoneticPr fontId="1"/>
  </si>
  <si>
    <t>P10_要件定義</t>
    <rPh sb="4" eb="6">
      <t>ヨウケン</t>
    </rPh>
    <rPh sb="6" eb="8">
      <t>テイギ</t>
    </rPh>
    <phoneticPr fontId="1"/>
  </si>
  <si>
    <t>P20_基本設計</t>
    <rPh sb="4" eb="6">
      <t>キホン</t>
    </rPh>
    <rPh sb="6" eb="8">
      <t>セッケイ</t>
    </rPh>
    <phoneticPr fontId="1"/>
  </si>
  <si>
    <t>P30_詳細設計</t>
    <rPh sb="4" eb="6">
      <t>ショウサイ</t>
    </rPh>
    <rPh sb="6" eb="8">
      <t>セッケイ</t>
    </rPh>
    <phoneticPr fontId="1"/>
  </si>
  <si>
    <t>P40_実装・単体テスト</t>
    <rPh sb="4" eb="6">
      <t>ジッソウ</t>
    </rPh>
    <rPh sb="7" eb="9">
      <t>タンタイ</t>
    </rPh>
    <phoneticPr fontId="1"/>
  </si>
  <si>
    <t>P50_結合テスト</t>
    <rPh sb="4" eb="6">
      <t>ケツゴウ</t>
    </rPh>
    <phoneticPr fontId="1"/>
  </si>
  <si>
    <t>P70_リリース関連</t>
    <rPh sb="8" eb="10">
      <t>カンレン</t>
    </rPh>
    <phoneticPr fontId="1"/>
  </si>
  <si>
    <t>P80_運用作業</t>
    <rPh sb="4" eb="6">
      <t>ウンヨウ</t>
    </rPh>
    <rPh sb="6" eb="8">
      <t>サギョウ</t>
    </rPh>
    <phoneticPr fontId="1"/>
  </si>
  <si>
    <t>P90_障害対応</t>
    <rPh sb="4" eb="6">
      <t>ショウガイ</t>
    </rPh>
    <rPh sb="6" eb="8">
      <t>タイオウ</t>
    </rPh>
    <phoneticPr fontId="1"/>
  </si>
  <si>
    <t>P99_その他</t>
    <rPh sb="6" eb="7">
      <t>タ</t>
    </rPh>
    <phoneticPr fontId="1"/>
  </si>
  <si>
    <t>P1000_打合せ（RD）</t>
    <rPh sb="6" eb="7">
      <t>ウ</t>
    </rPh>
    <rPh sb="7" eb="8">
      <t>ア</t>
    </rPh>
    <phoneticPr fontId="1"/>
  </si>
  <si>
    <t>P1010_doc作成（RD）</t>
    <rPh sb="9" eb="11">
      <t>サクセイ</t>
    </rPh>
    <phoneticPr fontId="1"/>
  </si>
  <si>
    <t>P1011_docR・修正（RD)</t>
    <rPh sb="11" eb="13">
      <t>シュウセイ</t>
    </rPh>
    <phoneticPr fontId="1"/>
  </si>
  <si>
    <t>P2000_打合せ（BD）</t>
    <phoneticPr fontId="1"/>
  </si>
  <si>
    <t>P2010_doc作成（BD）</t>
    <rPh sb="9" eb="11">
      <t>サクセイ</t>
    </rPh>
    <phoneticPr fontId="1"/>
  </si>
  <si>
    <t>P2011_docR・修正（BD)</t>
    <rPh sb="11" eb="13">
      <t>シュウセイ</t>
    </rPh>
    <phoneticPr fontId="1"/>
  </si>
  <si>
    <t>P3000_打合せ（DD）</t>
    <phoneticPr fontId="1"/>
  </si>
  <si>
    <t>P3010_doc作成（DD)</t>
    <rPh sb="9" eb="11">
      <t>サクセイ</t>
    </rPh>
    <phoneticPr fontId="1"/>
  </si>
  <si>
    <t>P3011_docR・修正(DD)</t>
    <rPh sb="11" eb="13">
      <t>シュウセイ</t>
    </rPh>
    <phoneticPr fontId="1"/>
  </si>
  <si>
    <t>P4000_打合せ（PG・UT)</t>
    <phoneticPr fontId="1"/>
  </si>
  <si>
    <t>P4010_実装</t>
    <rPh sb="6" eb="8">
      <t>ジッソウ</t>
    </rPh>
    <phoneticPr fontId="1"/>
  </si>
  <si>
    <t>P4011_実装R</t>
    <rPh sb="6" eb="8">
      <t>ジッソウ</t>
    </rPh>
    <phoneticPr fontId="1"/>
  </si>
  <si>
    <t>P4012_動作確認</t>
    <rPh sb="6" eb="8">
      <t>ドウサ</t>
    </rPh>
    <rPh sb="8" eb="10">
      <t>カクニン</t>
    </rPh>
    <phoneticPr fontId="1"/>
  </si>
  <si>
    <t>P4020_検証設計（UT)</t>
    <rPh sb="6" eb="8">
      <t>ケンショウ</t>
    </rPh>
    <rPh sb="8" eb="10">
      <t>セッケイ</t>
    </rPh>
    <phoneticPr fontId="1"/>
  </si>
  <si>
    <t>P4021_検証設計R・修正（UT)</t>
    <rPh sb="6" eb="8">
      <t>ケンショウ</t>
    </rPh>
    <rPh sb="8" eb="10">
      <t>セッケイ</t>
    </rPh>
    <rPh sb="12" eb="14">
      <t>シュウセイ</t>
    </rPh>
    <phoneticPr fontId="1"/>
  </si>
  <si>
    <t>P4022_検証実施（UT)</t>
    <rPh sb="8" eb="10">
      <t>ジッシ</t>
    </rPh>
    <phoneticPr fontId="1"/>
  </si>
  <si>
    <t>P4023_検証不具合修正・再検証（UT)</t>
    <rPh sb="8" eb="11">
      <t>フグアイ</t>
    </rPh>
    <rPh sb="11" eb="13">
      <t>シュウセイ</t>
    </rPh>
    <rPh sb="14" eb="15">
      <t>サイ</t>
    </rPh>
    <phoneticPr fontId="1"/>
  </si>
  <si>
    <t>P5000_打合せ（IT)</t>
    <phoneticPr fontId="1"/>
  </si>
  <si>
    <t>P5020_検証設計（IT）</t>
    <rPh sb="8" eb="10">
      <t>セッケイ</t>
    </rPh>
    <phoneticPr fontId="1"/>
  </si>
  <si>
    <t>P5021_検証設計R・修正（IT）</t>
    <rPh sb="8" eb="10">
      <t>セッケイ</t>
    </rPh>
    <rPh sb="12" eb="14">
      <t>シュウセイ</t>
    </rPh>
    <phoneticPr fontId="1"/>
  </si>
  <si>
    <t>P5022_検証実施（IT）</t>
    <rPh sb="8" eb="10">
      <t>ジッシ</t>
    </rPh>
    <phoneticPr fontId="1"/>
  </si>
  <si>
    <t>P5023_検証不具合修正・再検証（IT）</t>
    <rPh sb="8" eb="11">
      <t>フグアイ</t>
    </rPh>
    <rPh sb="11" eb="13">
      <t>シュウセイ</t>
    </rPh>
    <rPh sb="14" eb="15">
      <t>サイ</t>
    </rPh>
    <phoneticPr fontId="1"/>
  </si>
  <si>
    <t>P6000_打合せ（ST)</t>
    <phoneticPr fontId="1"/>
  </si>
  <si>
    <t>P6020_検証設計（ST)</t>
    <rPh sb="8" eb="10">
      <t>セッケイ</t>
    </rPh>
    <phoneticPr fontId="1"/>
  </si>
  <si>
    <t>P6021_検証設計レビュー・修正（ST)</t>
    <rPh sb="8" eb="10">
      <t>セッケイ</t>
    </rPh>
    <rPh sb="15" eb="17">
      <t>シュウセイ</t>
    </rPh>
    <phoneticPr fontId="1"/>
  </si>
  <si>
    <t>P6022_検証実施（ST)</t>
    <rPh sb="8" eb="10">
      <t>ジッシ</t>
    </rPh>
    <phoneticPr fontId="1"/>
  </si>
  <si>
    <t>P6023_検証不具合修正・再検証（ST)</t>
    <rPh sb="8" eb="11">
      <t>フグアイ</t>
    </rPh>
    <rPh sb="11" eb="13">
      <t>シュウセイ</t>
    </rPh>
    <rPh sb="14" eb="15">
      <t>サイ</t>
    </rPh>
    <phoneticPr fontId="1"/>
  </si>
  <si>
    <t>P7000_打合せ（リリース）</t>
    <phoneticPr fontId="1"/>
  </si>
  <si>
    <t>P7010_リリース準備作業</t>
    <rPh sb="10" eb="12">
      <t>ジュンビ</t>
    </rPh>
    <rPh sb="12" eb="14">
      <t>サギョウ</t>
    </rPh>
    <phoneticPr fontId="1"/>
  </si>
  <si>
    <t>P7011_リリース作業</t>
    <rPh sb="10" eb="12">
      <t>サギョウ</t>
    </rPh>
    <phoneticPr fontId="1"/>
  </si>
  <si>
    <t>P8000_打合せ（運用）</t>
    <rPh sb="10" eb="12">
      <t>ウンヨウ</t>
    </rPh>
    <phoneticPr fontId="1"/>
  </si>
  <si>
    <t>P8010_運用作業</t>
    <rPh sb="6" eb="8">
      <t>ウンヨウ</t>
    </rPh>
    <rPh sb="8" eb="10">
      <t>サギョウ</t>
    </rPh>
    <phoneticPr fontId="1"/>
  </si>
  <si>
    <t>P9000_打合せ（障害対応）</t>
    <rPh sb="10" eb="12">
      <t>ショウガイ</t>
    </rPh>
    <rPh sb="12" eb="14">
      <t>タイオウ</t>
    </rPh>
    <phoneticPr fontId="1"/>
  </si>
  <si>
    <t>P9010_障害調査</t>
    <rPh sb="6" eb="8">
      <t>ショウガイ</t>
    </rPh>
    <rPh sb="8" eb="10">
      <t>チョウサ</t>
    </rPh>
    <phoneticPr fontId="1"/>
  </si>
  <si>
    <t>P9011_障害対応</t>
    <rPh sb="6" eb="8">
      <t>ショウガイ</t>
    </rPh>
    <rPh sb="8" eb="10">
      <t>タイオウ</t>
    </rPh>
    <phoneticPr fontId="1"/>
  </si>
  <si>
    <t>P9900_打合せ（その他）</t>
    <rPh sb="12" eb="13">
      <t>タ</t>
    </rPh>
    <phoneticPr fontId="1"/>
  </si>
  <si>
    <t>P60_統合テスト</t>
    <rPh sb="4" eb="6">
      <t>トウゴウ</t>
    </rPh>
    <phoneticPr fontId="1"/>
  </si>
  <si>
    <t>当月最小予測</t>
    <rPh sb="0" eb="2">
      <t>トウゲツ</t>
    </rPh>
    <rPh sb="2" eb="4">
      <t>サイショウ</t>
    </rPh>
    <rPh sb="4" eb="6">
      <t>ヨソク</t>
    </rPh>
    <phoneticPr fontId="1"/>
  </si>
  <si>
    <t>当月比例予測</t>
    <rPh sb="0" eb="2">
      <t>トウゲツ</t>
    </rPh>
    <rPh sb="2" eb="4">
      <t>ヒレイ</t>
    </rPh>
    <rPh sb="4" eb="6">
      <t>ヨソク</t>
    </rPh>
    <phoneticPr fontId="1"/>
  </si>
  <si>
    <t>残業なし基準時間（H/日)</t>
    <rPh sb="0" eb="2">
      <t>ザンギョウ</t>
    </rPh>
    <rPh sb="4" eb="6">
      <t>キジュン</t>
    </rPh>
    <rPh sb="6" eb="8">
      <t>ジカン</t>
    </rPh>
    <rPh sb="11" eb="12">
      <t>ニチ</t>
    </rPh>
    <phoneticPr fontId="1"/>
  </si>
  <si>
    <t>※本日分入力が必要</t>
    <rPh sb="1" eb="3">
      <t>ホンジツ</t>
    </rPh>
    <rPh sb="3" eb="4">
      <t>ブン</t>
    </rPh>
    <rPh sb="4" eb="6">
      <t>ニュウリョク</t>
    </rPh>
    <rPh sb="7" eb="9">
      <t>ヒツヨウ</t>
    </rPh>
    <phoneticPr fontId="1"/>
  </si>
  <si>
    <t>←基準日付はここに入力</t>
    <rPh sb="1" eb="3">
      <t>キジュン</t>
    </rPh>
    <rPh sb="3" eb="5">
      <t>ヒヅケ</t>
    </rPh>
    <rPh sb="9" eb="11">
      <t>ニュウリョク</t>
    </rPh>
    <phoneticPr fontId="1"/>
  </si>
  <si>
    <t>P9920_仕様調査</t>
    <rPh sb="6" eb="8">
      <t>シヨウ</t>
    </rPh>
    <rPh sb="8" eb="10">
      <t>チョウサ</t>
    </rPh>
    <phoneticPr fontId="1"/>
  </si>
  <si>
    <t>P9910_進捗MTG等</t>
    <rPh sb="6" eb="8">
      <t>シンチョク</t>
    </rPh>
    <rPh sb="11" eb="12">
      <t>ナド</t>
    </rPh>
    <phoneticPr fontId="1"/>
  </si>
  <si>
    <t>13_交渉・調整</t>
    <rPh sb="3" eb="5">
      <t>コウショウ</t>
    </rPh>
    <rPh sb="6" eb="8">
      <t>チョウセイ</t>
    </rPh>
    <phoneticPr fontId="1"/>
  </si>
  <si>
    <t>14_その他</t>
    <rPh sb="5" eb="6">
      <t>タ</t>
    </rPh>
    <phoneticPr fontId="1"/>
  </si>
  <si>
    <t>P9930_技術検証・調査</t>
    <rPh sb="6" eb="8">
      <t>ギジュツ</t>
    </rPh>
    <rPh sb="8" eb="10">
      <t>ケンショウ</t>
    </rPh>
    <rPh sb="11" eb="13">
      <t>チョウサ</t>
    </rPh>
    <phoneticPr fontId="1"/>
  </si>
  <si>
    <t>開始時間</t>
    <rPh sb="0" eb="2">
      <t>カイシ</t>
    </rPh>
    <rPh sb="2" eb="4">
      <t>ジカン</t>
    </rPh>
    <phoneticPr fontId="5"/>
  </si>
  <si>
    <t>終了時間</t>
    <rPh sb="0" eb="2">
      <t>シュウリョウ</t>
    </rPh>
    <rPh sb="2" eb="4">
      <t>ジカン</t>
    </rPh>
    <phoneticPr fontId="5"/>
  </si>
  <si>
    <t>ソフトバンク・テクノロジー株式会社</t>
    <phoneticPr fontId="5"/>
  </si>
  <si>
    <t>武斌</t>
    <phoneticPr fontId="1"/>
  </si>
  <si>
    <t>詳細設計</t>
    <rPh sb="0" eb="2">
      <t>ショウサイ</t>
    </rPh>
    <rPh sb="2" eb="4">
      <t>セッケイ</t>
    </rPh>
    <phoneticPr fontId="1"/>
  </si>
  <si>
    <t>詳細設計</t>
    <phoneticPr fontId="1"/>
  </si>
  <si>
    <t>詳細設計</t>
    <phoneticPr fontId="1"/>
  </si>
  <si>
    <t>詳細設計</t>
    <phoneticPr fontId="1"/>
  </si>
  <si>
    <t>詳細設計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</si>
</sst>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yyyy&quot;年&quot;m&quot;月&quot;d&quot;日&quot;;@"/>
    <numFmt numFmtId="178" formatCode="#.00_ "/>
    <numFmt numFmtId="179" formatCode="aaa"/>
    <numFmt numFmtId="180" formatCode="0_);[Red]\(0\)"/>
    <numFmt numFmtId="181" formatCode="#.00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6" fillId="0" borderId="0" xfId="1" applyFont="1" applyBorder="1" applyAlignment="1" applyProtection="1">
      <alignment horizontal="centerContinuous"/>
    </xf>
    <xf numFmtId="0" fontId="7" fillId="0" borderId="0" xfId="1" applyFont="1" applyBorder="1" applyAlignment="1" applyProtection="1"/>
    <xf numFmtId="0" fontId="7" fillId="0" borderId="0" xfId="1" applyFont="1" applyAlignment="1" applyProtection="1"/>
    <xf numFmtId="177" fontId="7" fillId="0" borderId="0" xfId="1" applyNumberFormat="1" applyFont="1" applyBorder="1" applyAlignment="1" applyProtection="1">
      <alignment horizontal="right" vertical="center" shrinkToFit="1"/>
      <protection locked="0"/>
    </xf>
    <xf numFmtId="0" fontId="3" fillId="0" borderId="0" xfId="1" applyAlignment="1" applyProtection="1">
      <alignment vertical="center"/>
    </xf>
    <xf numFmtId="55" fontId="3" fillId="0" borderId="8" xfId="1" applyNumberFormat="1" applyBorder="1" applyAlignment="1" applyProtection="1">
      <alignment vertical="center"/>
    </xf>
    <xf numFmtId="0" fontId="7" fillId="0" borderId="0" xfId="1" applyFont="1" applyAlignment="1" applyProtection="1">
      <alignment horizontal="center" vertical="center"/>
    </xf>
    <xf numFmtId="0" fontId="7" fillId="0" borderId="0" xfId="1" applyFont="1" applyAlignment="1" applyProtection="1">
      <alignment vertical="center"/>
    </xf>
    <xf numFmtId="176" fontId="7" fillId="0" borderId="0" xfId="1" applyNumberFormat="1" applyFont="1" applyAlignment="1" applyProtection="1">
      <alignment vertical="center"/>
    </xf>
    <xf numFmtId="0" fontId="7" fillId="0" borderId="0" xfId="1" applyFont="1" applyBorder="1" applyAlignment="1" applyProtection="1">
      <alignment horizontal="left" vertical="center" indent="1"/>
    </xf>
    <xf numFmtId="0" fontId="7" fillId="0" borderId="0" xfId="1" applyFont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vertical="center"/>
    </xf>
    <xf numFmtId="178" fontId="8" fillId="0" borderId="0" xfId="1" applyNumberFormat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3" fillId="2" borderId="1" xfId="1" applyFill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Continuous" vertical="center"/>
    </xf>
    <xf numFmtId="177" fontId="11" fillId="0" borderId="0" xfId="1" applyNumberFormat="1" applyFont="1" applyBorder="1" applyAlignment="1" applyProtection="1">
      <alignment horizontal="right" vertical="center" shrinkToFit="1"/>
      <protection locked="0"/>
    </xf>
    <xf numFmtId="0" fontId="9" fillId="0" borderId="0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Continuous" vertical="center"/>
    </xf>
    <xf numFmtId="177" fontId="12" fillId="0" borderId="0" xfId="1" applyNumberFormat="1" applyFont="1" applyBorder="1" applyAlignment="1" applyProtection="1">
      <alignment horizontal="right" vertical="center"/>
      <protection locked="0"/>
    </xf>
    <xf numFmtId="0" fontId="3" fillId="0" borderId="0" xfId="1" applyBorder="1" applyAlignment="1" applyProtection="1">
      <alignment vertical="center"/>
    </xf>
    <xf numFmtId="56" fontId="3" fillId="0" borderId="20" xfId="1" applyNumberFormat="1" applyFont="1" applyBorder="1" applyAlignment="1" applyProtection="1">
      <alignment horizontal="center" vertical="center"/>
    </xf>
    <xf numFmtId="179" fontId="3" fillId="0" borderId="21" xfId="1" applyNumberFormat="1" applyFont="1" applyBorder="1" applyAlignment="1" applyProtection="1">
      <alignment horizontal="center" vertical="center"/>
    </xf>
    <xf numFmtId="180" fontId="3" fillId="0" borderId="6" xfId="1" applyNumberFormat="1" applyFont="1" applyBorder="1" applyAlignment="1" applyProtection="1">
      <alignment horizontal="center" vertical="center"/>
      <protection locked="0"/>
    </xf>
    <xf numFmtId="181" fontId="3" fillId="0" borderId="22" xfId="1" applyNumberFormat="1" applyFont="1" applyBorder="1" applyAlignment="1" applyProtection="1">
      <alignment horizontal="center" vertical="center"/>
      <protection locked="0"/>
    </xf>
    <xf numFmtId="176" fontId="3" fillId="0" borderId="21" xfId="1" applyNumberFormat="1" applyFont="1" applyBorder="1" applyAlignment="1" applyProtection="1">
      <alignment horizontal="right" vertical="center"/>
      <protection hidden="1"/>
    </xf>
    <xf numFmtId="176" fontId="3" fillId="0" borderId="5" xfId="1" applyNumberFormat="1" applyFont="1" applyBorder="1" applyAlignment="1" applyProtection="1">
      <alignment horizontal="right" vertical="center"/>
      <protection hidden="1"/>
    </xf>
    <xf numFmtId="176" fontId="3" fillId="0" borderId="24" xfId="1" applyNumberFormat="1" applyFont="1" applyBorder="1" applyAlignment="1" applyProtection="1">
      <alignment horizontal="centerContinuous" vertical="center"/>
    </xf>
    <xf numFmtId="0" fontId="3" fillId="0" borderId="25" xfId="1" applyFont="1" applyBorder="1" applyAlignment="1" applyProtection="1">
      <alignment horizontal="centerContinuous" vertical="center"/>
    </xf>
    <xf numFmtId="176" fontId="16" fillId="0" borderId="26" xfId="1" applyNumberFormat="1" applyFont="1" applyBorder="1" applyAlignment="1" applyProtection="1">
      <alignment horizontal="right" vertical="center"/>
      <protection hidden="1"/>
    </xf>
    <xf numFmtId="176" fontId="16" fillId="0" borderId="27" xfId="1" applyNumberFormat="1" applyFont="1" applyBorder="1" applyAlignment="1" applyProtection="1">
      <alignment horizontal="right" vertical="center"/>
      <protection hidden="1"/>
    </xf>
    <xf numFmtId="0" fontId="7" fillId="0" borderId="30" xfId="1" applyFont="1" applyBorder="1" applyAlignment="1" applyProtection="1">
      <alignment vertical="center"/>
    </xf>
    <xf numFmtId="176" fontId="7" fillId="0" borderId="0" xfId="1" applyNumberFormat="1" applyFont="1" applyBorder="1" applyAlignment="1" applyProtection="1">
      <alignment vertical="center"/>
    </xf>
    <xf numFmtId="0" fontId="7" fillId="0" borderId="31" xfId="1" applyFont="1" applyBorder="1" applyAlignment="1" applyProtection="1">
      <alignment vertical="center"/>
    </xf>
    <xf numFmtId="0" fontId="16" fillId="0" borderId="30" xfId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0" borderId="31" xfId="1" applyFont="1" applyFill="1" applyBorder="1" applyAlignment="1" applyProtection="1">
      <alignment horizontal="center" vertical="center"/>
    </xf>
    <xf numFmtId="0" fontId="7" fillId="0" borderId="32" xfId="1" applyFont="1" applyBorder="1" applyAlignment="1" applyProtection="1">
      <alignment horizontal="center" vertical="center"/>
    </xf>
    <xf numFmtId="0" fontId="7" fillId="0" borderId="10" xfId="1" applyFont="1" applyBorder="1" applyAlignment="1" applyProtection="1">
      <alignment horizontal="center" vertical="center"/>
    </xf>
    <xf numFmtId="176" fontId="7" fillId="0" borderId="1" xfId="1" applyNumberFormat="1" applyFont="1" applyBorder="1" applyAlignment="1" applyProtection="1">
      <alignment vertical="center"/>
    </xf>
    <xf numFmtId="0" fontId="7" fillId="0" borderId="1" xfId="1" applyFont="1" applyBorder="1" applyAlignment="1" applyProtection="1">
      <alignment vertical="center"/>
    </xf>
    <xf numFmtId="176" fontId="7" fillId="0" borderId="34" xfId="1" applyNumberFormat="1" applyFont="1" applyBorder="1" applyAlignment="1" applyProtection="1">
      <alignment vertical="center"/>
    </xf>
    <xf numFmtId="0" fontId="7" fillId="0" borderId="35" xfId="1" applyFont="1" applyBorder="1" applyAlignment="1" applyProtection="1">
      <alignment horizontal="center" vertical="center"/>
    </xf>
    <xf numFmtId="0" fontId="7" fillId="3" borderId="36" xfId="1" applyFont="1" applyFill="1" applyBorder="1" applyAlignment="1" applyProtection="1">
      <alignment horizontal="left" vertical="center"/>
    </xf>
    <xf numFmtId="0" fontId="7" fillId="3" borderId="10" xfId="1" applyFont="1" applyFill="1" applyBorder="1" applyAlignment="1" applyProtection="1">
      <alignment horizontal="center" vertical="center"/>
    </xf>
    <xf numFmtId="176" fontId="7" fillId="3" borderId="1" xfId="1" applyNumberFormat="1" applyFont="1" applyFill="1" applyBorder="1" applyAlignment="1" applyProtection="1">
      <alignment vertical="center"/>
    </xf>
    <xf numFmtId="0" fontId="7" fillId="0" borderId="37" xfId="1" applyFont="1" applyBorder="1" applyAlignment="1" applyProtection="1">
      <alignment vertical="center"/>
    </xf>
    <xf numFmtId="0" fontId="7" fillId="0" borderId="38" xfId="1" applyFont="1" applyBorder="1" applyAlignment="1" applyProtection="1">
      <alignment horizontal="center" vertical="center"/>
    </xf>
    <xf numFmtId="176" fontId="7" fillId="0" borderId="38" xfId="1" applyNumberFormat="1" applyFont="1" applyBorder="1" applyAlignment="1" applyProtection="1">
      <alignment vertical="center"/>
    </xf>
    <xf numFmtId="0" fontId="7" fillId="0" borderId="38" xfId="1" applyFont="1" applyBorder="1" applyAlignment="1" applyProtection="1">
      <alignment vertical="center"/>
    </xf>
    <xf numFmtId="0" fontId="7" fillId="0" borderId="39" xfId="1" applyFont="1" applyBorder="1" applyAlignment="1" applyProtection="1">
      <alignment vertical="center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18" fillId="0" borderId="1" xfId="1" applyFont="1" applyBorder="1" applyAlignment="1" applyProtection="1">
      <alignment vertical="center"/>
    </xf>
    <xf numFmtId="0" fontId="19" fillId="0" borderId="0" xfId="1" applyFont="1" applyBorder="1" applyAlignment="1" applyProtection="1">
      <alignment vertical="center"/>
    </xf>
    <xf numFmtId="0" fontId="20" fillId="0" borderId="0" xfId="1" applyFont="1" applyBorder="1" applyAlignment="1" applyProtection="1">
      <alignment horizontal="left" vertical="center"/>
    </xf>
    <xf numFmtId="0" fontId="10" fillId="0" borderId="1" xfId="1" applyFont="1" applyBorder="1" applyAlignment="1" applyProtection="1">
      <alignment horizontal="centerContinuous" vertical="center"/>
      <protection locked="0"/>
    </xf>
    <xf numFmtId="56" fontId="23" fillId="0" borderId="20" xfId="1" applyNumberFormat="1" applyFont="1" applyBorder="1" applyAlignment="1" applyProtection="1">
      <alignment horizontal="center" vertical="center"/>
    </xf>
    <xf numFmtId="179" fontId="23" fillId="0" borderId="21" xfId="1" applyNumberFormat="1" applyFont="1" applyBorder="1" applyAlignment="1" applyProtection="1">
      <alignment horizontal="center" vertical="center"/>
    </xf>
    <xf numFmtId="180" fontId="23" fillId="0" borderId="6" xfId="1" applyNumberFormat="1" applyFont="1" applyBorder="1" applyAlignment="1" applyProtection="1">
      <alignment horizontal="center" vertical="center"/>
      <protection locked="0"/>
    </xf>
    <xf numFmtId="181" fontId="23" fillId="0" borderId="22" xfId="1" applyNumberFormat="1" applyFont="1" applyBorder="1" applyAlignment="1" applyProtection="1">
      <alignment horizontal="center" vertical="center"/>
      <protection locked="0"/>
    </xf>
    <xf numFmtId="176" fontId="23" fillId="0" borderId="21" xfId="1" applyNumberFormat="1" applyFont="1" applyBorder="1" applyAlignment="1" applyProtection="1">
      <alignment horizontal="right" vertical="center"/>
      <protection hidden="1"/>
    </xf>
    <xf numFmtId="176" fontId="23" fillId="0" borderId="5" xfId="1" applyNumberFormat="1" applyFont="1" applyBorder="1" applyAlignment="1" applyProtection="1">
      <alignment horizontal="right" vertical="center"/>
      <protection hidden="1"/>
    </xf>
    <xf numFmtId="180" fontId="24" fillId="0" borderId="6" xfId="1" applyNumberFormat="1" applyFont="1" applyBorder="1" applyAlignment="1" applyProtection="1">
      <alignment horizontal="center" vertical="center"/>
      <protection locked="0"/>
    </xf>
    <xf numFmtId="181" fontId="24" fillId="0" borderId="22" xfId="1" applyNumberFormat="1" applyFont="1" applyBorder="1" applyAlignment="1" applyProtection="1">
      <alignment horizontal="center" vertical="center"/>
      <protection locked="0"/>
    </xf>
    <xf numFmtId="176" fontId="24" fillId="0" borderId="21" xfId="1" applyNumberFormat="1" applyFont="1" applyBorder="1" applyAlignment="1" applyProtection="1">
      <alignment horizontal="right" vertical="center"/>
      <protection hidden="1"/>
    </xf>
    <xf numFmtId="176" fontId="24" fillId="0" borderId="5" xfId="1" applyNumberFormat="1" applyFont="1" applyBorder="1" applyAlignment="1" applyProtection="1">
      <alignment horizontal="right" vertical="center"/>
      <protection hidden="1"/>
    </xf>
    <xf numFmtId="0" fontId="4" fillId="0" borderId="0" xfId="1" applyFont="1" applyBorder="1" applyAlignment="1" applyProtection="1">
      <alignment horizontal="center"/>
    </xf>
    <xf numFmtId="0" fontId="16" fillId="2" borderId="4" xfId="1" applyFont="1" applyFill="1" applyBorder="1" applyAlignment="1" applyProtection="1">
      <alignment horizontal="center" vertical="center"/>
    </xf>
    <xf numFmtId="176" fontId="16" fillId="2" borderId="12" xfId="1" applyNumberFormat="1" applyFont="1" applyFill="1" applyBorder="1" applyAlignment="1" applyProtection="1">
      <alignment horizontal="center" vertical="center"/>
    </xf>
    <xf numFmtId="176" fontId="16" fillId="2" borderId="4" xfId="1" applyNumberFormat="1" applyFont="1" applyFill="1" applyBorder="1" applyAlignment="1" applyProtection="1">
      <alignment horizontal="center" vertical="center"/>
    </xf>
    <xf numFmtId="176" fontId="25" fillId="0" borderId="21" xfId="1" applyNumberFormat="1" applyFont="1" applyBorder="1" applyAlignment="1" applyProtection="1">
      <alignment horizontal="right" vertical="center"/>
      <protection hidden="1"/>
    </xf>
    <xf numFmtId="176" fontId="25" fillId="0" borderId="5" xfId="1" applyNumberFormat="1" applyFont="1" applyBorder="1" applyAlignment="1" applyProtection="1">
      <alignment horizontal="right" vertical="center"/>
      <protection hidden="1"/>
    </xf>
    <xf numFmtId="0" fontId="3" fillId="0" borderId="0" xfId="1" applyFont="1" applyAlignment="1" applyProtection="1">
      <alignment vertical="center"/>
    </xf>
    <xf numFmtId="0" fontId="3" fillId="0" borderId="6" xfId="1" applyNumberFormat="1" applyFont="1" applyBorder="1" applyAlignment="1" applyProtection="1">
      <alignment horizontal="left" vertical="center" wrapText="1" shrinkToFit="1"/>
      <protection locked="0"/>
    </xf>
    <xf numFmtId="0" fontId="3" fillId="0" borderId="23" xfId="1" applyNumberFormat="1" applyFont="1" applyBorder="1" applyAlignment="1" applyProtection="1">
      <alignment horizontal="left" vertical="center" wrapText="1" shrinkToFit="1"/>
      <protection locked="0"/>
    </xf>
    <xf numFmtId="0" fontId="3" fillId="0" borderId="28" xfId="1" applyFont="1" applyBorder="1" applyAlignment="1" applyProtection="1">
      <alignment horizontal="left" vertical="center"/>
    </xf>
    <xf numFmtId="0" fontId="3" fillId="0" borderId="29" xfId="1" applyFont="1" applyBorder="1" applyAlignment="1" applyProtection="1">
      <alignment horizontal="left" vertical="center"/>
    </xf>
    <xf numFmtId="0" fontId="16" fillId="2" borderId="32" xfId="1" applyFont="1" applyFill="1" applyBorder="1" applyAlignment="1" applyProtection="1">
      <alignment horizontal="center" vertical="center"/>
    </xf>
    <xf numFmtId="0" fontId="16" fillId="2" borderId="9" xfId="1" applyFont="1" applyFill="1" applyBorder="1" applyAlignment="1" applyProtection="1">
      <alignment horizontal="center" vertical="center"/>
    </xf>
    <xf numFmtId="0" fontId="16" fillId="2" borderId="33" xfId="1" applyFont="1" applyFill="1" applyBorder="1" applyAlignment="1" applyProtection="1">
      <alignment horizontal="center" vertical="center"/>
    </xf>
    <xf numFmtId="0" fontId="24" fillId="0" borderId="6" xfId="1" applyNumberFormat="1" applyFont="1" applyBorder="1" applyAlignment="1" applyProtection="1">
      <alignment horizontal="left" vertical="center" wrapText="1" shrinkToFit="1"/>
      <protection locked="0"/>
    </xf>
    <xf numFmtId="0" fontId="24" fillId="0" borderId="23" xfId="1" applyNumberFormat="1" applyFont="1" applyBorder="1" applyAlignment="1" applyProtection="1">
      <alignment horizontal="left" vertical="center" wrapText="1" shrinkToFit="1"/>
      <protection locked="0"/>
    </xf>
    <xf numFmtId="0" fontId="23" fillId="0" borderId="6" xfId="1" applyNumberFormat="1" applyFont="1" applyBorder="1" applyAlignment="1" applyProtection="1">
      <alignment horizontal="left" vertical="center" wrapText="1" shrinkToFit="1"/>
      <protection locked="0"/>
    </xf>
    <xf numFmtId="0" fontId="23" fillId="0" borderId="23" xfId="1" applyNumberFormat="1" applyFont="1" applyBorder="1" applyAlignment="1" applyProtection="1">
      <alignment horizontal="left" vertical="center" wrapText="1" shrinkToFit="1"/>
      <protection locked="0"/>
    </xf>
    <xf numFmtId="0" fontId="4" fillId="0" borderId="0" xfId="1" applyFont="1" applyBorder="1" applyAlignment="1" applyProtection="1">
      <alignment horizontal="center"/>
    </xf>
    <xf numFmtId="0" fontId="3" fillId="2" borderId="7" xfId="1" applyFill="1" applyBorder="1" applyAlignment="1" applyProtection="1">
      <alignment horizontal="center" vertical="center"/>
    </xf>
    <xf numFmtId="0" fontId="3" fillId="2" borderId="9" xfId="1" applyFill="1" applyBorder="1" applyAlignment="1" applyProtection="1">
      <alignment horizontal="center" vertical="center"/>
    </xf>
    <xf numFmtId="0" fontId="3" fillId="2" borderId="10" xfId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  <protection locked="0"/>
    </xf>
    <xf numFmtId="0" fontId="9" fillId="0" borderId="9" xfId="1" applyFont="1" applyBorder="1" applyAlignment="1" applyProtection="1">
      <alignment horizontal="center" vertical="center"/>
      <protection locked="0"/>
    </xf>
    <xf numFmtId="0" fontId="9" fillId="0" borderId="10" xfId="1" applyFont="1" applyBorder="1" applyAlignment="1" applyProtection="1">
      <alignment horizontal="center" vertical="center"/>
      <protection locked="0"/>
    </xf>
    <xf numFmtId="0" fontId="16" fillId="2" borderId="11" xfId="1" applyFont="1" applyFill="1" applyBorder="1" applyAlignment="1" applyProtection="1">
      <alignment horizontal="center" vertical="center"/>
    </xf>
    <xf numFmtId="0" fontId="16" fillId="2" borderId="17" xfId="1" applyFont="1" applyFill="1" applyBorder="1" applyAlignment="1" applyProtection="1">
      <alignment horizontal="center" vertical="center"/>
    </xf>
    <xf numFmtId="0" fontId="16" fillId="2" borderId="12" xfId="1" applyFont="1" applyFill="1" applyBorder="1" applyAlignment="1" applyProtection="1">
      <alignment horizontal="center" vertical="center"/>
    </xf>
    <xf numFmtId="0" fontId="16" fillId="2" borderId="4" xfId="1" applyFont="1" applyFill="1" applyBorder="1" applyAlignment="1" applyProtection="1">
      <alignment horizontal="center" vertical="center"/>
    </xf>
    <xf numFmtId="0" fontId="16" fillId="2" borderId="13" xfId="1" applyFont="1" applyFill="1" applyBorder="1" applyAlignment="1" applyProtection="1">
      <alignment horizontal="center" vertical="center"/>
    </xf>
    <xf numFmtId="0" fontId="16" fillId="2" borderId="14" xfId="1" applyFont="1" applyFill="1" applyBorder="1" applyAlignment="1" applyProtection="1">
      <alignment horizontal="center" vertical="center"/>
    </xf>
    <xf numFmtId="176" fontId="16" fillId="2" borderId="12" xfId="1" applyNumberFormat="1" applyFont="1" applyFill="1" applyBorder="1" applyAlignment="1" applyProtection="1">
      <alignment horizontal="center" vertical="center"/>
    </xf>
    <xf numFmtId="176" fontId="16" fillId="2" borderId="4" xfId="1" applyNumberFormat="1" applyFont="1" applyFill="1" applyBorder="1" applyAlignment="1" applyProtection="1">
      <alignment horizontal="center" vertical="center"/>
    </xf>
    <xf numFmtId="0" fontId="16" fillId="2" borderId="15" xfId="1" applyFont="1" applyFill="1" applyBorder="1" applyAlignment="1" applyProtection="1">
      <alignment horizontal="center" vertical="center"/>
    </xf>
    <xf numFmtId="0" fontId="16" fillId="2" borderId="16" xfId="1" applyFont="1" applyFill="1" applyBorder="1" applyAlignment="1" applyProtection="1">
      <alignment horizontal="center" vertical="center"/>
    </xf>
    <xf numFmtId="0" fontId="16" fillId="2" borderId="18" xfId="1" applyFont="1" applyFill="1" applyBorder="1" applyAlignment="1" applyProtection="1">
      <alignment horizontal="center" vertical="center"/>
    </xf>
    <xf numFmtId="0" fontId="16" fillId="2" borderId="19" xfId="1" applyFont="1" applyFill="1" applyBorder="1" applyAlignment="1" applyProtection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15"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647700</xdr:colOff>
          <xdr:row>9</xdr:row>
          <xdr:rowOff>114300</xdr:rowOff>
        </xdr:from>
        <xdr:to>
          <xdr:col>16</xdr:col>
          <xdr:colOff>600075</xdr:colOff>
          <xdr:row>11</xdr:row>
          <xdr:rowOff>219075</xdr:rowOff>
        </xdr:to>
        <xdr:sp macro="" textlink="">
          <xdr:nvSpPr>
            <xdr:cNvPr id="39937" name="Button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00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業務日報シート</a:t>
              </a:r>
            </a:p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ALLクリア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938893</xdr:colOff>
      <xdr:row>7</xdr:row>
      <xdr:rowOff>108857</xdr:rowOff>
    </xdr:from>
    <xdr:to>
      <xdr:col>8</xdr:col>
      <xdr:colOff>1442357</xdr:colOff>
      <xdr:row>16</xdr:row>
      <xdr:rowOff>95250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9361714" y="1347107"/>
          <a:ext cx="3714750" cy="1578429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作業カテゴリの追加、名前変更</a:t>
          </a:r>
          <a:endParaRPr kumimoji="1" lang="en-US" altLang="ja-JP" sz="1100"/>
        </a:p>
        <a:p>
          <a:pPr algn="l"/>
          <a:r>
            <a:rPr kumimoji="1" lang="ja-JP" altLang="en-US" sz="1100"/>
            <a:t>工程の追加、名前変更</a:t>
          </a:r>
          <a:endParaRPr kumimoji="1" lang="en-US" altLang="ja-JP" sz="1100"/>
        </a:p>
        <a:p>
          <a:pPr algn="l"/>
          <a:r>
            <a:rPr kumimoji="1" lang="ja-JP" altLang="en-US" sz="1100"/>
            <a:t>を行った場合は、</a:t>
          </a:r>
          <a:endParaRPr kumimoji="1" lang="en-US" altLang="ja-JP" sz="1100"/>
        </a:p>
        <a:p>
          <a:pPr algn="l"/>
          <a:r>
            <a:rPr kumimoji="1" lang="ja-JP" altLang="en-US" sz="1100"/>
            <a:t>「数式」</a:t>
          </a:r>
          <a:r>
            <a:rPr kumimoji="1" lang="en-US" altLang="ja-JP" sz="1100"/>
            <a:t>-&gt;</a:t>
          </a:r>
          <a:r>
            <a:rPr kumimoji="1" lang="ja-JP" altLang="en-US" sz="1100"/>
            <a:t>「名前の管理」で名前の定義を見直してください。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古い名前を削除し、「選択範囲から作成」を利用して、</a:t>
          </a:r>
          <a:endParaRPr kumimoji="1" lang="en-US" altLang="ja-JP" sz="1100"/>
        </a:p>
        <a:p>
          <a:pPr algn="l"/>
          <a:r>
            <a:rPr kumimoji="1" lang="ja-JP" altLang="en-US" sz="1100"/>
            <a:t>それぞれのリストがヘッダーの名前に紐づくように再定義してください。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t201709-0235\temp\Users\shmikami\Desktop\&#26696;&#20214;\&#25216;&#34899;&#25126;&#30053;&#32113;&#25324;\&#65427;&#65418;&#65438;&#65394;&#65433;IT&#25512;&#36914;&#26412;&#37096;\&#20316;&#26989;&#22577;&#21578;&#26360;\&#12304;SB&#27096;&#12305;&#20316;&#26989;&#22577;&#21578;_20170630&#35211;&#36796;&#12415;\SBT&#20316;&#26989;&#22577;&#21578;&#26360;_201706&#65288;&#21513;&#30000;&#21746;&#20063;&#65289;_Ver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務日報"/>
      <sheetName val="工程入力"/>
      <sheetName val="設定"/>
      <sheetName val="SBT作業報告書_201706（吉田哲也）_Ver1.0"/>
    </sheetNames>
    <sheetDataSet>
      <sheetData sheetId="0"/>
      <sheetData sheetId="1">
        <row r="12">
          <cell r="D12">
            <v>139.46666666666667</v>
          </cell>
        </row>
      </sheetData>
      <sheetData sheetId="2">
        <row r="3">
          <cell r="B3" t="str">
            <v>システム開発</v>
          </cell>
          <cell r="C3" t="str">
            <v>PJ推進・管理・見積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printerSettings" Target="../printerSettings/printerSettings14.bin"/><Relationship Id="rId18" Type="http://schemas.openxmlformats.org/officeDocument/2006/relationships/printerSettings" Target="../printerSettings/printerSettings19.bin"/><Relationship Id="rId26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4.bin"/><Relationship Id="rId21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8.bin"/><Relationship Id="rId12" Type="http://schemas.openxmlformats.org/officeDocument/2006/relationships/printerSettings" Target="../printerSettings/printerSettings13.bin"/><Relationship Id="rId17" Type="http://schemas.openxmlformats.org/officeDocument/2006/relationships/printerSettings" Target="../printerSettings/printerSettings18.bin"/><Relationship Id="rId25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6" Type="http://schemas.openxmlformats.org/officeDocument/2006/relationships/printerSettings" Target="../printerSettings/printerSettings17.bin"/><Relationship Id="rId20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24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6.bin"/><Relationship Id="rId23" Type="http://schemas.openxmlformats.org/officeDocument/2006/relationships/printerSettings" Target="../printerSettings/printerSettings24.bin"/><Relationship Id="rId10" Type="http://schemas.openxmlformats.org/officeDocument/2006/relationships/printerSettings" Target="../printerSettings/printerSettings11.bin"/><Relationship Id="rId19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Relationship Id="rId14" Type="http://schemas.openxmlformats.org/officeDocument/2006/relationships/printerSettings" Target="../printerSettings/printerSettings15.bin"/><Relationship Id="rId22" Type="http://schemas.openxmlformats.org/officeDocument/2006/relationships/printerSettings" Target="../printerSettings/printerSettings23.bin"/><Relationship Id="rId2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X55"/>
  <sheetViews>
    <sheetView showGridLines="0" tabSelected="1" view="pageBreakPreview" zoomScale="85" zoomScaleNormal="85" zoomScaleSheetLayoutView="85" workbookViewId="0">
      <selection activeCell="E40" sqref="E40"/>
    </sheetView>
  </sheetViews>
  <sheetFormatPr defaultRowHeight="14.25" x14ac:dyDescent="0.15"/>
  <cols>
    <col min="1" max="1" width="12" style="10" customWidth="1"/>
    <col min="2" max="2" width="7" style="9" customWidth="1"/>
    <col min="3" max="6" width="10.5" style="9" customWidth="1"/>
    <col min="7" max="7" width="10.5" style="11" customWidth="1"/>
    <col min="8" max="8" width="10.5" style="10" customWidth="1"/>
    <col min="9" max="9" width="10.5" style="11" hidden="1" customWidth="1"/>
    <col min="10" max="10" width="14.875" style="11" hidden="1" customWidth="1"/>
    <col min="11" max="11" width="10.875" style="10" customWidth="1"/>
    <col min="12" max="12" width="35.5" style="10" customWidth="1"/>
    <col min="13" max="13" width="9.5" style="16" customWidth="1"/>
    <col min="14" max="15" width="9" style="16" hidden="1" customWidth="1"/>
    <col min="16" max="16" width="14.875" style="16" bestFit="1" customWidth="1"/>
    <col min="17" max="17" width="12.125" style="16" customWidth="1"/>
    <col min="18" max="24" width="9" style="16"/>
    <col min="25" max="256" width="9" style="10"/>
    <col min="257" max="257" width="12" style="10" customWidth="1"/>
    <col min="258" max="258" width="7" style="10" customWidth="1"/>
    <col min="259" max="264" width="10.5" style="10" customWidth="1"/>
    <col min="265" max="266" width="8.875" style="10" customWidth="1"/>
    <col min="267" max="267" width="10.875" style="10" customWidth="1"/>
    <col min="268" max="268" width="35.5" style="10" customWidth="1"/>
    <col min="269" max="269" width="9.5" style="10" customWidth="1"/>
    <col min="270" max="271" width="8.875" style="10" customWidth="1"/>
    <col min="272" max="512" width="9" style="10"/>
    <col min="513" max="513" width="12" style="10" customWidth="1"/>
    <col min="514" max="514" width="7" style="10" customWidth="1"/>
    <col min="515" max="520" width="10.5" style="10" customWidth="1"/>
    <col min="521" max="522" width="8.875" style="10" customWidth="1"/>
    <col min="523" max="523" width="10.875" style="10" customWidth="1"/>
    <col min="524" max="524" width="35.5" style="10" customWidth="1"/>
    <col min="525" max="525" width="9.5" style="10" customWidth="1"/>
    <col min="526" max="527" width="8.875" style="10" customWidth="1"/>
    <col min="528" max="768" width="9" style="10"/>
    <col min="769" max="769" width="12" style="10" customWidth="1"/>
    <col min="770" max="770" width="7" style="10" customWidth="1"/>
    <col min="771" max="776" width="10.5" style="10" customWidth="1"/>
    <col min="777" max="778" width="8.875" style="10" customWidth="1"/>
    <col min="779" max="779" width="10.875" style="10" customWidth="1"/>
    <col min="780" max="780" width="35.5" style="10" customWidth="1"/>
    <col min="781" max="781" width="9.5" style="10" customWidth="1"/>
    <col min="782" max="783" width="8.875" style="10" customWidth="1"/>
    <col min="784" max="1024" width="9" style="10"/>
    <col min="1025" max="1025" width="12" style="10" customWidth="1"/>
    <col min="1026" max="1026" width="7" style="10" customWidth="1"/>
    <col min="1027" max="1032" width="10.5" style="10" customWidth="1"/>
    <col min="1033" max="1034" width="8.875" style="10" customWidth="1"/>
    <col min="1035" max="1035" width="10.875" style="10" customWidth="1"/>
    <col min="1036" max="1036" width="35.5" style="10" customWidth="1"/>
    <col min="1037" max="1037" width="9.5" style="10" customWidth="1"/>
    <col min="1038" max="1039" width="8.875" style="10" customWidth="1"/>
    <col min="1040" max="1280" width="9" style="10"/>
    <col min="1281" max="1281" width="12" style="10" customWidth="1"/>
    <col min="1282" max="1282" width="7" style="10" customWidth="1"/>
    <col min="1283" max="1288" width="10.5" style="10" customWidth="1"/>
    <col min="1289" max="1290" width="8.875" style="10" customWidth="1"/>
    <col min="1291" max="1291" width="10.875" style="10" customWidth="1"/>
    <col min="1292" max="1292" width="35.5" style="10" customWidth="1"/>
    <col min="1293" max="1293" width="9.5" style="10" customWidth="1"/>
    <col min="1294" max="1295" width="8.875" style="10" customWidth="1"/>
    <col min="1296" max="1536" width="9" style="10"/>
    <col min="1537" max="1537" width="12" style="10" customWidth="1"/>
    <col min="1538" max="1538" width="7" style="10" customWidth="1"/>
    <col min="1539" max="1544" width="10.5" style="10" customWidth="1"/>
    <col min="1545" max="1546" width="8.875" style="10" customWidth="1"/>
    <col min="1547" max="1547" width="10.875" style="10" customWidth="1"/>
    <col min="1548" max="1548" width="35.5" style="10" customWidth="1"/>
    <col min="1549" max="1549" width="9.5" style="10" customWidth="1"/>
    <col min="1550" max="1551" width="8.875" style="10" customWidth="1"/>
    <col min="1552" max="1792" width="9" style="10"/>
    <col min="1793" max="1793" width="12" style="10" customWidth="1"/>
    <col min="1794" max="1794" width="7" style="10" customWidth="1"/>
    <col min="1795" max="1800" width="10.5" style="10" customWidth="1"/>
    <col min="1801" max="1802" width="8.875" style="10" customWidth="1"/>
    <col min="1803" max="1803" width="10.875" style="10" customWidth="1"/>
    <col min="1804" max="1804" width="35.5" style="10" customWidth="1"/>
    <col min="1805" max="1805" width="9.5" style="10" customWidth="1"/>
    <col min="1806" max="1807" width="8.875" style="10" customWidth="1"/>
    <col min="1808" max="2048" width="9" style="10"/>
    <col min="2049" max="2049" width="12" style="10" customWidth="1"/>
    <col min="2050" max="2050" width="7" style="10" customWidth="1"/>
    <col min="2051" max="2056" width="10.5" style="10" customWidth="1"/>
    <col min="2057" max="2058" width="8.875" style="10" customWidth="1"/>
    <col min="2059" max="2059" width="10.875" style="10" customWidth="1"/>
    <col min="2060" max="2060" width="35.5" style="10" customWidth="1"/>
    <col min="2061" max="2061" width="9.5" style="10" customWidth="1"/>
    <col min="2062" max="2063" width="8.875" style="10" customWidth="1"/>
    <col min="2064" max="2304" width="9" style="10"/>
    <col min="2305" max="2305" width="12" style="10" customWidth="1"/>
    <col min="2306" max="2306" width="7" style="10" customWidth="1"/>
    <col min="2307" max="2312" width="10.5" style="10" customWidth="1"/>
    <col min="2313" max="2314" width="8.875" style="10" customWidth="1"/>
    <col min="2315" max="2315" width="10.875" style="10" customWidth="1"/>
    <col min="2316" max="2316" width="35.5" style="10" customWidth="1"/>
    <col min="2317" max="2317" width="9.5" style="10" customWidth="1"/>
    <col min="2318" max="2319" width="8.875" style="10" customWidth="1"/>
    <col min="2320" max="2560" width="9" style="10"/>
    <col min="2561" max="2561" width="12" style="10" customWidth="1"/>
    <col min="2562" max="2562" width="7" style="10" customWidth="1"/>
    <col min="2563" max="2568" width="10.5" style="10" customWidth="1"/>
    <col min="2569" max="2570" width="8.875" style="10" customWidth="1"/>
    <col min="2571" max="2571" width="10.875" style="10" customWidth="1"/>
    <col min="2572" max="2572" width="35.5" style="10" customWidth="1"/>
    <col min="2573" max="2573" width="9.5" style="10" customWidth="1"/>
    <col min="2574" max="2575" width="8.875" style="10" customWidth="1"/>
    <col min="2576" max="2816" width="9" style="10"/>
    <col min="2817" max="2817" width="12" style="10" customWidth="1"/>
    <col min="2818" max="2818" width="7" style="10" customWidth="1"/>
    <col min="2819" max="2824" width="10.5" style="10" customWidth="1"/>
    <col min="2825" max="2826" width="8.875" style="10" customWidth="1"/>
    <col min="2827" max="2827" width="10.875" style="10" customWidth="1"/>
    <col min="2828" max="2828" width="35.5" style="10" customWidth="1"/>
    <col min="2829" max="2829" width="9.5" style="10" customWidth="1"/>
    <col min="2830" max="2831" width="8.875" style="10" customWidth="1"/>
    <col min="2832" max="3072" width="9" style="10"/>
    <col min="3073" max="3073" width="12" style="10" customWidth="1"/>
    <col min="3074" max="3074" width="7" style="10" customWidth="1"/>
    <col min="3075" max="3080" width="10.5" style="10" customWidth="1"/>
    <col min="3081" max="3082" width="8.875" style="10" customWidth="1"/>
    <col min="3083" max="3083" width="10.875" style="10" customWidth="1"/>
    <col min="3084" max="3084" width="35.5" style="10" customWidth="1"/>
    <col min="3085" max="3085" width="9.5" style="10" customWidth="1"/>
    <col min="3086" max="3087" width="8.875" style="10" customWidth="1"/>
    <col min="3088" max="3328" width="9" style="10"/>
    <col min="3329" max="3329" width="12" style="10" customWidth="1"/>
    <col min="3330" max="3330" width="7" style="10" customWidth="1"/>
    <col min="3331" max="3336" width="10.5" style="10" customWidth="1"/>
    <col min="3337" max="3338" width="8.875" style="10" customWidth="1"/>
    <col min="3339" max="3339" width="10.875" style="10" customWidth="1"/>
    <col min="3340" max="3340" width="35.5" style="10" customWidth="1"/>
    <col min="3341" max="3341" width="9.5" style="10" customWidth="1"/>
    <col min="3342" max="3343" width="8.875" style="10" customWidth="1"/>
    <col min="3344" max="3584" width="9" style="10"/>
    <col min="3585" max="3585" width="12" style="10" customWidth="1"/>
    <col min="3586" max="3586" width="7" style="10" customWidth="1"/>
    <col min="3587" max="3592" width="10.5" style="10" customWidth="1"/>
    <col min="3593" max="3594" width="8.875" style="10" customWidth="1"/>
    <col min="3595" max="3595" width="10.875" style="10" customWidth="1"/>
    <col min="3596" max="3596" width="35.5" style="10" customWidth="1"/>
    <col min="3597" max="3597" width="9.5" style="10" customWidth="1"/>
    <col min="3598" max="3599" width="8.875" style="10" customWidth="1"/>
    <col min="3600" max="3840" width="9" style="10"/>
    <col min="3841" max="3841" width="12" style="10" customWidth="1"/>
    <col min="3842" max="3842" width="7" style="10" customWidth="1"/>
    <col min="3843" max="3848" width="10.5" style="10" customWidth="1"/>
    <col min="3849" max="3850" width="8.875" style="10" customWidth="1"/>
    <col min="3851" max="3851" width="10.875" style="10" customWidth="1"/>
    <col min="3852" max="3852" width="35.5" style="10" customWidth="1"/>
    <col min="3853" max="3853" width="9.5" style="10" customWidth="1"/>
    <col min="3854" max="3855" width="8.875" style="10" customWidth="1"/>
    <col min="3856" max="4096" width="9" style="10"/>
    <col min="4097" max="4097" width="12" style="10" customWidth="1"/>
    <col min="4098" max="4098" width="7" style="10" customWidth="1"/>
    <col min="4099" max="4104" width="10.5" style="10" customWidth="1"/>
    <col min="4105" max="4106" width="8.875" style="10" customWidth="1"/>
    <col min="4107" max="4107" width="10.875" style="10" customWidth="1"/>
    <col min="4108" max="4108" width="35.5" style="10" customWidth="1"/>
    <col min="4109" max="4109" width="9.5" style="10" customWidth="1"/>
    <col min="4110" max="4111" width="8.875" style="10" customWidth="1"/>
    <col min="4112" max="4352" width="9" style="10"/>
    <col min="4353" max="4353" width="12" style="10" customWidth="1"/>
    <col min="4354" max="4354" width="7" style="10" customWidth="1"/>
    <col min="4355" max="4360" width="10.5" style="10" customWidth="1"/>
    <col min="4361" max="4362" width="8.875" style="10" customWidth="1"/>
    <col min="4363" max="4363" width="10.875" style="10" customWidth="1"/>
    <col min="4364" max="4364" width="35.5" style="10" customWidth="1"/>
    <col min="4365" max="4365" width="9.5" style="10" customWidth="1"/>
    <col min="4366" max="4367" width="8.875" style="10" customWidth="1"/>
    <col min="4368" max="4608" width="9" style="10"/>
    <col min="4609" max="4609" width="12" style="10" customWidth="1"/>
    <col min="4610" max="4610" width="7" style="10" customWidth="1"/>
    <col min="4611" max="4616" width="10.5" style="10" customWidth="1"/>
    <col min="4617" max="4618" width="8.875" style="10" customWidth="1"/>
    <col min="4619" max="4619" width="10.875" style="10" customWidth="1"/>
    <col min="4620" max="4620" width="35.5" style="10" customWidth="1"/>
    <col min="4621" max="4621" width="9.5" style="10" customWidth="1"/>
    <col min="4622" max="4623" width="8.875" style="10" customWidth="1"/>
    <col min="4624" max="4864" width="9" style="10"/>
    <col min="4865" max="4865" width="12" style="10" customWidth="1"/>
    <col min="4866" max="4866" width="7" style="10" customWidth="1"/>
    <col min="4867" max="4872" width="10.5" style="10" customWidth="1"/>
    <col min="4873" max="4874" width="8.875" style="10" customWidth="1"/>
    <col min="4875" max="4875" width="10.875" style="10" customWidth="1"/>
    <col min="4876" max="4876" width="35.5" style="10" customWidth="1"/>
    <col min="4877" max="4877" width="9.5" style="10" customWidth="1"/>
    <col min="4878" max="4879" width="8.875" style="10" customWidth="1"/>
    <col min="4880" max="5120" width="9" style="10"/>
    <col min="5121" max="5121" width="12" style="10" customWidth="1"/>
    <col min="5122" max="5122" width="7" style="10" customWidth="1"/>
    <col min="5123" max="5128" width="10.5" style="10" customWidth="1"/>
    <col min="5129" max="5130" width="8.875" style="10" customWidth="1"/>
    <col min="5131" max="5131" width="10.875" style="10" customWidth="1"/>
    <col min="5132" max="5132" width="35.5" style="10" customWidth="1"/>
    <col min="5133" max="5133" width="9.5" style="10" customWidth="1"/>
    <col min="5134" max="5135" width="8.875" style="10" customWidth="1"/>
    <col min="5136" max="5376" width="9" style="10"/>
    <col min="5377" max="5377" width="12" style="10" customWidth="1"/>
    <col min="5378" max="5378" width="7" style="10" customWidth="1"/>
    <col min="5379" max="5384" width="10.5" style="10" customWidth="1"/>
    <col min="5385" max="5386" width="8.875" style="10" customWidth="1"/>
    <col min="5387" max="5387" width="10.875" style="10" customWidth="1"/>
    <col min="5388" max="5388" width="35.5" style="10" customWidth="1"/>
    <col min="5389" max="5389" width="9.5" style="10" customWidth="1"/>
    <col min="5390" max="5391" width="8.875" style="10" customWidth="1"/>
    <col min="5392" max="5632" width="9" style="10"/>
    <col min="5633" max="5633" width="12" style="10" customWidth="1"/>
    <col min="5634" max="5634" width="7" style="10" customWidth="1"/>
    <col min="5635" max="5640" width="10.5" style="10" customWidth="1"/>
    <col min="5641" max="5642" width="8.875" style="10" customWidth="1"/>
    <col min="5643" max="5643" width="10.875" style="10" customWidth="1"/>
    <col min="5644" max="5644" width="35.5" style="10" customWidth="1"/>
    <col min="5645" max="5645" width="9.5" style="10" customWidth="1"/>
    <col min="5646" max="5647" width="8.875" style="10" customWidth="1"/>
    <col min="5648" max="5888" width="9" style="10"/>
    <col min="5889" max="5889" width="12" style="10" customWidth="1"/>
    <col min="5890" max="5890" width="7" style="10" customWidth="1"/>
    <col min="5891" max="5896" width="10.5" style="10" customWidth="1"/>
    <col min="5897" max="5898" width="8.875" style="10" customWidth="1"/>
    <col min="5899" max="5899" width="10.875" style="10" customWidth="1"/>
    <col min="5900" max="5900" width="35.5" style="10" customWidth="1"/>
    <col min="5901" max="5901" width="9.5" style="10" customWidth="1"/>
    <col min="5902" max="5903" width="8.875" style="10" customWidth="1"/>
    <col min="5904" max="6144" width="9" style="10"/>
    <col min="6145" max="6145" width="12" style="10" customWidth="1"/>
    <col min="6146" max="6146" width="7" style="10" customWidth="1"/>
    <col min="6147" max="6152" width="10.5" style="10" customWidth="1"/>
    <col min="6153" max="6154" width="8.875" style="10" customWidth="1"/>
    <col min="6155" max="6155" width="10.875" style="10" customWidth="1"/>
    <col min="6156" max="6156" width="35.5" style="10" customWidth="1"/>
    <col min="6157" max="6157" width="9.5" style="10" customWidth="1"/>
    <col min="6158" max="6159" width="8.875" style="10" customWidth="1"/>
    <col min="6160" max="6400" width="9" style="10"/>
    <col min="6401" max="6401" width="12" style="10" customWidth="1"/>
    <col min="6402" max="6402" width="7" style="10" customWidth="1"/>
    <col min="6403" max="6408" width="10.5" style="10" customWidth="1"/>
    <col min="6409" max="6410" width="8.875" style="10" customWidth="1"/>
    <col min="6411" max="6411" width="10.875" style="10" customWidth="1"/>
    <col min="6412" max="6412" width="35.5" style="10" customWidth="1"/>
    <col min="6413" max="6413" width="9.5" style="10" customWidth="1"/>
    <col min="6414" max="6415" width="8.875" style="10" customWidth="1"/>
    <col min="6416" max="6656" width="9" style="10"/>
    <col min="6657" max="6657" width="12" style="10" customWidth="1"/>
    <col min="6658" max="6658" width="7" style="10" customWidth="1"/>
    <col min="6659" max="6664" width="10.5" style="10" customWidth="1"/>
    <col min="6665" max="6666" width="8.875" style="10" customWidth="1"/>
    <col min="6667" max="6667" width="10.875" style="10" customWidth="1"/>
    <col min="6668" max="6668" width="35.5" style="10" customWidth="1"/>
    <col min="6669" max="6669" width="9.5" style="10" customWidth="1"/>
    <col min="6670" max="6671" width="8.875" style="10" customWidth="1"/>
    <col min="6672" max="6912" width="9" style="10"/>
    <col min="6913" max="6913" width="12" style="10" customWidth="1"/>
    <col min="6914" max="6914" width="7" style="10" customWidth="1"/>
    <col min="6915" max="6920" width="10.5" style="10" customWidth="1"/>
    <col min="6921" max="6922" width="8.875" style="10" customWidth="1"/>
    <col min="6923" max="6923" width="10.875" style="10" customWidth="1"/>
    <col min="6924" max="6924" width="35.5" style="10" customWidth="1"/>
    <col min="6925" max="6925" width="9.5" style="10" customWidth="1"/>
    <col min="6926" max="6927" width="8.875" style="10" customWidth="1"/>
    <col min="6928" max="7168" width="9" style="10"/>
    <col min="7169" max="7169" width="12" style="10" customWidth="1"/>
    <col min="7170" max="7170" width="7" style="10" customWidth="1"/>
    <col min="7171" max="7176" width="10.5" style="10" customWidth="1"/>
    <col min="7177" max="7178" width="8.875" style="10" customWidth="1"/>
    <col min="7179" max="7179" width="10.875" style="10" customWidth="1"/>
    <col min="7180" max="7180" width="35.5" style="10" customWidth="1"/>
    <col min="7181" max="7181" width="9.5" style="10" customWidth="1"/>
    <col min="7182" max="7183" width="8.875" style="10" customWidth="1"/>
    <col min="7184" max="7424" width="9" style="10"/>
    <col min="7425" max="7425" width="12" style="10" customWidth="1"/>
    <col min="7426" max="7426" width="7" style="10" customWidth="1"/>
    <col min="7427" max="7432" width="10.5" style="10" customWidth="1"/>
    <col min="7433" max="7434" width="8.875" style="10" customWidth="1"/>
    <col min="7435" max="7435" width="10.875" style="10" customWidth="1"/>
    <col min="7436" max="7436" width="35.5" style="10" customWidth="1"/>
    <col min="7437" max="7437" width="9.5" style="10" customWidth="1"/>
    <col min="7438" max="7439" width="8.875" style="10" customWidth="1"/>
    <col min="7440" max="7680" width="9" style="10"/>
    <col min="7681" max="7681" width="12" style="10" customWidth="1"/>
    <col min="7682" max="7682" width="7" style="10" customWidth="1"/>
    <col min="7683" max="7688" width="10.5" style="10" customWidth="1"/>
    <col min="7689" max="7690" width="8.875" style="10" customWidth="1"/>
    <col min="7691" max="7691" width="10.875" style="10" customWidth="1"/>
    <col min="7692" max="7692" width="35.5" style="10" customWidth="1"/>
    <col min="7693" max="7693" width="9.5" style="10" customWidth="1"/>
    <col min="7694" max="7695" width="8.875" style="10" customWidth="1"/>
    <col min="7696" max="7936" width="9" style="10"/>
    <col min="7937" max="7937" width="12" style="10" customWidth="1"/>
    <col min="7938" max="7938" width="7" style="10" customWidth="1"/>
    <col min="7939" max="7944" width="10.5" style="10" customWidth="1"/>
    <col min="7945" max="7946" width="8.875" style="10" customWidth="1"/>
    <col min="7947" max="7947" width="10.875" style="10" customWidth="1"/>
    <col min="7948" max="7948" width="35.5" style="10" customWidth="1"/>
    <col min="7949" max="7949" width="9.5" style="10" customWidth="1"/>
    <col min="7950" max="7951" width="8.875" style="10" customWidth="1"/>
    <col min="7952" max="8192" width="9" style="10"/>
    <col min="8193" max="8193" width="12" style="10" customWidth="1"/>
    <col min="8194" max="8194" width="7" style="10" customWidth="1"/>
    <col min="8195" max="8200" width="10.5" style="10" customWidth="1"/>
    <col min="8201" max="8202" width="8.875" style="10" customWidth="1"/>
    <col min="8203" max="8203" width="10.875" style="10" customWidth="1"/>
    <col min="8204" max="8204" width="35.5" style="10" customWidth="1"/>
    <col min="8205" max="8205" width="9.5" style="10" customWidth="1"/>
    <col min="8206" max="8207" width="8.875" style="10" customWidth="1"/>
    <col min="8208" max="8448" width="9" style="10"/>
    <col min="8449" max="8449" width="12" style="10" customWidth="1"/>
    <col min="8450" max="8450" width="7" style="10" customWidth="1"/>
    <col min="8451" max="8456" width="10.5" style="10" customWidth="1"/>
    <col min="8457" max="8458" width="8.875" style="10" customWidth="1"/>
    <col min="8459" max="8459" width="10.875" style="10" customWidth="1"/>
    <col min="8460" max="8460" width="35.5" style="10" customWidth="1"/>
    <col min="8461" max="8461" width="9.5" style="10" customWidth="1"/>
    <col min="8462" max="8463" width="8.875" style="10" customWidth="1"/>
    <col min="8464" max="8704" width="9" style="10"/>
    <col min="8705" max="8705" width="12" style="10" customWidth="1"/>
    <col min="8706" max="8706" width="7" style="10" customWidth="1"/>
    <col min="8707" max="8712" width="10.5" style="10" customWidth="1"/>
    <col min="8713" max="8714" width="8.875" style="10" customWidth="1"/>
    <col min="8715" max="8715" width="10.875" style="10" customWidth="1"/>
    <col min="8716" max="8716" width="35.5" style="10" customWidth="1"/>
    <col min="8717" max="8717" width="9.5" style="10" customWidth="1"/>
    <col min="8718" max="8719" width="8.875" style="10" customWidth="1"/>
    <col min="8720" max="8960" width="9" style="10"/>
    <col min="8961" max="8961" width="12" style="10" customWidth="1"/>
    <col min="8962" max="8962" width="7" style="10" customWidth="1"/>
    <col min="8963" max="8968" width="10.5" style="10" customWidth="1"/>
    <col min="8969" max="8970" width="8.875" style="10" customWidth="1"/>
    <col min="8971" max="8971" width="10.875" style="10" customWidth="1"/>
    <col min="8972" max="8972" width="35.5" style="10" customWidth="1"/>
    <col min="8973" max="8973" width="9.5" style="10" customWidth="1"/>
    <col min="8974" max="8975" width="8.875" style="10" customWidth="1"/>
    <col min="8976" max="9216" width="9" style="10"/>
    <col min="9217" max="9217" width="12" style="10" customWidth="1"/>
    <col min="9218" max="9218" width="7" style="10" customWidth="1"/>
    <col min="9219" max="9224" width="10.5" style="10" customWidth="1"/>
    <col min="9225" max="9226" width="8.875" style="10" customWidth="1"/>
    <col min="9227" max="9227" width="10.875" style="10" customWidth="1"/>
    <col min="9228" max="9228" width="35.5" style="10" customWidth="1"/>
    <col min="9229" max="9229" width="9.5" style="10" customWidth="1"/>
    <col min="9230" max="9231" width="8.875" style="10" customWidth="1"/>
    <col min="9232" max="9472" width="9" style="10"/>
    <col min="9473" max="9473" width="12" style="10" customWidth="1"/>
    <col min="9474" max="9474" width="7" style="10" customWidth="1"/>
    <col min="9475" max="9480" width="10.5" style="10" customWidth="1"/>
    <col min="9481" max="9482" width="8.875" style="10" customWidth="1"/>
    <col min="9483" max="9483" width="10.875" style="10" customWidth="1"/>
    <col min="9484" max="9484" width="35.5" style="10" customWidth="1"/>
    <col min="9485" max="9485" width="9.5" style="10" customWidth="1"/>
    <col min="9486" max="9487" width="8.875" style="10" customWidth="1"/>
    <col min="9488" max="9728" width="9" style="10"/>
    <col min="9729" max="9729" width="12" style="10" customWidth="1"/>
    <col min="9730" max="9730" width="7" style="10" customWidth="1"/>
    <col min="9731" max="9736" width="10.5" style="10" customWidth="1"/>
    <col min="9737" max="9738" width="8.875" style="10" customWidth="1"/>
    <col min="9739" max="9739" width="10.875" style="10" customWidth="1"/>
    <col min="9740" max="9740" width="35.5" style="10" customWidth="1"/>
    <col min="9741" max="9741" width="9.5" style="10" customWidth="1"/>
    <col min="9742" max="9743" width="8.875" style="10" customWidth="1"/>
    <col min="9744" max="9984" width="9" style="10"/>
    <col min="9985" max="9985" width="12" style="10" customWidth="1"/>
    <col min="9986" max="9986" width="7" style="10" customWidth="1"/>
    <col min="9987" max="9992" width="10.5" style="10" customWidth="1"/>
    <col min="9993" max="9994" width="8.875" style="10" customWidth="1"/>
    <col min="9995" max="9995" width="10.875" style="10" customWidth="1"/>
    <col min="9996" max="9996" width="35.5" style="10" customWidth="1"/>
    <col min="9997" max="9997" width="9.5" style="10" customWidth="1"/>
    <col min="9998" max="9999" width="8.875" style="10" customWidth="1"/>
    <col min="10000" max="10240" width="9" style="10"/>
    <col min="10241" max="10241" width="12" style="10" customWidth="1"/>
    <col min="10242" max="10242" width="7" style="10" customWidth="1"/>
    <col min="10243" max="10248" width="10.5" style="10" customWidth="1"/>
    <col min="10249" max="10250" width="8.875" style="10" customWidth="1"/>
    <col min="10251" max="10251" width="10.875" style="10" customWidth="1"/>
    <col min="10252" max="10252" width="35.5" style="10" customWidth="1"/>
    <col min="10253" max="10253" width="9.5" style="10" customWidth="1"/>
    <col min="10254" max="10255" width="8.875" style="10" customWidth="1"/>
    <col min="10256" max="10496" width="9" style="10"/>
    <col min="10497" max="10497" width="12" style="10" customWidth="1"/>
    <col min="10498" max="10498" width="7" style="10" customWidth="1"/>
    <col min="10499" max="10504" width="10.5" style="10" customWidth="1"/>
    <col min="10505" max="10506" width="8.875" style="10" customWidth="1"/>
    <col min="10507" max="10507" width="10.875" style="10" customWidth="1"/>
    <col min="10508" max="10508" width="35.5" style="10" customWidth="1"/>
    <col min="10509" max="10509" width="9.5" style="10" customWidth="1"/>
    <col min="10510" max="10511" width="8.875" style="10" customWidth="1"/>
    <col min="10512" max="10752" width="9" style="10"/>
    <col min="10753" max="10753" width="12" style="10" customWidth="1"/>
    <col min="10754" max="10754" width="7" style="10" customWidth="1"/>
    <col min="10755" max="10760" width="10.5" style="10" customWidth="1"/>
    <col min="10761" max="10762" width="8.875" style="10" customWidth="1"/>
    <col min="10763" max="10763" width="10.875" style="10" customWidth="1"/>
    <col min="10764" max="10764" width="35.5" style="10" customWidth="1"/>
    <col min="10765" max="10765" width="9.5" style="10" customWidth="1"/>
    <col min="10766" max="10767" width="8.875" style="10" customWidth="1"/>
    <col min="10768" max="11008" width="9" style="10"/>
    <col min="11009" max="11009" width="12" style="10" customWidth="1"/>
    <col min="11010" max="11010" width="7" style="10" customWidth="1"/>
    <col min="11011" max="11016" width="10.5" style="10" customWidth="1"/>
    <col min="11017" max="11018" width="8.875" style="10" customWidth="1"/>
    <col min="11019" max="11019" width="10.875" style="10" customWidth="1"/>
    <col min="11020" max="11020" width="35.5" style="10" customWidth="1"/>
    <col min="11021" max="11021" width="9.5" style="10" customWidth="1"/>
    <col min="11022" max="11023" width="8.875" style="10" customWidth="1"/>
    <col min="11024" max="11264" width="9" style="10"/>
    <col min="11265" max="11265" width="12" style="10" customWidth="1"/>
    <col min="11266" max="11266" width="7" style="10" customWidth="1"/>
    <col min="11267" max="11272" width="10.5" style="10" customWidth="1"/>
    <col min="11273" max="11274" width="8.875" style="10" customWidth="1"/>
    <col min="11275" max="11275" width="10.875" style="10" customWidth="1"/>
    <col min="11276" max="11276" width="35.5" style="10" customWidth="1"/>
    <col min="11277" max="11277" width="9.5" style="10" customWidth="1"/>
    <col min="11278" max="11279" width="8.875" style="10" customWidth="1"/>
    <col min="11280" max="11520" width="9" style="10"/>
    <col min="11521" max="11521" width="12" style="10" customWidth="1"/>
    <col min="11522" max="11522" width="7" style="10" customWidth="1"/>
    <col min="11523" max="11528" width="10.5" style="10" customWidth="1"/>
    <col min="11529" max="11530" width="8.875" style="10" customWidth="1"/>
    <col min="11531" max="11531" width="10.875" style="10" customWidth="1"/>
    <col min="11532" max="11532" width="35.5" style="10" customWidth="1"/>
    <col min="11533" max="11533" width="9.5" style="10" customWidth="1"/>
    <col min="11534" max="11535" width="8.875" style="10" customWidth="1"/>
    <col min="11536" max="11776" width="9" style="10"/>
    <col min="11777" max="11777" width="12" style="10" customWidth="1"/>
    <col min="11778" max="11778" width="7" style="10" customWidth="1"/>
    <col min="11779" max="11784" width="10.5" style="10" customWidth="1"/>
    <col min="11785" max="11786" width="8.875" style="10" customWidth="1"/>
    <col min="11787" max="11787" width="10.875" style="10" customWidth="1"/>
    <col min="11788" max="11788" width="35.5" style="10" customWidth="1"/>
    <col min="11789" max="11789" width="9.5" style="10" customWidth="1"/>
    <col min="11790" max="11791" width="8.875" style="10" customWidth="1"/>
    <col min="11792" max="12032" width="9" style="10"/>
    <col min="12033" max="12033" width="12" style="10" customWidth="1"/>
    <col min="12034" max="12034" width="7" style="10" customWidth="1"/>
    <col min="12035" max="12040" width="10.5" style="10" customWidth="1"/>
    <col min="12041" max="12042" width="8.875" style="10" customWidth="1"/>
    <col min="12043" max="12043" width="10.875" style="10" customWidth="1"/>
    <col min="12044" max="12044" width="35.5" style="10" customWidth="1"/>
    <col min="12045" max="12045" width="9.5" style="10" customWidth="1"/>
    <col min="12046" max="12047" width="8.875" style="10" customWidth="1"/>
    <col min="12048" max="12288" width="9" style="10"/>
    <col min="12289" max="12289" width="12" style="10" customWidth="1"/>
    <col min="12290" max="12290" width="7" style="10" customWidth="1"/>
    <col min="12291" max="12296" width="10.5" style="10" customWidth="1"/>
    <col min="12297" max="12298" width="8.875" style="10" customWidth="1"/>
    <col min="12299" max="12299" width="10.875" style="10" customWidth="1"/>
    <col min="12300" max="12300" width="35.5" style="10" customWidth="1"/>
    <col min="12301" max="12301" width="9.5" style="10" customWidth="1"/>
    <col min="12302" max="12303" width="8.875" style="10" customWidth="1"/>
    <col min="12304" max="12544" width="9" style="10"/>
    <col min="12545" max="12545" width="12" style="10" customWidth="1"/>
    <col min="12546" max="12546" width="7" style="10" customWidth="1"/>
    <col min="12547" max="12552" width="10.5" style="10" customWidth="1"/>
    <col min="12553" max="12554" width="8.875" style="10" customWidth="1"/>
    <col min="12555" max="12555" width="10.875" style="10" customWidth="1"/>
    <col min="12556" max="12556" width="35.5" style="10" customWidth="1"/>
    <col min="12557" max="12557" width="9.5" style="10" customWidth="1"/>
    <col min="12558" max="12559" width="8.875" style="10" customWidth="1"/>
    <col min="12560" max="12800" width="9" style="10"/>
    <col min="12801" max="12801" width="12" style="10" customWidth="1"/>
    <col min="12802" max="12802" width="7" style="10" customWidth="1"/>
    <col min="12803" max="12808" width="10.5" style="10" customWidth="1"/>
    <col min="12809" max="12810" width="8.875" style="10" customWidth="1"/>
    <col min="12811" max="12811" width="10.875" style="10" customWidth="1"/>
    <col min="12812" max="12812" width="35.5" style="10" customWidth="1"/>
    <col min="12813" max="12813" width="9.5" style="10" customWidth="1"/>
    <col min="12814" max="12815" width="8.875" style="10" customWidth="1"/>
    <col min="12816" max="13056" width="9" style="10"/>
    <col min="13057" max="13057" width="12" style="10" customWidth="1"/>
    <col min="13058" max="13058" width="7" style="10" customWidth="1"/>
    <col min="13059" max="13064" width="10.5" style="10" customWidth="1"/>
    <col min="13065" max="13066" width="8.875" style="10" customWidth="1"/>
    <col min="13067" max="13067" width="10.875" style="10" customWidth="1"/>
    <col min="13068" max="13068" width="35.5" style="10" customWidth="1"/>
    <col min="13069" max="13069" width="9.5" style="10" customWidth="1"/>
    <col min="13070" max="13071" width="8.875" style="10" customWidth="1"/>
    <col min="13072" max="13312" width="9" style="10"/>
    <col min="13313" max="13313" width="12" style="10" customWidth="1"/>
    <col min="13314" max="13314" width="7" style="10" customWidth="1"/>
    <col min="13315" max="13320" width="10.5" style="10" customWidth="1"/>
    <col min="13321" max="13322" width="8.875" style="10" customWidth="1"/>
    <col min="13323" max="13323" width="10.875" style="10" customWidth="1"/>
    <col min="13324" max="13324" width="35.5" style="10" customWidth="1"/>
    <col min="13325" max="13325" width="9.5" style="10" customWidth="1"/>
    <col min="13326" max="13327" width="8.875" style="10" customWidth="1"/>
    <col min="13328" max="13568" width="9" style="10"/>
    <col min="13569" max="13569" width="12" style="10" customWidth="1"/>
    <col min="13570" max="13570" width="7" style="10" customWidth="1"/>
    <col min="13571" max="13576" width="10.5" style="10" customWidth="1"/>
    <col min="13577" max="13578" width="8.875" style="10" customWidth="1"/>
    <col min="13579" max="13579" width="10.875" style="10" customWidth="1"/>
    <col min="13580" max="13580" width="35.5" style="10" customWidth="1"/>
    <col min="13581" max="13581" width="9.5" style="10" customWidth="1"/>
    <col min="13582" max="13583" width="8.875" style="10" customWidth="1"/>
    <col min="13584" max="13824" width="9" style="10"/>
    <col min="13825" max="13825" width="12" style="10" customWidth="1"/>
    <col min="13826" max="13826" width="7" style="10" customWidth="1"/>
    <col min="13827" max="13832" width="10.5" style="10" customWidth="1"/>
    <col min="13833" max="13834" width="8.875" style="10" customWidth="1"/>
    <col min="13835" max="13835" width="10.875" style="10" customWidth="1"/>
    <col min="13836" max="13836" width="35.5" style="10" customWidth="1"/>
    <col min="13837" max="13837" width="9.5" style="10" customWidth="1"/>
    <col min="13838" max="13839" width="8.875" style="10" customWidth="1"/>
    <col min="13840" max="14080" width="9" style="10"/>
    <col min="14081" max="14081" width="12" style="10" customWidth="1"/>
    <col min="14082" max="14082" width="7" style="10" customWidth="1"/>
    <col min="14083" max="14088" width="10.5" style="10" customWidth="1"/>
    <col min="14089" max="14090" width="8.875" style="10" customWidth="1"/>
    <col min="14091" max="14091" width="10.875" style="10" customWidth="1"/>
    <col min="14092" max="14092" width="35.5" style="10" customWidth="1"/>
    <col min="14093" max="14093" width="9.5" style="10" customWidth="1"/>
    <col min="14094" max="14095" width="8.875" style="10" customWidth="1"/>
    <col min="14096" max="14336" width="9" style="10"/>
    <col min="14337" max="14337" width="12" style="10" customWidth="1"/>
    <col min="14338" max="14338" width="7" style="10" customWidth="1"/>
    <col min="14339" max="14344" width="10.5" style="10" customWidth="1"/>
    <col min="14345" max="14346" width="8.875" style="10" customWidth="1"/>
    <col min="14347" max="14347" width="10.875" style="10" customWidth="1"/>
    <col min="14348" max="14348" width="35.5" style="10" customWidth="1"/>
    <col min="14349" max="14349" width="9.5" style="10" customWidth="1"/>
    <col min="14350" max="14351" width="8.875" style="10" customWidth="1"/>
    <col min="14352" max="14592" width="9" style="10"/>
    <col min="14593" max="14593" width="12" style="10" customWidth="1"/>
    <col min="14594" max="14594" width="7" style="10" customWidth="1"/>
    <col min="14595" max="14600" width="10.5" style="10" customWidth="1"/>
    <col min="14601" max="14602" width="8.875" style="10" customWidth="1"/>
    <col min="14603" max="14603" width="10.875" style="10" customWidth="1"/>
    <col min="14604" max="14604" width="35.5" style="10" customWidth="1"/>
    <col min="14605" max="14605" width="9.5" style="10" customWidth="1"/>
    <col min="14606" max="14607" width="8.875" style="10" customWidth="1"/>
    <col min="14608" max="14848" width="9" style="10"/>
    <col min="14849" max="14849" width="12" style="10" customWidth="1"/>
    <col min="14850" max="14850" width="7" style="10" customWidth="1"/>
    <col min="14851" max="14856" width="10.5" style="10" customWidth="1"/>
    <col min="14857" max="14858" width="8.875" style="10" customWidth="1"/>
    <col min="14859" max="14859" width="10.875" style="10" customWidth="1"/>
    <col min="14860" max="14860" width="35.5" style="10" customWidth="1"/>
    <col min="14861" max="14861" width="9.5" style="10" customWidth="1"/>
    <col min="14862" max="14863" width="8.875" style="10" customWidth="1"/>
    <col min="14864" max="15104" width="9" style="10"/>
    <col min="15105" max="15105" width="12" style="10" customWidth="1"/>
    <col min="15106" max="15106" width="7" style="10" customWidth="1"/>
    <col min="15107" max="15112" width="10.5" style="10" customWidth="1"/>
    <col min="15113" max="15114" width="8.875" style="10" customWidth="1"/>
    <col min="15115" max="15115" width="10.875" style="10" customWidth="1"/>
    <col min="15116" max="15116" width="35.5" style="10" customWidth="1"/>
    <col min="15117" max="15117" width="9.5" style="10" customWidth="1"/>
    <col min="15118" max="15119" width="8.875" style="10" customWidth="1"/>
    <col min="15120" max="15360" width="9" style="10"/>
    <col min="15361" max="15361" width="12" style="10" customWidth="1"/>
    <col min="15362" max="15362" width="7" style="10" customWidth="1"/>
    <col min="15363" max="15368" width="10.5" style="10" customWidth="1"/>
    <col min="15369" max="15370" width="8.875" style="10" customWidth="1"/>
    <col min="15371" max="15371" width="10.875" style="10" customWidth="1"/>
    <col min="15372" max="15372" width="35.5" style="10" customWidth="1"/>
    <col min="15373" max="15373" width="9.5" style="10" customWidth="1"/>
    <col min="15374" max="15375" width="8.875" style="10" customWidth="1"/>
    <col min="15376" max="15616" width="9" style="10"/>
    <col min="15617" max="15617" width="12" style="10" customWidth="1"/>
    <col min="15618" max="15618" width="7" style="10" customWidth="1"/>
    <col min="15619" max="15624" width="10.5" style="10" customWidth="1"/>
    <col min="15625" max="15626" width="8.875" style="10" customWidth="1"/>
    <col min="15627" max="15627" width="10.875" style="10" customWidth="1"/>
    <col min="15628" max="15628" width="35.5" style="10" customWidth="1"/>
    <col min="15629" max="15629" width="9.5" style="10" customWidth="1"/>
    <col min="15630" max="15631" width="8.875" style="10" customWidth="1"/>
    <col min="15632" max="15872" width="9" style="10"/>
    <col min="15873" max="15873" width="12" style="10" customWidth="1"/>
    <col min="15874" max="15874" width="7" style="10" customWidth="1"/>
    <col min="15875" max="15880" width="10.5" style="10" customWidth="1"/>
    <col min="15881" max="15882" width="8.875" style="10" customWidth="1"/>
    <col min="15883" max="15883" width="10.875" style="10" customWidth="1"/>
    <col min="15884" max="15884" width="35.5" style="10" customWidth="1"/>
    <col min="15885" max="15885" width="9.5" style="10" customWidth="1"/>
    <col min="15886" max="15887" width="8.875" style="10" customWidth="1"/>
    <col min="15888" max="16128" width="9" style="10"/>
    <col min="16129" max="16129" width="12" style="10" customWidth="1"/>
    <col min="16130" max="16130" width="7" style="10" customWidth="1"/>
    <col min="16131" max="16136" width="10.5" style="10" customWidth="1"/>
    <col min="16137" max="16138" width="8.875" style="10" customWidth="1"/>
    <col min="16139" max="16139" width="10.875" style="10" customWidth="1"/>
    <col min="16140" max="16140" width="35.5" style="10" customWidth="1"/>
    <col min="16141" max="16141" width="9.5" style="10" customWidth="1"/>
    <col min="16142" max="16143" width="8.875" style="10" customWidth="1"/>
    <col min="16144" max="16384" width="9" style="10"/>
  </cols>
  <sheetData>
    <row r="1" spans="1:24" s="5" customFormat="1" ht="33.75" customHeight="1" x14ac:dyDescent="0.3">
      <c r="A1" s="91" t="s">
        <v>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5" customFormat="1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20.25" customHeight="1" x14ac:dyDescent="0.3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6">
        <v>43101</v>
      </c>
      <c r="M3" s="61" t="s">
        <v>102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7.25" x14ac:dyDescent="0.15">
      <c r="A4" s="7" t="str">
        <f>"作業月："&amp;YEAR(L3)&amp;"年"&amp;MONTH(L3)&amp;"月"</f>
        <v>作業月：2018年1月</v>
      </c>
      <c r="B4" s="8"/>
      <c r="C4" s="8"/>
      <c r="D4" s="7"/>
      <c r="E4" s="7"/>
      <c r="F4" s="7"/>
      <c r="G4" s="9"/>
      <c r="I4" s="7"/>
      <c r="K4" s="12"/>
      <c r="M4" s="13"/>
      <c r="N4" s="14">
        <v>0</v>
      </c>
      <c r="O4" s="15">
        <v>0</v>
      </c>
    </row>
    <row r="5" spans="1:24" ht="17.25" x14ac:dyDescent="0.15">
      <c r="A5" s="92" t="s">
        <v>8</v>
      </c>
      <c r="B5" s="93"/>
      <c r="C5" s="94"/>
      <c r="D5" s="17" t="s">
        <v>9</v>
      </c>
      <c r="E5" s="17" t="s">
        <v>10</v>
      </c>
      <c r="F5" s="17" t="s">
        <v>11</v>
      </c>
      <c r="G5" s="10"/>
      <c r="I5" s="7"/>
      <c r="K5" s="12"/>
      <c r="M5" s="13"/>
      <c r="N5" s="14">
        <v>1</v>
      </c>
      <c r="O5" s="15">
        <v>0.25</v>
      </c>
    </row>
    <row r="6" spans="1:24" ht="48" customHeight="1" x14ac:dyDescent="0.15">
      <c r="A6" s="95" t="s">
        <v>111</v>
      </c>
      <c r="B6" s="96"/>
      <c r="C6" s="97"/>
      <c r="D6" s="62"/>
      <c r="E6" s="62"/>
      <c r="F6" s="62"/>
      <c r="G6" s="10"/>
      <c r="I6" s="18"/>
      <c r="J6" s="18"/>
      <c r="K6" s="18"/>
      <c r="L6" s="19" t="s">
        <v>110</v>
      </c>
      <c r="M6" s="18"/>
      <c r="N6" s="14">
        <v>2</v>
      </c>
      <c r="O6" s="15">
        <v>0.5</v>
      </c>
    </row>
    <row r="7" spans="1:24" ht="18" customHeight="1" x14ac:dyDescent="0.15">
      <c r="A7" s="20"/>
      <c r="B7" s="20"/>
      <c r="C7" s="20"/>
      <c r="D7" s="18"/>
      <c r="E7" s="18"/>
      <c r="F7" s="18"/>
      <c r="G7" s="10"/>
      <c r="I7" s="18"/>
      <c r="J7" s="18"/>
      <c r="K7" s="18"/>
      <c r="L7" s="19"/>
      <c r="M7" s="18"/>
      <c r="N7" s="14">
        <v>3</v>
      </c>
      <c r="O7" s="15">
        <v>0.75</v>
      </c>
    </row>
    <row r="8" spans="1:24" ht="18" customHeight="1" thickBot="1" x14ac:dyDescent="0.2">
      <c r="A8" s="21"/>
      <c r="B8" s="18"/>
      <c r="C8" s="18"/>
      <c r="D8" s="18"/>
      <c r="E8" s="18"/>
      <c r="F8" s="18"/>
      <c r="G8" s="18"/>
      <c r="H8" s="18"/>
      <c r="I8" s="18"/>
      <c r="J8" s="18"/>
      <c r="K8" s="18"/>
      <c r="L8" s="22" t="s">
        <v>12</v>
      </c>
      <c r="M8" s="18"/>
      <c r="N8" s="14">
        <v>4</v>
      </c>
    </row>
    <row r="9" spans="1:24" s="9" customFormat="1" ht="20.25" customHeight="1" x14ac:dyDescent="0.15">
      <c r="A9" s="98" t="s">
        <v>13</v>
      </c>
      <c r="B9" s="100" t="s">
        <v>14</v>
      </c>
      <c r="C9" s="102" t="s">
        <v>108</v>
      </c>
      <c r="D9" s="103"/>
      <c r="E9" s="102" t="s">
        <v>109</v>
      </c>
      <c r="F9" s="103"/>
      <c r="G9" s="104" t="s">
        <v>16</v>
      </c>
      <c r="H9" s="100" t="s">
        <v>25</v>
      </c>
      <c r="I9" s="75" t="s">
        <v>17</v>
      </c>
      <c r="J9" s="75" t="s">
        <v>15</v>
      </c>
      <c r="K9" s="106" t="s">
        <v>18</v>
      </c>
      <c r="L9" s="107"/>
      <c r="M9" s="13"/>
      <c r="N9" s="14">
        <v>5</v>
      </c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s="9" customFormat="1" ht="20.25" customHeight="1" x14ac:dyDescent="0.15">
      <c r="A10" s="99"/>
      <c r="B10" s="101"/>
      <c r="C10" s="74" t="s">
        <v>19</v>
      </c>
      <c r="D10" s="74" t="s">
        <v>20</v>
      </c>
      <c r="E10" s="74" t="s">
        <v>19</v>
      </c>
      <c r="F10" s="74" t="s">
        <v>20</v>
      </c>
      <c r="G10" s="105"/>
      <c r="H10" s="101"/>
      <c r="I10" s="76"/>
      <c r="J10" s="76"/>
      <c r="K10" s="108"/>
      <c r="L10" s="109"/>
      <c r="M10" s="23"/>
      <c r="N10" s="14">
        <v>6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20.100000000000001" customHeight="1" x14ac:dyDescent="0.15">
      <c r="A11" s="63">
        <f>L3</f>
        <v>43101</v>
      </c>
      <c r="B11" s="64">
        <f>A11</f>
        <v>43101</v>
      </c>
      <c r="C11" s="26"/>
      <c r="D11" s="27"/>
      <c r="E11" s="26"/>
      <c r="F11" s="27"/>
      <c r="G11" s="28" t="str">
        <f t="shared" ref="G11:G41" si="0">IF(OR(I11="",J11=""),"",IF(AND(I11&lt;=12,J11&gt;12,J11&lt;13),J11-12,IF(AND(I11&lt;=12,J11&gt;=13),1,IF(OR(I11&gt;=13,J11&lt;=12),0,13-I11))))</f>
        <v/>
      </c>
      <c r="H11" s="29" t="str">
        <f>IF(OR(I11="",J11=""),"",J11-I11-G11)</f>
        <v/>
      </c>
      <c r="I11" s="29" t="str">
        <f>IF(C11="","",C11+D11)</f>
        <v/>
      </c>
      <c r="J11" s="29" t="str">
        <f>IF(E11="","",E11+F11)</f>
        <v/>
      </c>
      <c r="K11" s="80"/>
      <c r="L11" s="81"/>
      <c r="N11" s="14">
        <v>9</v>
      </c>
    </row>
    <row r="12" spans="1:24" ht="20.100000000000001" customHeight="1" x14ac:dyDescent="0.15">
      <c r="A12" s="63">
        <f>A11+1</f>
        <v>43102</v>
      </c>
      <c r="B12" s="64">
        <f>A12</f>
        <v>43102</v>
      </c>
      <c r="C12" s="26"/>
      <c r="D12" s="27"/>
      <c r="E12" s="26"/>
      <c r="F12" s="27"/>
      <c r="G12" s="28" t="str">
        <f t="shared" si="0"/>
        <v/>
      </c>
      <c r="H12" s="29" t="str">
        <f>IF(OR(I12="",J12=""),"",J12-I12-G12)</f>
        <v/>
      </c>
      <c r="I12" s="29" t="str">
        <f>IF(C12="","",C12+D12)</f>
        <v/>
      </c>
      <c r="J12" s="29" t="str">
        <f>IF(E12="","",E12+F12)</f>
        <v/>
      </c>
      <c r="K12" s="80"/>
      <c r="L12" s="81"/>
      <c r="N12" s="14">
        <v>10</v>
      </c>
    </row>
    <row r="13" spans="1:24" ht="20.100000000000001" customHeight="1" x14ac:dyDescent="0.15">
      <c r="A13" s="63">
        <f>A12+1</f>
        <v>43103</v>
      </c>
      <c r="B13" s="64">
        <f>A13</f>
        <v>43103</v>
      </c>
      <c r="C13" s="65"/>
      <c r="D13" s="66"/>
      <c r="E13" s="65"/>
      <c r="F13" s="66"/>
      <c r="G13" s="67" t="str">
        <f t="shared" si="0"/>
        <v/>
      </c>
      <c r="H13" s="68" t="str">
        <f t="shared" ref="H13:H41" si="1">IF(OR(I13="",J13=""),"",J13-I13-G13)</f>
        <v/>
      </c>
      <c r="I13" s="68" t="str">
        <f>IF(C13="","",C13+D13)</f>
        <v/>
      </c>
      <c r="J13" s="68" t="str">
        <f>IF(E13="","",E13+F13)</f>
        <v/>
      </c>
      <c r="K13" s="89"/>
      <c r="L13" s="90"/>
      <c r="N13" s="14">
        <v>11</v>
      </c>
      <c r="O13" s="14"/>
    </row>
    <row r="14" spans="1:24" ht="20.100000000000001" customHeight="1" x14ac:dyDescent="0.15">
      <c r="A14" s="24">
        <f>A13+1</f>
        <v>43104</v>
      </c>
      <c r="B14" s="25">
        <f>A14</f>
        <v>43104</v>
      </c>
      <c r="C14" s="26"/>
      <c r="D14" s="27"/>
      <c r="E14" s="26"/>
      <c r="F14" s="27"/>
      <c r="G14" s="28"/>
      <c r="H14" s="29"/>
      <c r="I14" s="29" t="str">
        <f>IF(C14="","",C14+D14)</f>
        <v/>
      </c>
      <c r="J14" s="29" t="str">
        <f>IF(E14="","",E14+F14)</f>
        <v/>
      </c>
      <c r="K14" s="80"/>
      <c r="L14" s="81"/>
      <c r="N14" s="14">
        <v>12</v>
      </c>
      <c r="O14" s="14"/>
    </row>
    <row r="15" spans="1:24" ht="20.100000000000001" customHeight="1" x14ac:dyDescent="0.15">
      <c r="A15" s="24">
        <f t="shared" ref="A15:A38" si="2">A14+1</f>
        <v>43105</v>
      </c>
      <c r="B15" s="25">
        <f t="shared" ref="B15:B41" si="3">A15</f>
        <v>43105</v>
      </c>
      <c r="C15" s="26"/>
      <c r="D15" s="27"/>
      <c r="E15" s="26"/>
      <c r="F15" s="27"/>
      <c r="G15" s="28"/>
      <c r="H15" s="29"/>
      <c r="I15" s="29" t="str">
        <f t="shared" ref="I15:I41" si="4">IF(C15="","",C15+D15)</f>
        <v/>
      </c>
      <c r="J15" s="29" t="str">
        <f t="shared" ref="J15:J41" si="5">IF(E15="","",E15+F15)</f>
        <v/>
      </c>
      <c r="K15" s="80"/>
      <c r="L15" s="81"/>
      <c r="N15" s="14">
        <v>7</v>
      </c>
    </row>
    <row r="16" spans="1:24" ht="20.100000000000001" customHeight="1" x14ac:dyDescent="0.15">
      <c r="A16" s="24">
        <f t="shared" si="2"/>
        <v>43106</v>
      </c>
      <c r="B16" s="25">
        <f t="shared" si="3"/>
        <v>43106</v>
      </c>
      <c r="C16" s="26"/>
      <c r="D16" s="27"/>
      <c r="E16" s="26"/>
      <c r="F16" s="27"/>
      <c r="G16" s="28" t="str">
        <f t="shared" si="0"/>
        <v/>
      </c>
      <c r="H16" s="29" t="str">
        <f t="shared" si="1"/>
        <v/>
      </c>
      <c r="I16" s="29" t="str">
        <f t="shared" si="4"/>
        <v/>
      </c>
      <c r="J16" s="29" t="str">
        <f t="shared" si="5"/>
        <v/>
      </c>
      <c r="K16" s="80"/>
      <c r="L16" s="81"/>
      <c r="N16" s="14">
        <v>8</v>
      </c>
    </row>
    <row r="17" spans="1:15" ht="20.100000000000001" customHeight="1" x14ac:dyDescent="0.15">
      <c r="A17" s="24">
        <f t="shared" si="2"/>
        <v>43107</v>
      </c>
      <c r="B17" s="25">
        <f t="shared" si="3"/>
        <v>43107</v>
      </c>
      <c r="C17" s="26"/>
      <c r="D17" s="27"/>
      <c r="E17" s="26"/>
      <c r="F17" s="27"/>
      <c r="G17" s="28" t="str">
        <f t="shared" si="0"/>
        <v/>
      </c>
      <c r="H17" s="29" t="str">
        <f t="shared" si="1"/>
        <v/>
      </c>
      <c r="I17" s="29" t="str">
        <f t="shared" si="4"/>
        <v/>
      </c>
      <c r="J17" s="29" t="str">
        <f t="shared" si="5"/>
        <v/>
      </c>
      <c r="K17" s="80"/>
      <c r="L17" s="81"/>
      <c r="N17" s="14">
        <v>9</v>
      </c>
    </row>
    <row r="18" spans="1:15" ht="20.100000000000001" customHeight="1" x14ac:dyDescent="0.15">
      <c r="A18" s="63">
        <f t="shared" si="2"/>
        <v>43108</v>
      </c>
      <c r="B18" s="64">
        <f t="shared" si="3"/>
        <v>43108</v>
      </c>
      <c r="C18" s="26"/>
      <c r="D18" s="27"/>
      <c r="E18" s="26"/>
      <c r="F18" s="27"/>
      <c r="G18" s="28" t="str">
        <f t="shared" si="0"/>
        <v/>
      </c>
      <c r="H18" s="29" t="str">
        <f t="shared" si="1"/>
        <v/>
      </c>
      <c r="I18" s="29" t="str">
        <f t="shared" si="4"/>
        <v/>
      </c>
      <c r="J18" s="29" t="str">
        <f t="shared" si="5"/>
        <v/>
      </c>
      <c r="K18" s="80"/>
      <c r="L18" s="81"/>
      <c r="N18" s="14">
        <v>13</v>
      </c>
    </row>
    <row r="19" spans="1:15" ht="20.100000000000001" customHeight="1" x14ac:dyDescent="0.15">
      <c r="A19" s="24">
        <f t="shared" si="2"/>
        <v>43109</v>
      </c>
      <c r="B19" s="25">
        <f t="shared" si="3"/>
        <v>43109</v>
      </c>
      <c r="C19" s="26">
        <v>10</v>
      </c>
      <c r="D19" s="27">
        <v>0</v>
      </c>
      <c r="E19" s="26">
        <v>21</v>
      </c>
      <c r="F19" s="27">
        <v>0.5</v>
      </c>
      <c r="G19" s="28">
        <f t="shared" si="0"/>
        <v>1</v>
      </c>
      <c r="H19" s="29">
        <f t="shared" si="1"/>
        <v>10.5</v>
      </c>
      <c r="I19" s="29">
        <f t="shared" si="4"/>
        <v>10</v>
      </c>
      <c r="J19" s="29">
        <f t="shared" si="5"/>
        <v>21.5</v>
      </c>
      <c r="K19" s="80" t="s">
        <v>112</v>
      </c>
      <c r="L19" s="81"/>
      <c r="N19" s="14">
        <v>14</v>
      </c>
      <c r="O19" s="14"/>
    </row>
    <row r="20" spans="1:15" ht="20.100000000000001" customHeight="1" x14ac:dyDescent="0.15">
      <c r="A20" s="24">
        <f t="shared" si="2"/>
        <v>43110</v>
      </c>
      <c r="B20" s="25">
        <f t="shared" si="3"/>
        <v>43110</v>
      </c>
      <c r="C20" s="26">
        <v>10</v>
      </c>
      <c r="D20" s="27">
        <v>0</v>
      </c>
      <c r="E20" s="26">
        <v>21</v>
      </c>
      <c r="F20" s="27">
        <v>0.5</v>
      </c>
      <c r="G20" s="28">
        <f t="shared" si="0"/>
        <v>1</v>
      </c>
      <c r="H20" s="29">
        <f t="shared" si="1"/>
        <v>10.5</v>
      </c>
      <c r="I20" s="29">
        <f t="shared" si="4"/>
        <v>10</v>
      </c>
      <c r="J20" s="29">
        <f t="shared" si="5"/>
        <v>21.5</v>
      </c>
      <c r="K20" s="80" t="s">
        <v>112</v>
      </c>
      <c r="L20" s="81"/>
      <c r="N20" s="14">
        <v>15</v>
      </c>
      <c r="O20" s="14"/>
    </row>
    <row r="21" spans="1:15" ht="20.100000000000001" customHeight="1" x14ac:dyDescent="0.15">
      <c r="A21" s="24">
        <f t="shared" si="2"/>
        <v>43111</v>
      </c>
      <c r="B21" s="25">
        <f t="shared" si="3"/>
        <v>43111</v>
      </c>
      <c r="C21" s="26">
        <v>10</v>
      </c>
      <c r="D21" s="27">
        <v>0</v>
      </c>
      <c r="E21" s="26">
        <v>21</v>
      </c>
      <c r="F21" s="27">
        <v>0.5</v>
      </c>
      <c r="G21" s="28">
        <f t="shared" si="0"/>
        <v>1</v>
      </c>
      <c r="H21" s="29">
        <f t="shared" si="1"/>
        <v>10.5</v>
      </c>
      <c r="I21" s="29">
        <f t="shared" si="4"/>
        <v>10</v>
      </c>
      <c r="J21" s="29">
        <f t="shared" si="5"/>
        <v>21.5</v>
      </c>
      <c r="K21" s="80" t="s">
        <v>112</v>
      </c>
      <c r="L21" s="81"/>
      <c r="N21" s="14">
        <v>16</v>
      </c>
      <c r="O21" s="14"/>
    </row>
    <row r="22" spans="1:15" ht="20.100000000000001" customHeight="1" x14ac:dyDescent="0.15">
      <c r="A22" s="24">
        <f t="shared" si="2"/>
        <v>43112</v>
      </c>
      <c r="B22" s="25">
        <f t="shared" si="3"/>
        <v>43112</v>
      </c>
      <c r="C22" s="26">
        <v>10</v>
      </c>
      <c r="D22" s="27">
        <v>0</v>
      </c>
      <c r="E22" s="26">
        <v>21</v>
      </c>
      <c r="F22" s="27">
        <v>0.5</v>
      </c>
      <c r="G22" s="28">
        <f t="shared" si="0"/>
        <v>1</v>
      </c>
      <c r="H22" s="29">
        <f t="shared" si="1"/>
        <v>10.5</v>
      </c>
      <c r="I22" s="29">
        <f t="shared" si="4"/>
        <v>10</v>
      </c>
      <c r="J22" s="29">
        <f t="shared" si="5"/>
        <v>21.5</v>
      </c>
      <c r="K22" s="80" t="s">
        <v>112</v>
      </c>
      <c r="L22" s="81"/>
      <c r="N22" s="14">
        <v>17</v>
      </c>
      <c r="O22" s="14"/>
    </row>
    <row r="23" spans="1:15" ht="20.100000000000001" customHeight="1" x14ac:dyDescent="0.15">
      <c r="A23" s="24">
        <f t="shared" si="2"/>
        <v>43113</v>
      </c>
      <c r="B23" s="25">
        <f t="shared" si="3"/>
        <v>43113</v>
      </c>
      <c r="C23" s="26"/>
      <c r="D23" s="27"/>
      <c r="E23" s="26"/>
      <c r="F23" s="27"/>
      <c r="G23" s="28" t="str">
        <f t="shared" si="0"/>
        <v/>
      </c>
      <c r="H23" s="29" t="str">
        <f t="shared" si="1"/>
        <v/>
      </c>
      <c r="I23" s="29" t="str">
        <f t="shared" si="4"/>
        <v/>
      </c>
      <c r="J23" s="29" t="str">
        <f t="shared" si="5"/>
        <v/>
      </c>
      <c r="K23" s="80"/>
      <c r="L23" s="81"/>
      <c r="N23" s="14">
        <v>18</v>
      </c>
      <c r="O23" s="14"/>
    </row>
    <row r="24" spans="1:15" ht="20.100000000000001" customHeight="1" x14ac:dyDescent="0.15">
      <c r="A24" s="24">
        <f t="shared" si="2"/>
        <v>43114</v>
      </c>
      <c r="B24" s="25">
        <f t="shared" si="3"/>
        <v>43114</v>
      </c>
      <c r="C24" s="26"/>
      <c r="D24" s="27"/>
      <c r="E24" s="26"/>
      <c r="F24" s="27"/>
      <c r="G24" s="28" t="str">
        <f t="shared" si="0"/>
        <v/>
      </c>
      <c r="H24" s="29" t="str">
        <f t="shared" si="1"/>
        <v/>
      </c>
      <c r="I24" s="29" t="str">
        <f t="shared" si="4"/>
        <v/>
      </c>
      <c r="J24" s="29" t="str">
        <f t="shared" si="5"/>
        <v/>
      </c>
      <c r="K24" s="80"/>
      <c r="L24" s="81"/>
      <c r="N24" s="14">
        <v>19</v>
      </c>
      <c r="O24" s="14"/>
    </row>
    <row r="25" spans="1:15" ht="20.100000000000001" customHeight="1" x14ac:dyDescent="0.15">
      <c r="A25" s="24">
        <f t="shared" si="2"/>
        <v>43115</v>
      </c>
      <c r="B25" s="25">
        <f t="shared" si="3"/>
        <v>43115</v>
      </c>
      <c r="C25" s="26">
        <v>10</v>
      </c>
      <c r="D25" s="27">
        <v>0</v>
      </c>
      <c r="E25" s="26">
        <v>19</v>
      </c>
      <c r="F25" s="27">
        <v>0.25</v>
      </c>
      <c r="G25" s="28">
        <f t="shared" si="0"/>
        <v>1</v>
      </c>
      <c r="H25" s="29">
        <f t="shared" si="1"/>
        <v>8.25</v>
      </c>
      <c r="I25" s="29">
        <f t="shared" si="4"/>
        <v>10</v>
      </c>
      <c r="J25" s="29">
        <f t="shared" si="5"/>
        <v>19.25</v>
      </c>
      <c r="K25" s="80" t="s">
        <v>112</v>
      </c>
      <c r="L25" s="81"/>
      <c r="N25" s="14">
        <v>20</v>
      </c>
      <c r="O25" s="14"/>
    </row>
    <row r="26" spans="1:15" ht="20.100000000000001" customHeight="1" x14ac:dyDescent="0.15">
      <c r="A26" s="24">
        <f t="shared" si="2"/>
        <v>43116</v>
      </c>
      <c r="B26" s="25">
        <f t="shared" si="3"/>
        <v>43116</v>
      </c>
      <c r="C26" s="26">
        <v>10</v>
      </c>
      <c r="D26" s="27">
        <v>0</v>
      </c>
      <c r="E26" s="26">
        <v>19</v>
      </c>
      <c r="F26" s="27">
        <v>0</v>
      </c>
      <c r="G26" s="28">
        <f t="shared" si="0"/>
        <v>1</v>
      </c>
      <c r="H26" s="29">
        <f t="shared" si="1"/>
        <v>8</v>
      </c>
      <c r="I26" s="29">
        <f t="shared" si="4"/>
        <v>10</v>
      </c>
      <c r="J26" s="29">
        <f t="shared" si="5"/>
        <v>19</v>
      </c>
      <c r="K26" s="80" t="s">
        <v>113</v>
      </c>
      <c r="L26" s="81"/>
      <c r="N26" s="14">
        <v>21</v>
      </c>
      <c r="O26" s="14"/>
    </row>
    <row r="27" spans="1:15" ht="20.100000000000001" customHeight="1" x14ac:dyDescent="0.15">
      <c r="A27" s="24">
        <f t="shared" si="2"/>
        <v>43117</v>
      </c>
      <c r="B27" s="25">
        <f t="shared" si="3"/>
        <v>43117</v>
      </c>
      <c r="C27" s="26">
        <v>9</v>
      </c>
      <c r="D27" s="27">
        <v>0.75</v>
      </c>
      <c r="E27" s="26">
        <v>19</v>
      </c>
      <c r="F27" s="27">
        <v>0.25</v>
      </c>
      <c r="G27" s="28">
        <f t="shared" si="0"/>
        <v>1</v>
      </c>
      <c r="H27" s="29">
        <f t="shared" si="1"/>
        <v>8.5</v>
      </c>
      <c r="I27" s="29">
        <f t="shared" si="4"/>
        <v>9.75</v>
      </c>
      <c r="J27" s="29">
        <f t="shared" si="5"/>
        <v>19.25</v>
      </c>
      <c r="K27" s="80" t="s">
        <v>114</v>
      </c>
      <c r="L27" s="81"/>
      <c r="N27" s="14">
        <v>22</v>
      </c>
      <c r="O27" s="14"/>
    </row>
    <row r="28" spans="1:15" ht="20.100000000000001" customHeight="1" x14ac:dyDescent="0.15">
      <c r="A28" s="24">
        <f t="shared" si="2"/>
        <v>43118</v>
      </c>
      <c r="B28" s="25">
        <f t="shared" si="3"/>
        <v>43118</v>
      </c>
      <c r="C28" s="26">
        <v>10</v>
      </c>
      <c r="D28" s="27">
        <v>0</v>
      </c>
      <c r="E28" s="26">
        <v>19</v>
      </c>
      <c r="F28" s="27">
        <v>0.5</v>
      </c>
      <c r="G28" s="28">
        <f t="shared" si="0"/>
        <v>1</v>
      </c>
      <c r="H28" s="29">
        <f t="shared" si="1"/>
        <v>8.5</v>
      </c>
      <c r="I28" s="29">
        <f t="shared" si="4"/>
        <v>10</v>
      </c>
      <c r="J28" s="29">
        <f t="shared" si="5"/>
        <v>19.5</v>
      </c>
      <c r="K28" s="80" t="s">
        <v>113</v>
      </c>
      <c r="L28" s="81"/>
      <c r="N28" s="14">
        <v>23</v>
      </c>
      <c r="O28" s="14"/>
    </row>
    <row r="29" spans="1:15" ht="20.100000000000001" customHeight="1" x14ac:dyDescent="0.15">
      <c r="A29" s="24">
        <f t="shared" si="2"/>
        <v>43119</v>
      </c>
      <c r="B29" s="25">
        <f t="shared" si="3"/>
        <v>43119</v>
      </c>
      <c r="C29" s="26">
        <v>10</v>
      </c>
      <c r="D29" s="27">
        <v>0</v>
      </c>
      <c r="E29" s="26">
        <v>20</v>
      </c>
      <c r="F29" s="27">
        <v>0.5</v>
      </c>
      <c r="G29" s="28">
        <f t="shared" si="0"/>
        <v>1</v>
      </c>
      <c r="H29" s="29">
        <f t="shared" si="1"/>
        <v>9.5</v>
      </c>
      <c r="I29" s="29">
        <f t="shared" si="4"/>
        <v>10</v>
      </c>
      <c r="J29" s="29">
        <f t="shared" si="5"/>
        <v>20.5</v>
      </c>
      <c r="K29" s="80" t="s">
        <v>113</v>
      </c>
      <c r="L29" s="81"/>
      <c r="N29" s="14">
        <v>24</v>
      </c>
      <c r="O29" s="14"/>
    </row>
    <row r="30" spans="1:15" ht="20.100000000000001" customHeight="1" x14ac:dyDescent="0.15">
      <c r="A30" s="24">
        <f t="shared" si="2"/>
        <v>43120</v>
      </c>
      <c r="B30" s="25">
        <f t="shared" si="3"/>
        <v>43120</v>
      </c>
      <c r="C30" s="26"/>
      <c r="D30" s="27"/>
      <c r="E30" s="26"/>
      <c r="F30" s="27"/>
      <c r="G30" s="28" t="str">
        <f t="shared" si="0"/>
        <v/>
      </c>
      <c r="H30" s="29" t="str">
        <f t="shared" si="1"/>
        <v/>
      </c>
      <c r="I30" s="29" t="str">
        <f t="shared" si="4"/>
        <v/>
      </c>
      <c r="J30" s="29" t="str">
        <f t="shared" si="5"/>
        <v/>
      </c>
      <c r="K30" s="80"/>
      <c r="L30" s="81"/>
      <c r="N30" s="14">
        <v>25</v>
      </c>
      <c r="O30" s="14"/>
    </row>
    <row r="31" spans="1:15" ht="20.100000000000001" customHeight="1" x14ac:dyDescent="0.15">
      <c r="A31" s="24">
        <f t="shared" si="2"/>
        <v>43121</v>
      </c>
      <c r="B31" s="25">
        <f t="shared" si="3"/>
        <v>43121</v>
      </c>
      <c r="C31" s="26"/>
      <c r="D31" s="27"/>
      <c r="E31" s="26"/>
      <c r="F31" s="27"/>
      <c r="G31" s="28" t="str">
        <f t="shared" si="0"/>
        <v/>
      </c>
      <c r="H31" s="29" t="str">
        <f t="shared" si="1"/>
        <v/>
      </c>
      <c r="I31" s="29" t="str">
        <f t="shared" si="4"/>
        <v/>
      </c>
      <c r="J31" s="29" t="str">
        <f t="shared" si="5"/>
        <v/>
      </c>
      <c r="K31" s="80"/>
      <c r="L31" s="81"/>
      <c r="N31" s="14">
        <v>26</v>
      </c>
      <c r="O31" s="14"/>
    </row>
    <row r="32" spans="1:15" ht="20.100000000000001" customHeight="1" x14ac:dyDescent="0.15">
      <c r="A32" s="24">
        <f t="shared" si="2"/>
        <v>43122</v>
      </c>
      <c r="B32" s="25">
        <f t="shared" si="3"/>
        <v>43122</v>
      </c>
      <c r="C32" s="26">
        <v>10</v>
      </c>
      <c r="D32" s="27">
        <v>0</v>
      </c>
      <c r="E32" s="26">
        <v>15</v>
      </c>
      <c r="F32" s="27">
        <v>0</v>
      </c>
      <c r="G32" s="28">
        <f t="shared" ref="G32" si="6">IF(OR(I32="",J32=""),"",IF(AND(I32&lt;=12,J32&gt;12,J32&lt;13),J32-12,IF(AND(I32&lt;=12,J32&gt;=13),1,IF(OR(I32&gt;=13,J32&lt;=12),0,13-I32))))</f>
        <v>1</v>
      </c>
      <c r="H32" s="29">
        <f t="shared" ref="H32" si="7">IF(OR(I32="",J32=""),"",J32-I32-G32)</f>
        <v>4</v>
      </c>
      <c r="I32" s="29">
        <f t="shared" ref="I32" si="8">IF(C32="","",C32+D32)</f>
        <v>10</v>
      </c>
      <c r="J32" s="29">
        <f t="shared" ref="J32" si="9">IF(E32="","",E32+F32)</f>
        <v>15</v>
      </c>
      <c r="K32" s="80" t="s">
        <v>113</v>
      </c>
      <c r="L32" s="81"/>
      <c r="N32" s="14">
        <v>27</v>
      </c>
      <c r="O32" s="14"/>
    </row>
    <row r="33" spans="1:17" ht="20.100000000000001" customHeight="1" x14ac:dyDescent="0.15">
      <c r="A33" s="24">
        <f t="shared" si="2"/>
        <v>43123</v>
      </c>
      <c r="B33" s="25">
        <f t="shared" si="3"/>
        <v>43123</v>
      </c>
      <c r="C33" s="26">
        <v>10</v>
      </c>
      <c r="D33" s="27">
        <v>0</v>
      </c>
      <c r="E33" s="26">
        <v>21</v>
      </c>
      <c r="F33" s="27">
        <v>0</v>
      </c>
      <c r="G33" s="77">
        <f>IF(OR(I33="",J33=""),"",IF(AND(I33&lt;=12,J33&gt;12,J33&lt;13),J33-12,IF(AND(I33&lt;=12,J33&gt;=13),1,IF(OR(I33&gt;=13,J33&lt;=12),0,13-I33))))</f>
        <v>1</v>
      </c>
      <c r="H33" s="78">
        <f t="shared" si="1"/>
        <v>10</v>
      </c>
      <c r="I33" s="68">
        <f t="shared" si="4"/>
        <v>10</v>
      </c>
      <c r="J33" s="68">
        <f t="shared" si="5"/>
        <v>21</v>
      </c>
      <c r="K33" s="80" t="s">
        <v>113</v>
      </c>
      <c r="L33" s="81"/>
      <c r="N33" s="14">
        <v>28</v>
      </c>
      <c r="O33" s="14"/>
    </row>
    <row r="34" spans="1:17" ht="20.100000000000001" customHeight="1" x14ac:dyDescent="0.15">
      <c r="A34" s="24">
        <f t="shared" si="2"/>
        <v>43124</v>
      </c>
      <c r="B34" s="25">
        <f t="shared" si="3"/>
        <v>43124</v>
      </c>
      <c r="C34" s="26">
        <v>10</v>
      </c>
      <c r="D34" s="27">
        <v>0</v>
      </c>
      <c r="E34" s="26">
        <v>21</v>
      </c>
      <c r="F34" s="27">
        <v>0</v>
      </c>
      <c r="G34" s="28">
        <f t="shared" si="0"/>
        <v>1</v>
      </c>
      <c r="H34" s="29">
        <f t="shared" si="1"/>
        <v>10</v>
      </c>
      <c r="I34" s="29">
        <f t="shared" si="4"/>
        <v>10</v>
      </c>
      <c r="J34" s="29">
        <f t="shared" si="5"/>
        <v>21</v>
      </c>
      <c r="K34" s="80" t="s">
        <v>113</v>
      </c>
      <c r="L34" s="81"/>
      <c r="N34" s="14">
        <v>29</v>
      </c>
      <c r="O34" s="14"/>
    </row>
    <row r="35" spans="1:17" ht="20.100000000000001" customHeight="1" x14ac:dyDescent="0.15">
      <c r="A35" s="24">
        <f t="shared" si="2"/>
        <v>43125</v>
      </c>
      <c r="B35" s="25">
        <f t="shared" si="3"/>
        <v>43125</v>
      </c>
      <c r="C35" s="26">
        <v>10</v>
      </c>
      <c r="D35" s="27">
        <v>0</v>
      </c>
      <c r="E35" s="26">
        <v>19</v>
      </c>
      <c r="F35" s="27">
        <v>0.25</v>
      </c>
      <c r="G35" s="28">
        <f t="shared" si="0"/>
        <v>1</v>
      </c>
      <c r="H35" s="29">
        <f t="shared" si="1"/>
        <v>8.25</v>
      </c>
      <c r="I35" s="29">
        <f t="shared" si="4"/>
        <v>10</v>
      </c>
      <c r="J35" s="29">
        <f t="shared" si="5"/>
        <v>19.25</v>
      </c>
      <c r="K35" s="79" t="s">
        <v>113</v>
      </c>
      <c r="N35" s="14">
        <v>30</v>
      </c>
      <c r="O35" s="14"/>
    </row>
    <row r="36" spans="1:17" ht="20.100000000000001" customHeight="1" x14ac:dyDescent="0.15">
      <c r="A36" s="24">
        <f t="shared" si="2"/>
        <v>43126</v>
      </c>
      <c r="B36" s="25">
        <f t="shared" si="3"/>
        <v>43126</v>
      </c>
      <c r="C36" s="26">
        <v>10</v>
      </c>
      <c r="D36" s="27">
        <v>0</v>
      </c>
      <c r="E36" s="26">
        <v>19</v>
      </c>
      <c r="F36" s="27">
        <v>0.25</v>
      </c>
      <c r="G36" s="28">
        <f t="shared" si="0"/>
        <v>1</v>
      </c>
      <c r="H36" s="29">
        <f t="shared" si="1"/>
        <v>8.25</v>
      </c>
      <c r="I36" s="29">
        <f t="shared" si="4"/>
        <v>10</v>
      </c>
      <c r="J36" s="29">
        <f t="shared" si="5"/>
        <v>19.25</v>
      </c>
      <c r="K36" s="80" t="s">
        <v>113</v>
      </c>
      <c r="L36" s="81"/>
      <c r="N36" s="14">
        <v>31</v>
      </c>
      <c r="O36" s="14"/>
    </row>
    <row r="37" spans="1:17" ht="20.100000000000001" customHeight="1" x14ac:dyDescent="0.15">
      <c r="A37" s="24">
        <f t="shared" si="2"/>
        <v>43127</v>
      </c>
      <c r="B37" s="25">
        <f t="shared" si="3"/>
        <v>43127</v>
      </c>
      <c r="C37" s="26"/>
      <c r="D37" s="27"/>
      <c r="E37" s="26"/>
      <c r="F37" s="27"/>
      <c r="G37" s="28" t="str">
        <f t="shared" si="0"/>
        <v/>
      </c>
      <c r="H37" s="29" t="str">
        <f t="shared" si="1"/>
        <v/>
      </c>
      <c r="I37" s="29" t="str">
        <f t="shared" si="4"/>
        <v/>
      </c>
      <c r="J37" s="29" t="str">
        <f t="shared" si="5"/>
        <v/>
      </c>
      <c r="K37" s="80"/>
      <c r="L37" s="81"/>
      <c r="N37" s="14">
        <v>32</v>
      </c>
      <c r="O37" s="14"/>
    </row>
    <row r="38" spans="1:17" ht="20.100000000000001" customHeight="1" x14ac:dyDescent="0.15">
      <c r="A38" s="24">
        <f t="shared" si="2"/>
        <v>43128</v>
      </c>
      <c r="B38" s="25">
        <f t="shared" si="3"/>
        <v>43128</v>
      </c>
      <c r="C38" s="26"/>
      <c r="D38" s="27"/>
      <c r="E38" s="26"/>
      <c r="F38" s="27"/>
      <c r="G38" s="28" t="str">
        <f t="shared" si="0"/>
        <v/>
      </c>
      <c r="H38" s="29" t="str">
        <f t="shared" si="1"/>
        <v/>
      </c>
      <c r="I38" s="29" t="str">
        <f t="shared" si="4"/>
        <v/>
      </c>
      <c r="J38" s="29" t="str">
        <f t="shared" si="5"/>
        <v/>
      </c>
      <c r="K38" s="80"/>
      <c r="L38" s="81"/>
      <c r="N38" s="14">
        <v>33</v>
      </c>
      <c r="O38" s="14"/>
    </row>
    <row r="39" spans="1:17" ht="20.100000000000001" customHeight="1" x14ac:dyDescent="0.15">
      <c r="A39" s="24">
        <f>IF(A38="","",IF(MONTH(A38)&lt;&gt;MONTH(A38+1),"",A38+1))</f>
        <v>43129</v>
      </c>
      <c r="B39" s="25">
        <f t="shared" si="3"/>
        <v>43129</v>
      </c>
      <c r="C39" s="69">
        <v>10</v>
      </c>
      <c r="D39" s="70">
        <v>0</v>
      </c>
      <c r="E39" s="69">
        <v>21</v>
      </c>
      <c r="F39" s="70">
        <v>0</v>
      </c>
      <c r="G39" s="71">
        <f t="shared" si="0"/>
        <v>1</v>
      </c>
      <c r="H39" s="72">
        <f t="shared" si="1"/>
        <v>10</v>
      </c>
      <c r="I39" s="72">
        <f t="shared" si="4"/>
        <v>10</v>
      </c>
      <c r="J39" s="72">
        <f t="shared" si="5"/>
        <v>21</v>
      </c>
      <c r="K39" s="87" t="s">
        <v>115</v>
      </c>
      <c r="L39" s="88"/>
      <c r="N39" s="14">
        <v>34</v>
      </c>
      <c r="O39" s="14"/>
    </row>
    <row r="40" spans="1:17" ht="20.100000000000001" customHeight="1" x14ac:dyDescent="0.15">
      <c r="A40" s="24">
        <f t="shared" ref="A40:A41" si="10">IF(A39="","",IF(MONTH(A39)&lt;&gt;MONTH(A39+1),"",A39+1))</f>
        <v>43130</v>
      </c>
      <c r="B40" s="25">
        <f t="shared" si="3"/>
        <v>43130</v>
      </c>
      <c r="C40" s="26">
        <v>10</v>
      </c>
      <c r="D40" s="27">
        <v>0</v>
      </c>
      <c r="E40" s="26"/>
      <c r="F40" s="27"/>
      <c r="G40" s="28" t="str">
        <f t="shared" si="0"/>
        <v/>
      </c>
      <c r="H40" s="29" t="str">
        <f t="shared" si="1"/>
        <v/>
      </c>
      <c r="I40" s="29">
        <f t="shared" si="4"/>
        <v>10</v>
      </c>
      <c r="J40" s="29" t="str">
        <f t="shared" si="5"/>
        <v/>
      </c>
      <c r="K40" s="80" t="s">
        <v>116</v>
      </c>
      <c r="L40" s="81"/>
      <c r="N40" s="14">
        <v>32</v>
      </c>
      <c r="P40" s="60" t="s">
        <v>101</v>
      </c>
    </row>
    <row r="41" spans="1:17" ht="20.100000000000001" customHeight="1" thickBot="1" x14ac:dyDescent="0.2">
      <c r="A41" s="24">
        <f t="shared" si="10"/>
        <v>43131</v>
      </c>
      <c r="B41" s="25">
        <f t="shared" si="3"/>
        <v>43131</v>
      </c>
      <c r="C41" s="26"/>
      <c r="D41" s="27"/>
      <c r="E41" s="26"/>
      <c r="F41" s="27"/>
      <c r="G41" s="28" t="str">
        <f t="shared" si="0"/>
        <v/>
      </c>
      <c r="H41" s="29" t="str">
        <f t="shared" si="1"/>
        <v/>
      </c>
      <c r="I41" s="29" t="str">
        <f t="shared" si="4"/>
        <v/>
      </c>
      <c r="J41" s="29" t="str">
        <f t="shared" si="5"/>
        <v/>
      </c>
      <c r="K41" s="80"/>
      <c r="L41" s="81"/>
      <c r="N41" s="14">
        <v>33</v>
      </c>
      <c r="P41" s="57" t="s">
        <v>99</v>
      </c>
      <c r="Q41" s="59">
        <v>139.46666666666667</v>
      </c>
    </row>
    <row r="42" spans="1:17" ht="18" customHeight="1" thickBot="1" x14ac:dyDescent="0.2">
      <c r="A42" s="30" t="s">
        <v>21</v>
      </c>
      <c r="B42" s="31"/>
      <c r="C42" s="31"/>
      <c r="D42" s="31"/>
      <c r="E42" s="31"/>
      <c r="F42" s="31"/>
      <c r="G42" s="32"/>
      <c r="H42" s="33">
        <f>SUM(H11:H41)</f>
        <v>135.25</v>
      </c>
      <c r="I42" s="31"/>
      <c r="J42" s="31"/>
      <c r="K42" s="82"/>
      <c r="L42" s="83"/>
      <c r="N42" s="16">
        <v>38</v>
      </c>
      <c r="P42" s="57" t="s">
        <v>98</v>
      </c>
      <c r="Q42" s="59">
        <v>138.75</v>
      </c>
    </row>
    <row r="43" spans="1:17" ht="4.3499999999999996" customHeight="1" x14ac:dyDescent="0.15">
      <c r="A43" s="34"/>
      <c r="B43" s="13"/>
      <c r="C43" s="13"/>
      <c r="D43" s="13"/>
      <c r="E43" s="13"/>
      <c r="F43" s="13"/>
      <c r="G43" s="35"/>
      <c r="H43" s="16"/>
      <c r="I43" s="35"/>
      <c r="J43" s="35"/>
      <c r="K43" s="16"/>
      <c r="L43" s="36"/>
    </row>
    <row r="44" spans="1:17" ht="18" customHeight="1" x14ac:dyDescent="0.15">
      <c r="A44" s="84" t="s">
        <v>22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13"/>
    </row>
    <row r="45" spans="1:17" ht="18" customHeight="1" x14ac:dyDescent="0.15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</row>
    <row r="46" spans="1:17" ht="18" customHeight="1" x14ac:dyDescent="0.15">
      <c r="A46" s="34"/>
      <c r="B46" s="13"/>
      <c r="C46" s="13"/>
      <c r="D46" s="13"/>
      <c r="E46" s="13"/>
      <c r="H46" s="35"/>
      <c r="I46" s="35"/>
      <c r="J46" s="35"/>
      <c r="K46" s="16"/>
      <c r="L46" s="36"/>
    </row>
    <row r="47" spans="1:17" x14ac:dyDescent="0.15">
      <c r="A47" s="34"/>
      <c r="B47" s="13"/>
      <c r="C47" s="13"/>
      <c r="D47" s="13"/>
      <c r="E47" s="13"/>
      <c r="H47" s="16"/>
      <c r="I47" s="35"/>
      <c r="J47" s="35"/>
      <c r="K47" s="16"/>
      <c r="L47" s="36"/>
    </row>
    <row r="48" spans="1:17" x14ac:dyDescent="0.15">
      <c r="A48" s="40"/>
      <c r="B48" s="41"/>
      <c r="C48" s="42" t="s">
        <v>23</v>
      </c>
      <c r="D48" s="43" t="s">
        <v>24</v>
      </c>
      <c r="E48" s="13"/>
      <c r="H48" s="16"/>
      <c r="I48" s="35"/>
      <c r="J48" s="35"/>
      <c r="K48" s="16"/>
      <c r="L48" s="36"/>
    </row>
    <row r="49" spans="1:12" x14ac:dyDescent="0.15">
      <c r="A49" s="44" t="s">
        <v>25</v>
      </c>
      <c r="B49" s="45"/>
      <c r="C49" s="42">
        <v>140</v>
      </c>
      <c r="D49" s="42">
        <v>180</v>
      </c>
      <c r="E49" s="13"/>
      <c r="H49" s="16"/>
      <c r="I49" s="35"/>
      <c r="J49" s="35"/>
      <c r="K49" s="16"/>
      <c r="L49" s="36"/>
    </row>
    <row r="50" spans="1:12" x14ac:dyDescent="0.15">
      <c r="A50" s="46" t="s">
        <v>26</v>
      </c>
      <c r="B50" s="47"/>
      <c r="C50" s="48"/>
      <c r="D50" s="48">
        <f>IF(H42=0,"",IF(H42&gt;D49,H42-D49,IF(H42&lt;C49,H42-C49)))</f>
        <v>-4.75</v>
      </c>
      <c r="E50" s="13"/>
      <c r="H50" s="16"/>
      <c r="I50" s="35"/>
      <c r="J50" s="35"/>
      <c r="K50" s="16"/>
      <c r="L50" s="36"/>
    </row>
    <row r="51" spans="1:12" x14ac:dyDescent="0.15">
      <c r="A51" s="34"/>
      <c r="B51" s="13"/>
      <c r="C51" s="13"/>
      <c r="D51" s="13"/>
      <c r="E51" s="13"/>
      <c r="F51" s="13"/>
      <c r="G51" s="35"/>
      <c r="H51" s="16"/>
      <c r="I51" s="35"/>
      <c r="J51" s="35"/>
      <c r="K51" s="16"/>
      <c r="L51" s="36"/>
    </row>
    <row r="52" spans="1:12" x14ac:dyDescent="0.15">
      <c r="A52" s="34"/>
      <c r="B52" s="13"/>
      <c r="C52" s="13"/>
      <c r="D52" s="13"/>
      <c r="E52" s="13"/>
      <c r="F52" s="13"/>
      <c r="G52" s="35"/>
      <c r="H52" s="16"/>
      <c r="I52" s="35"/>
      <c r="J52" s="35"/>
      <c r="K52" s="16"/>
      <c r="L52" s="36"/>
    </row>
    <row r="53" spans="1:12" x14ac:dyDescent="0.15">
      <c r="A53" s="34"/>
      <c r="B53" s="13"/>
      <c r="C53" s="13"/>
      <c r="D53" s="13"/>
      <c r="E53" s="13"/>
      <c r="F53" s="13"/>
      <c r="G53" s="35"/>
      <c r="H53" s="16"/>
      <c r="I53" s="35"/>
      <c r="J53" s="35"/>
      <c r="K53" s="16"/>
      <c r="L53" s="36"/>
    </row>
    <row r="54" spans="1:12" x14ac:dyDescent="0.15">
      <c r="A54" s="34"/>
      <c r="B54" s="13"/>
      <c r="C54" s="13"/>
      <c r="D54" s="13"/>
      <c r="E54" s="13"/>
      <c r="F54" s="13"/>
      <c r="G54" s="35"/>
      <c r="H54" s="16"/>
      <c r="I54" s="35"/>
      <c r="J54" s="35"/>
      <c r="K54" s="16"/>
      <c r="L54" s="36"/>
    </row>
    <row r="55" spans="1:12" ht="15" thickBot="1" x14ac:dyDescent="0.2">
      <c r="A55" s="49"/>
      <c r="B55" s="50"/>
      <c r="C55" s="50"/>
      <c r="D55" s="50"/>
      <c r="E55" s="50"/>
      <c r="F55" s="50"/>
      <c r="G55" s="51"/>
      <c r="H55" s="52"/>
      <c r="I55" s="51"/>
      <c r="J55" s="51"/>
      <c r="K55" s="52"/>
      <c r="L55" s="53"/>
    </row>
  </sheetData>
  <mergeCells count="42">
    <mergeCell ref="A1:L1"/>
    <mergeCell ref="A5:C5"/>
    <mergeCell ref="A6:C6"/>
    <mergeCell ref="A9:A10"/>
    <mergeCell ref="B9:B10"/>
    <mergeCell ref="C9:D9"/>
    <mergeCell ref="E9:F9"/>
    <mergeCell ref="G9:G10"/>
    <mergeCell ref="H9:H10"/>
    <mergeCell ref="K9:L10"/>
    <mergeCell ref="K22:L22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34:L34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41:L41"/>
    <mergeCell ref="K42:L42"/>
    <mergeCell ref="A44:L44"/>
    <mergeCell ref="K36:L36"/>
    <mergeCell ref="K37:L37"/>
    <mergeCell ref="K38:L38"/>
    <mergeCell ref="K39:L39"/>
    <mergeCell ref="K40:L40"/>
  </mergeCells>
  <phoneticPr fontId="1"/>
  <conditionalFormatting sqref="A11:B17 A18:L18 A19:J22 A23:L24 A25:J25 A36:L41 A26:L34">
    <cfRule type="expression" dxfId="14" priority="10" stopIfTrue="1">
      <formula>OR(MOD($A11,7)=1, $K11="休暇")</formula>
    </cfRule>
    <cfRule type="expression" dxfId="13" priority="11" stopIfTrue="1">
      <formula>MOD($A11,7)=0</formula>
    </cfRule>
    <cfRule type="expression" dxfId="12" priority="12" stopIfTrue="1">
      <formula>$A11=TODAY()</formula>
    </cfRule>
  </conditionalFormatting>
  <conditionalFormatting sqref="C11:L17">
    <cfRule type="expression" dxfId="11" priority="7" stopIfTrue="1">
      <formula>OR(MOD($A11,7)=1, $K11="休暇")</formula>
    </cfRule>
    <cfRule type="expression" dxfId="10" priority="8" stopIfTrue="1">
      <formula>MOD($A11,7)=0</formula>
    </cfRule>
    <cfRule type="expression" dxfId="9" priority="9" stopIfTrue="1">
      <formula>$A11=TODAY()</formula>
    </cfRule>
  </conditionalFormatting>
  <conditionalFormatting sqref="K19:L22">
    <cfRule type="expression" dxfId="8" priority="4" stopIfTrue="1">
      <formula>OR(MOD($A19,7)=1, $K19="休暇")</formula>
    </cfRule>
    <cfRule type="expression" dxfId="7" priority="5" stopIfTrue="1">
      <formula>MOD($A19,7)=0</formula>
    </cfRule>
    <cfRule type="expression" dxfId="6" priority="6" stopIfTrue="1">
      <formula>$A19=TODAY()</formula>
    </cfRule>
  </conditionalFormatting>
  <conditionalFormatting sqref="K25:L25">
    <cfRule type="expression" dxfId="5" priority="1" stopIfTrue="1">
      <formula>OR(MOD($A25,7)=1, $K25="休暇")</formula>
    </cfRule>
    <cfRule type="expression" dxfId="4" priority="2" stopIfTrue="1">
      <formula>MOD($A25,7)=0</formula>
    </cfRule>
    <cfRule type="expression" dxfId="3" priority="3" stopIfTrue="1">
      <formula>$A25=TODAY()</formula>
    </cfRule>
  </conditionalFormatting>
  <conditionalFormatting sqref="A35:J35">
    <cfRule type="expression" dxfId="2" priority="85" stopIfTrue="1">
      <formula>OR(MOD($A35,7)=1, #REF!="休暇")</formula>
    </cfRule>
    <cfRule type="expression" dxfId="1" priority="86" stopIfTrue="1">
      <formula>MOD($A35,7)=0</formula>
    </cfRule>
    <cfRule type="expression" dxfId="0" priority="87" stopIfTrue="1">
      <formula>$A35=TODAY()</formula>
    </cfRule>
  </conditionalFormatting>
  <dataValidations count="3">
    <dataValidation type="list" allowBlank="1" showInputMessage="1" showErrorMessage="1" errorTitle="退社時間に関して" error="リストの中の数値以外は直接入力できません。リストから選択してください。" sqref="WVN983051:WVN983081 JB11:JB41 SX11:SX41 ACT11:ACT41 AMP11:AMP41 AWL11:AWL41 BGH11:BGH41 BQD11:BQD41 BZZ11:BZZ41 CJV11:CJV41 CTR11:CTR41 DDN11:DDN41 DNJ11:DNJ41 DXF11:DXF41 EHB11:EHB41 EQX11:EQX41 FAT11:FAT41 FKP11:FKP41 FUL11:FUL41 GEH11:GEH41 GOD11:GOD41 GXZ11:GXZ41 HHV11:HHV41 HRR11:HRR41 IBN11:IBN41 ILJ11:ILJ41 IVF11:IVF41 JFB11:JFB41 JOX11:JOX41 JYT11:JYT41 KIP11:KIP41 KSL11:KSL41 LCH11:LCH41 LMD11:LMD41 LVZ11:LVZ41 MFV11:MFV41 MPR11:MPR41 MZN11:MZN41 NJJ11:NJJ41 NTF11:NTF41 ODB11:ODB41 OMX11:OMX41 OWT11:OWT41 PGP11:PGP41 PQL11:PQL41 QAH11:QAH41 QKD11:QKD41 QTZ11:QTZ41 RDV11:RDV41 RNR11:RNR41 RXN11:RXN41 SHJ11:SHJ41 SRF11:SRF41 TBB11:TBB41 TKX11:TKX41 TUT11:TUT41 UEP11:UEP41 UOL11:UOL41 UYH11:UYH41 VID11:VID41 VRZ11:VRZ41 WBV11:WBV41 WLR11:WLR41 WVN11:WVN41 F65547:F65577 JB65547:JB65577 SX65547:SX65577 ACT65547:ACT65577 AMP65547:AMP65577 AWL65547:AWL65577 BGH65547:BGH65577 BQD65547:BQD65577 BZZ65547:BZZ65577 CJV65547:CJV65577 CTR65547:CTR65577 DDN65547:DDN65577 DNJ65547:DNJ65577 DXF65547:DXF65577 EHB65547:EHB65577 EQX65547:EQX65577 FAT65547:FAT65577 FKP65547:FKP65577 FUL65547:FUL65577 GEH65547:GEH65577 GOD65547:GOD65577 GXZ65547:GXZ65577 HHV65547:HHV65577 HRR65547:HRR65577 IBN65547:IBN65577 ILJ65547:ILJ65577 IVF65547:IVF65577 JFB65547:JFB65577 JOX65547:JOX65577 JYT65547:JYT65577 KIP65547:KIP65577 KSL65547:KSL65577 LCH65547:LCH65577 LMD65547:LMD65577 LVZ65547:LVZ65577 MFV65547:MFV65577 MPR65547:MPR65577 MZN65547:MZN65577 NJJ65547:NJJ65577 NTF65547:NTF65577 ODB65547:ODB65577 OMX65547:OMX65577 OWT65547:OWT65577 PGP65547:PGP65577 PQL65547:PQL65577 QAH65547:QAH65577 QKD65547:QKD65577 QTZ65547:QTZ65577 RDV65547:RDV65577 RNR65547:RNR65577 RXN65547:RXN65577 SHJ65547:SHJ65577 SRF65547:SRF65577 TBB65547:TBB65577 TKX65547:TKX65577 TUT65547:TUT65577 UEP65547:UEP65577 UOL65547:UOL65577 UYH65547:UYH65577 VID65547:VID65577 VRZ65547:VRZ65577 WBV65547:WBV65577 WLR65547:WLR65577 WVN65547:WVN65577 F131083:F131113 JB131083:JB131113 SX131083:SX131113 ACT131083:ACT131113 AMP131083:AMP131113 AWL131083:AWL131113 BGH131083:BGH131113 BQD131083:BQD131113 BZZ131083:BZZ131113 CJV131083:CJV131113 CTR131083:CTR131113 DDN131083:DDN131113 DNJ131083:DNJ131113 DXF131083:DXF131113 EHB131083:EHB131113 EQX131083:EQX131113 FAT131083:FAT131113 FKP131083:FKP131113 FUL131083:FUL131113 GEH131083:GEH131113 GOD131083:GOD131113 GXZ131083:GXZ131113 HHV131083:HHV131113 HRR131083:HRR131113 IBN131083:IBN131113 ILJ131083:ILJ131113 IVF131083:IVF131113 JFB131083:JFB131113 JOX131083:JOX131113 JYT131083:JYT131113 KIP131083:KIP131113 KSL131083:KSL131113 LCH131083:LCH131113 LMD131083:LMD131113 LVZ131083:LVZ131113 MFV131083:MFV131113 MPR131083:MPR131113 MZN131083:MZN131113 NJJ131083:NJJ131113 NTF131083:NTF131113 ODB131083:ODB131113 OMX131083:OMX131113 OWT131083:OWT131113 PGP131083:PGP131113 PQL131083:PQL131113 QAH131083:QAH131113 QKD131083:QKD131113 QTZ131083:QTZ131113 RDV131083:RDV131113 RNR131083:RNR131113 RXN131083:RXN131113 SHJ131083:SHJ131113 SRF131083:SRF131113 TBB131083:TBB131113 TKX131083:TKX131113 TUT131083:TUT131113 UEP131083:UEP131113 UOL131083:UOL131113 UYH131083:UYH131113 VID131083:VID131113 VRZ131083:VRZ131113 WBV131083:WBV131113 WLR131083:WLR131113 WVN131083:WVN131113 F196619:F196649 JB196619:JB196649 SX196619:SX196649 ACT196619:ACT196649 AMP196619:AMP196649 AWL196619:AWL196649 BGH196619:BGH196649 BQD196619:BQD196649 BZZ196619:BZZ196649 CJV196619:CJV196649 CTR196619:CTR196649 DDN196619:DDN196649 DNJ196619:DNJ196649 DXF196619:DXF196649 EHB196619:EHB196649 EQX196619:EQX196649 FAT196619:FAT196649 FKP196619:FKP196649 FUL196619:FUL196649 GEH196619:GEH196649 GOD196619:GOD196649 GXZ196619:GXZ196649 HHV196619:HHV196649 HRR196619:HRR196649 IBN196619:IBN196649 ILJ196619:ILJ196649 IVF196619:IVF196649 JFB196619:JFB196649 JOX196619:JOX196649 JYT196619:JYT196649 KIP196619:KIP196649 KSL196619:KSL196649 LCH196619:LCH196649 LMD196619:LMD196649 LVZ196619:LVZ196649 MFV196619:MFV196649 MPR196619:MPR196649 MZN196619:MZN196649 NJJ196619:NJJ196649 NTF196619:NTF196649 ODB196619:ODB196649 OMX196619:OMX196649 OWT196619:OWT196649 PGP196619:PGP196649 PQL196619:PQL196649 QAH196619:QAH196649 QKD196619:QKD196649 QTZ196619:QTZ196649 RDV196619:RDV196649 RNR196619:RNR196649 RXN196619:RXN196649 SHJ196619:SHJ196649 SRF196619:SRF196649 TBB196619:TBB196649 TKX196619:TKX196649 TUT196619:TUT196649 UEP196619:UEP196649 UOL196619:UOL196649 UYH196619:UYH196649 VID196619:VID196649 VRZ196619:VRZ196649 WBV196619:WBV196649 WLR196619:WLR196649 WVN196619:WVN196649 F262155:F262185 JB262155:JB262185 SX262155:SX262185 ACT262155:ACT262185 AMP262155:AMP262185 AWL262155:AWL262185 BGH262155:BGH262185 BQD262155:BQD262185 BZZ262155:BZZ262185 CJV262155:CJV262185 CTR262155:CTR262185 DDN262155:DDN262185 DNJ262155:DNJ262185 DXF262155:DXF262185 EHB262155:EHB262185 EQX262155:EQX262185 FAT262155:FAT262185 FKP262155:FKP262185 FUL262155:FUL262185 GEH262155:GEH262185 GOD262155:GOD262185 GXZ262155:GXZ262185 HHV262155:HHV262185 HRR262155:HRR262185 IBN262155:IBN262185 ILJ262155:ILJ262185 IVF262155:IVF262185 JFB262155:JFB262185 JOX262155:JOX262185 JYT262155:JYT262185 KIP262155:KIP262185 KSL262155:KSL262185 LCH262155:LCH262185 LMD262155:LMD262185 LVZ262155:LVZ262185 MFV262155:MFV262185 MPR262155:MPR262185 MZN262155:MZN262185 NJJ262155:NJJ262185 NTF262155:NTF262185 ODB262155:ODB262185 OMX262155:OMX262185 OWT262155:OWT262185 PGP262155:PGP262185 PQL262155:PQL262185 QAH262155:QAH262185 QKD262155:QKD262185 QTZ262155:QTZ262185 RDV262155:RDV262185 RNR262155:RNR262185 RXN262155:RXN262185 SHJ262155:SHJ262185 SRF262155:SRF262185 TBB262155:TBB262185 TKX262155:TKX262185 TUT262155:TUT262185 UEP262155:UEP262185 UOL262155:UOL262185 UYH262155:UYH262185 VID262155:VID262185 VRZ262155:VRZ262185 WBV262155:WBV262185 WLR262155:WLR262185 WVN262155:WVN262185 F327691:F327721 JB327691:JB327721 SX327691:SX327721 ACT327691:ACT327721 AMP327691:AMP327721 AWL327691:AWL327721 BGH327691:BGH327721 BQD327691:BQD327721 BZZ327691:BZZ327721 CJV327691:CJV327721 CTR327691:CTR327721 DDN327691:DDN327721 DNJ327691:DNJ327721 DXF327691:DXF327721 EHB327691:EHB327721 EQX327691:EQX327721 FAT327691:FAT327721 FKP327691:FKP327721 FUL327691:FUL327721 GEH327691:GEH327721 GOD327691:GOD327721 GXZ327691:GXZ327721 HHV327691:HHV327721 HRR327691:HRR327721 IBN327691:IBN327721 ILJ327691:ILJ327721 IVF327691:IVF327721 JFB327691:JFB327721 JOX327691:JOX327721 JYT327691:JYT327721 KIP327691:KIP327721 KSL327691:KSL327721 LCH327691:LCH327721 LMD327691:LMD327721 LVZ327691:LVZ327721 MFV327691:MFV327721 MPR327691:MPR327721 MZN327691:MZN327721 NJJ327691:NJJ327721 NTF327691:NTF327721 ODB327691:ODB327721 OMX327691:OMX327721 OWT327691:OWT327721 PGP327691:PGP327721 PQL327691:PQL327721 QAH327691:QAH327721 QKD327691:QKD327721 QTZ327691:QTZ327721 RDV327691:RDV327721 RNR327691:RNR327721 RXN327691:RXN327721 SHJ327691:SHJ327721 SRF327691:SRF327721 TBB327691:TBB327721 TKX327691:TKX327721 TUT327691:TUT327721 UEP327691:UEP327721 UOL327691:UOL327721 UYH327691:UYH327721 VID327691:VID327721 VRZ327691:VRZ327721 WBV327691:WBV327721 WLR327691:WLR327721 WVN327691:WVN327721 F393227:F393257 JB393227:JB393257 SX393227:SX393257 ACT393227:ACT393257 AMP393227:AMP393257 AWL393227:AWL393257 BGH393227:BGH393257 BQD393227:BQD393257 BZZ393227:BZZ393257 CJV393227:CJV393257 CTR393227:CTR393257 DDN393227:DDN393257 DNJ393227:DNJ393257 DXF393227:DXF393257 EHB393227:EHB393257 EQX393227:EQX393257 FAT393227:FAT393257 FKP393227:FKP393257 FUL393227:FUL393257 GEH393227:GEH393257 GOD393227:GOD393257 GXZ393227:GXZ393257 HHV393227:HHV393257 HRR393227:HRR393257 IBN393227:IBN393257 ILJ393227:ILJ393257 IVF393227:IVF393257 JFB393227:JFB393257 JOX393227:JOX393257 JYT393227:JYT393257 KIP393227:KIP393257 KSL393227:KSL393257 LCH393227:LCH393257 LMD393227:LMD393257 LVZ393227:LVZ393257 MFV393227:MFV393257 MPR393227:MPR393257 MZN393227:MZN393257 NJJ393227:NJJ393257 NTF393227:NTF393257 ODB393227:ODB393257 OMX393227:OMX393257 OWT393227:OWT393257 PGP393227:PGP393257 PQL393227:PQL393257 QAH393227:QAH393257 QKD393227:QKD393257 QTZ393227:QTZ393257 RDV393227:RDV393257 RNR393227:RNR393257 RXN393227:RXN393257 SHJ393227:SHJ393257 SRF393227:SRF393257 TBB393227:TBB393257 TKX393227:TKX393257 TUT393227:TUT393257 UEP393227:UEP393257 UOL393227:UOL393257 UYH393227:UYH393257 VID393227:VID393257 VRZ393227:VRZ393257 WBV393227:WBV393257 WLR393227:WLR393257 WVN393227:WVN393257 F458763:F458793 JB458763:JB458793 SX458763:SX458793 ACT458763:ACT458793 AMP458763:AMP458793 AWL458763:AWL458793 BGH458763:BGH458793 BQD458763:BQD458793 BZZ458763:BZZ458793 CJV458763:CJV458793 CTR458763:CTR458793 DDN458763:DDN458793 DNJ458763:DNJ458793 DXF458763:DXF458793 EHB458763:EHB458793 EQX458763:EQX458793 FAT458763:FAT458793 FKP458763:FKP458793 FUL458763:FUL458793 GEH458763:GEH458793 GOD458763:GOD458793 GXZ458763:GXZ458793 HHV458763:HHV458793 HRR458763:HRR458793 IBN458763:IBN458793 ILJ458763:ILJ458793 IVF458763:IVF458793 JFB458763:JFB458793 JOX458763:JOX458793 JYT458763:JYT458793 KIP458763:KIP458793 KSL458763:KSL458793 LCH458763:LCH458793 LMD458763:LMD458793 LVZ458763:LVZ458793 MFV458763:MFV458793 MPR458763:MPR458793 MZN458763:MZN458793 NJJ458763:NJJ458793 NTF458763:NTF458793 ODB458763:ODB458793 OMX458763:OMX458793 OWT458763:OWT458793 PGP458763:PGP458793 PQL458763:PQL458793 QAH458763:QAH458793 QKD458763:QKD458793 QTZ458763:QTZ458793 RDV458763:RDV458793 RNR458763:RNR458793 RXN458763:RXN458793 SHJ458763:SHJ458793 SRF458763:SRF458793 TBB458763:TBB458793 TKX458763:TKX458793 TUT458763:TUT458793 UEP458763:UEP458793 UOL458763:UOL458793 UYH458763:UYH458793 VID458763:VID458793 VRZ458763:VRZ458793 WBV458763:WBV458793 WLR458763:WLR458793 WVN458763:WVN458793 F524299:F524329 JB524299:JB524329 SX524299:SX524329 ACT524299:ACT524329 AMP524299:AMP524329 AWL524299:AWL524329 BGH524299:BGH524329 BQD524299:BQD524329 BZZ524299:BZZ524329 CJV524299:CJV524329 CTR524299:CTR524329 DDN524299:DDN524329 DNJ524299:DNJ524329 DXF524299:DXF524329 EHB524299:EHB524329 EQX524299:EQX524329 FAT524299:FAT524329 FKP524299:FKP524329 FUL524299:FUL524329 GEH524299:GEH524329 GOD524299:GOD524329 GXZ524299:GXZ524329 HHV524299:HHV524329 HRR524299:HRR524329 IBN524299:IBN524329 ILJ524299:ILJ524329 IVF524299:IVF524329 JFB524299:JFB524329 JOX524299:JOX524329 JYT524299:JYT524329 KIP524299:KIP524329 KSL524299:KSL524329 LCH524299:LCH524329 LMD524299:LMD524329 LVZ524299:LVZ524329 MFV524299:MFV524329 MPR524299:MPR524329 MZN524299:MZN524329 NJJ524299:NJJ524329 NTF524299:NTF524329 ODB524299:ODB524329 OMX524299:OMX524329 OWT524299:OWT524329 PGP524299:PGP524329 PQL524299:PQL524329 QAH524299:QAH524329 QKD524299:QKD524329 QTZ524299:QTZ524329 RDV524299:RDV524329 RNR524299:RNR524329 RXN524299:RXN524329 SHJ524299:SHJ524329 SRF524299:SRF524329 TBB524299:TBB524329 TKX524299:TKX524329 TUT524299:TUT524329 UEP524299:UEP524329 UOL524299:UOL524329 UYH524299:UYH524329 VID524299:VID524329 VRZ524299:VRZ524329 WBV524299:WBV524329 WLR524299:WLR524329 WVN524299:WVN524329 F589835:F589865 JB589835:JB589865 SX589835:SX589865 ACT589835:ACT589865 AMP589835:AMP589865 AWL589835:AWL589865 BGH589835:BGH589865 BQD589835:BQD589865 BZZ589835:BZZ589865 CJV589835:CJV589865 CTR589835:CTR589865 DDN589835:DDN589865 DNJ589835:DNJ589865 DXF589835:DXF589865 EHB589835:EHB589865 EQX589835:EQX589865 FAT589835:FAT589865 FKP589835:FKP589865 FUL589835:FUL589865 GEH589835:GEH589865 GOD589835:GOD589865 GXZ589835:GXZ589865 HHV589835:HHV589865 HRR589835:HRR589865 IBN589835:IBN589865 ILJ589835:ILJ589865 IVF589835:IVF589865 JFB589835:JFB589865 JOX589835:JOX589865 JYT589835:JYT589865 KIP589835:KIP589865 KSL589835:KSL589865 LCH589835:LCH589865 LMD589835:LMD589865 LVZ589835:LVZ589865 MFV589835:MFV589865 MPR589835:MPR589865 MZN589835:MZN589865 NJJ589835:NJJ589865 NTF589835:NTF589865 ODB589835:ODB589865 OMX589835:OMX589865 OWT589835:OWT589865 PGP589835:PGP589865 PQL589835:PQL589865 QAH589835:QAH589865 QKD589835:QKD589865 QTZ589835:QTZ589865 RDV589835:RDV589865 RNR589835:RNR589865 RXN589835:RXN589865 SHJ589835:SHJ589865 SRF589835:SRF589865 TBB589835:TBB589865 TKX589835:TKX589865 TUT589835:TUT589865 UEP589835:UEP589865 UOL589835:UOL589865 UYH589835:UYH589865 VID589835:VID589865 VRZ589835:VRZ589865 WBV589835:WBV589865 WLR589835:WLR589865 WVN589835:WVN589865 F655371:F655401 JB655371:JB655401 SX655371:SX655401 ACT655371:ACT655401 AMP655371:AMP655401 AWL655371:AWL655401 BGH655371:BGH655401 BQD655371:BQD655401 BZZ655371:BZZ655401 CJV655371:CJV655401 CTR655371:CTR655401 DDN655371:DDN655401 DNJ655371:DNJ655401 DXF655371:DXF655401 EHB655371:EHB655401 EQX655371:EQX655401 FAT655371:FAT655401 FKP655371:FKP655401 FUL655371:FUL655401 GEH655371:GEH655401 GOD655371:GOD655401 GXZ655371:GXZ655401 HHV655371:HHV655401 HRR655371:HRR655401 IBN655371:IBN655401 ILJ655371:ILJ655401 IVF655371:IVF655401 JFB655371:JFB655401 JOX655371:JOX655401 JYT655371:JYT655401 KIP655371:KIP655401 KSL655371:KSL655401 LCH655371:LCH655401 LMD655371:LMD655401 LVZ655371:LVZ655401 MFV655371:MFV655401 MPR655371:MPR655401 MZN655371:MZN655401 NJJ655371:NJJ655401 NTF655371:NTF655401 ODB655371:ODB655401 OMX655371:OMX655401 OWT655371:OWT655401 PGP655371:PGP655401 PQL655371:PQL655401 QAH655371:QAH655401 QKD655371:QKD655401 QTZ655371:QTZ655401 RDV655371:RDV655401 RNR655371:RNR655401 RXN655371:RXN655401 SHJ655371:SHJ655401 SRF655371:SRF655401 TBB655371:TBB655401 TKX655371:TKX655401 TUT655371:TUT655401 UEP655371:UEP655401 UOL655371:UOL655401 UYH655371:UYH655401 VID655371:VID655401 VRZ655371:VRZ655401 WBV655371:WBV655401 WLR655371:WLR655401 WVN655371:WVN655401 F720907:F720937 JB720907:JB720937 SX720907:SX720937 ACT720907:ACT720937 AMP720907:AMP720937 AWL720907:AWL720937 BGH720907:BGH720937 BQD720907:BQD720937 BZZ720907:BZZ720937 CJV720907:CJV720937 CTR720907:CTR720937 DDN720907:DDN720937 DNJ720907:DNJ720937 DXF720907:DXF720937 EHB720907:EHB720937 EQX720907:EQX720937 FAT720907:FAT720937 FKP720907:FKP720937 FUL720907:FUL720937 GEH720907:GEH720937 GOD720907:GOD720937 GXZ720907:GXZ720937 HHV720907:HHV720937 HRR720907:HRR720937 IBN720907:IBN720937 ILJ720907:ILJ720937 IVF720907:IVF720937 JFB720907:JFB720937 JOX720907:JOX720937 JYT720907:JYT720937 KIP720907:KIP720937 KSL720907:KSL720937 LCH720907:LCH720937 LMD720907:LMD720937 LVZ720907:LVZ720937 MFV720907:MFV720937 MPR720907:MPR720937 MZN720907:MZN720937 NJJ720907:NJJ720937 NTF720907:NTF720937 ODB720907:ODB720937 OMX720907:OMX720937 OWT720907:OWT720937 PGP720907:PGP720937 PQL720907:PQL720937 QAH720907:QAH720937 QKD720907:QKD720937 QTZ720907:QTZ720937 RDV720907:RDV720937 RNR720907:RNR720937 RXN720907:RXN720937 SHJ720907:SHJ720937 SRF720907:SRF720937 TBB720907:TBB720937 TKX720907:TKX720937 TUT720907:TUT720937 UEP720907:UEP720937 UOL720907:UOL720937 UYH720907:UYH720937 VID720907:VID720937 VRZ720907:VRZ720937 WBV720907:WBV720937 WLR720907:WLR720937 WVN720907:WVN720937 F786443:F786473 JB786443:JB786473 SX786443:SX786473 ACT786443:ACT786473 AMP786443:AMP786473 AWL786443:AWL786473 BGH786443:BGH786473 BQD786443:BQD786473 BZZ786443:BZZ786473 CJV786443:CJV786473 CTR786443:CTR786473 DDN786443:DDN786473 DNJ786443:DNJ786473 DXF786443:DXF786473 EHB786443:EHB786473 EQX786443:EQX786473 FAT786443:FAT786473 FKP786443:FKP786473 FUL786443:FUL786473 GEH786443:GEH786473 GOD786443:GOD786473 GXZ786443:GXZ786473 HHV786443:HHV786473 HRR786443:HRR786473 IBN786443:IBN786473 ILJ786443:ILJ786473 IVF786443:IVF786473 JFB786443:JFB786473 JOX786443:JOX786473 JYT786443:JYT786473 KIP786443:KIP786473 KSL786443:KSL786473 LCH786443:LCH786473 LMD786443:LMD786473 LVZ786443:LVZ786473 MFV786443:MFV786473 MPR786443:MPR786473 MZN786443:MZN786473 NJJ786443:NJJ786473 NTF786443:NTF786473 ODB786443:ODB786473 OMX786443:OMX786473 OWT786443:OWT786473 PGP786443:PGP786473 PQL786443:PQL786473 QAH786443:QAH786473 QKD786443:QKD786473 QTZ786443:QTZ786473 RDV786443:RDV786473 RNR786443:RNR786473 RXN786443:RXN786473 SHJ786443:SHJ786473 SRF786443:SRF786473 TBB786443:TBB786473 TKX786443:TKX786473 TUT786443:TUT786473 UEP786443:UEP786473 UOL786443:UOL786473 UYH786443:UYH786473 VID786443:VID786473 VRZ786443:VRZ786473 WBV786443:WBV786473 WLR786443:WLR786473 WVN786443:WVN786473 F851979:F852009 JB851979:JB852009 SX851979:SX852009 ACT851979:ACT852009 AMP851979:AMP852009 AWL851979:AWL852009 BGH851979:BGH852009 BQD851979:BQD852009 BZZ851979:BZZ852009 CJV851979:CJV852009 CTR851979:CTR852009 DDN851979:DDN852009 DNJ851979:DNJ852009 DXF851979:DXF852009 EHB851979:EHB852009 EQX851979:EQX852009 FAT851979:FAT852009 FKP851979:FKP852009 FUL851979:FUL852009 GEH851979:GEH852009 GOD851979:GOD852009 GXZ851979:GXZ852009 HHV851979:HHV852009 HRR851979:HRR852009 IBN851979:IBN852009 ILJ851979:ILJ852009 IVF851979:IVF852009 JFB851979:JFB852009 JOX851979:JOX852009 JYT851979:JYT852009 KIP851979:KIP852009 KSL851979:KSL852009 LCH851979:LCH852009 LMD851979:LMD852009 LVZ851979:LVZ852009 MFV851979:MFV852009 MPR851979:MPR852009 MZN851979:MZN852009 NJJ851979:NJJ852009 NTF851979:NTF852009 ODB851979:ODB852009 OMX851979:OMX852009 OWT851979:OWT852009 PGP851979:PGP852009 PQL851979:PQL852009 QAH851979:QAH852009 QKD851979:QKD852009 QTZ851979:QTZ852009 RDV851979:RDV852009 RNR851979:RNR852009 RXN851979:RXN852009 SHJ851979:SHJ852009 SRF851979:SRF852009 TBB851979:TBB852009 TKX851979:TKX852009 TUT851979:TUT852009 UEP851979:UEP852009 UOL851979:UOL852009 UYH851979:UYH852009 VID851979:VID852009 VRZ851979:VRZ852009 WBV851979:WBV852009 WLR851979:WLR852009 WVN851979:WVN852009 F917515:F917545 JB917515:JB917545 SX917515:SX917545 ACT917515:ACT917545 AMP917515:AMP917545 AWL917515:AWL917545 BGH917515:BGH917545 BQD917515:BQD917545 BZZ917515:BZZ917545 CJV917515:CJV917545 CTR917515:CTR917545 DDN917515:DDN917545 DNJ917515:DNJ917545 DXF917515:DXF917545 EHB917515:EHB917545 EQX917515:EQX917545 FAT917515:FAT917545 FKP917515:FKP917545 FUL917515:FUL917545 GEH917515:GEH917545 GOD917515:GOD917545 GXZ917515:GXZ917545 HHV917515:HHV917545 HRR917515:HRR917545 IBN917515:IBN917545 ILJ917515:ILJ917545 IVF917515:IVF917545 JFB917515:JFB917545 JOX917515:JOX917545 JYT917515:JYT917545 KIP917515:KIP917545 KSL917515:KSL917545 LCH917515:LCH917545 LMD917515:LMD917545 LVZ917515:LVZ917545 MFV917515:MFV917545 MPR917515:MPR917545 MZN917515:MZN917545 NJJ917515:NJJ917545 NTF917515:NTF917545 ODB917515:ODB917545 OMX917515:OMX917545 OWT917515:OWT917545 PGP917515:PGP917545 PQL917515:PQL917545 QAH917515:QAH917545 QKD917515:QKD917545 QTZ917515:QTZ917545 RDV917515:RDV917545 RNR917515:RNR917545 RXN917515:RXN917545 SHJ917515:SHJ917545 SRF917515:SRF917545 TBB917515:TBB917545 TKX917515:TKX917545 TUT917515:TUT917545 UEP917515:UEP917545 UOL917515:UOL917545 UYH917515:UYH917545 VID917515:VID917545 VRZ917515:VRZ917545 WBV917515:WBV917545 WLR917515:WLR917545 WVN917515:WVN917545 F983051:F983081 JB983051:JB983081 SX983051:SX983081 ACT983051:ACT983081 AMP983051:AMP983081 AWL983051:AWL983081 BGH983051:BGH983081 BQD983051:BQD983081 BZZ983051:BZZ983081 CJV983051:CJV983081 CTR983051:CTR983081 DDN983051:DDN983081 DNJ983051:DNJ983081 DXF983051:DXF983081 EHB983051:EHB983081 EQX983051:EQX983081 FAT983051:FAT983081 FKP983051:FKP983081 FUL983051:FUL983081 GEH983051:GEH983081 GOD983051:GOD983081 GXZ983051:GXZ983081 HHV983051:HHV983081 HRR983051:HRR983081 IBN983051:IBN983081 ILJ983051:ILJ983081 IVF983051:IVF983081 JFB983051:JFB983081 JOX983051:JOX983081 JYT983051:JYT983081 KIP983051:KIP983081 KSL983051:KSL983081 LCH983051:LCH983081 LMD983051:LMD983081 LVZ983051:LVZ983081 MFV983051:MFV983081 MPR983051:MPR983081 MZN983051:MZN983081 NJJ983051:NJJ983081 NTF983051:NTF983081 ODB983051:ODB983081 OMX983051:OMX983081 OWT983051:OWT983081 PGP983051:PGP983081 PQL983051:PQL983081 QAH983051:QAH983081 QKD983051:QKD983081 QTZ983051:QTZ983081 RDV983051:RDV983081 RNR983051:RNR983081 RXN983051:RXN983081 SHJ983051:SHJ983081 SRF983051:SRF983081 TBB983051:TBB983081 TKX983051:TKX983081 TUT983051:TUT983081 UEP983051:UEP983081 UOL983051:UOL983081 UYH983051:UYH983081 VID983051:VID983081 VRZ983051:VRZ983081 WBV983051:WBV983081 WLR983051:WLR983081 F11:F31 F33:F41" xr:uid="{00000000-0002-0000-0900-000000000000}">
      <formula1>$O$4:$O$7</formula1>
    </dataValidation>
    <dataValidation type="list" allowBlank="1" showInputMessage="1" showErrorMessage="1" errorTitle="出社時間に関して" error="リストの中の数値以外は直接入力できません。リストから選択してください。_x000a_また、出社時間は原則として、9:00以降からとなっています。仕事上の都合で9:00前の出社の場合は、出社、退社時間を下記のように調整してください。_x000a_［例］　7:00出社、18:00退社の場合_x000a_　　　　出社時間→9:00_x000a_　　　　退社時間→20:00" sqref="WVL983051:WVL983081 IZ11:IZ41 SV11:SV41 ACR11:ACR41 AMN11:AMN41 AWJ11:AWJ41 BGF11:BGF41 BQB11:BQB41 BZX11:BZX41 CJT11:CJT41 CTP11:CTP41 DDL11:DDL41 DNH11:DNH41 DXD11:DXD41 EGZ11:EGZ41 EQV11:EQV41 FAR11:FAR41 FKN11:FKN41 FUJ11:FUJ41 GEF11:GEF41 GOB11:GOB41 GXX11:GXX41 HHT11:HHT41 HRP11:HRP41 IBL11:IBL41 ILH11:ILH41 IVD11:IVD41 JEZ11:JEZ41 JOV11:JOV41 JYR11:JYR41 KIN11:KIN41 KSJ11:KSJ41 LCF11:LCF41 LMB11:LMB41 LVX11:LVX41 MFT11:MFT41 MPP11:MPP41 MZL11:MZL41 NJH11:NJH41 NTD11:NTD41 OCZ11:OCZ41 OMV11:OMV41 OWR11:OWR41 PGN11:PGN41 PQJ11:PQJ41 QAF11:QAF41 QKB11:QKB41 QTX11:QTX41 RDT11:RDT41 RNP11:RNP41 RXL11:RXL41 SHH11:SHH41 SRD11:SRD41 TAZ11:TAZ41 TKV11:TKV41 TUR11:TUR41 UEN11:UEN41 UOJ11:UOJ41 UYF11:UYF41 VIB11:VIB41 VRX11:VRX41 WBT11:WBT41 WLP11:WLP41 WVL11:WVL41 D65547:D65577 IZ65547:IZ65577 SV65547:SV65577 ACR65547:ACR65577 AMN65547:AMN65577 AWJ65547:AWJ65577 BGF65547:BGF65577 BQB65547:BQB65577 BZX65547:BZX65577 CJT65547:CJT65577 CTP65547:CTP65577 DDL65547:DDL65577 DNH65547:DNH65577 DXD65547:DXD65577 EGZ65547:EGZ65577 EQV65547:EQV65577 FAR65547:FAR65577 FKN65547:FKN65577 FUJ65547:FUJ65577 GEF65547:GEF65577 GOB65547:GOB65577 GXX65547:GXX65577 HHT65547:HHT65577 HRP65547:HRP65577 IBL65547:IBL65577 ILH65547:ILH65577 IVD65547:IVD65577 JEZ65547:JEZ65577 JOV65547:JOV65577 JYR65547:JYR65577 KIN65547:KIN65577 KSJ65547:KSJ65577 LCF65547:LCF65577 LMB65547:LMB65577 LVX65547:LVX65577 MFT65547:MFT65577 MPP65547:MPP65577 MZL65547:MZL65577 NJH65547:NJH65577 NTD65547:NTD65577 OCZ65547:OCZ65577 OMV65547:OMV65577 OWR65547:OWR65577 PGN65547:PGN65577 PQJ65547:PQJ65577 QAF65547:QAF65577 QKB65547:QKB65577 QTX65547:QTX65577 RDT65547:RDT65577 RNP65547:RNP65577 RXL65547:RXL65577 SHH65547:SHH65577 SRD65547:SRD65577 TAZ65547:TAZ65577 TKV65547:TKV65577 TUR65547:TUR65577 UEN65547:UEN65577 UOJ65547:UOJ65577 UYF65547:UYF65577 VIB65547:VIB65577 VRX65547:VRX65577 WBT65547:WBT65577 WLP65547:WLP65577 WVL65547:WVL65577 D131083:D131113 IZ131083:IZ131113 SV131083:SV131113 ACR131083:ACR131113 AMN131083:AMN131113 AWJ131083:AWJ131113 BGF131083:BGF131113 BQB131083:BQB131113 BZX131083:BZX131113 CJT131083:CJT131113 CTP131083:CTP131113 DDL131083:DDL131113 DNH131083:DNH131113 DXD131083:DXD131113 EGZ131083:EGZ131113 EQV131083:EQV131113 FAR131083:FAR131113 FKN131083:FKN131113 FUJ131083:FUJ131113 GEF131083:GEF131113 GOB131083:GOB131113 GXX131083:GXX131113 HHT131083:HHT131113 HRP131083:HRP131113 IBL131083:IBL131113 ILH131083:ILH131113 IVD131083:IVD131113 JEZ131083:JEZ131113 JOV131083:JOV131113 JYR131083:JYR131113 KIN131083:KIN131113 KSJ131083:KSJ131113 LCF131083:LCF131113 LMB131083:LMB131113 LVX131083:LVX131113 MFT131083:MFT131113 MPP131083:MPP131113 MZL131083:MZL131113 NJH131083:NJH131113 NTD131083:NTD131113 OCZ131083:OCZ131113 OMV131083:OMV131113 OWR131083:OWR131113 PGN131083:PGN131113 PQJ131083:PQJ131113 QAF131083:QAF131113 QKB131083:QKB131113 QTX131083:QTX131113 RDT131083:RDT131113 RNP131083:RNP131113 RXL131083:RXL131113 SHH131083:SHH131113 SRD131083:SRD131113 TAZ131083:TAZ131113 TKV131083:TKV131113 TUR131083:TUR131113 UEN131083:UEN131113 UOJ131083:UOJ131113 UYF131083:UYF131113 VIB131083:VIB131113 VRX131083:VRX131113 WBT131083:WBT131113 WLP131083:WLP131113 WVL131083:WVL131113 D196619:D196649 IZ196619:IZ196649 SV196619:SV196649 ACR196619:ACR196649 AMN196619:AMN196649 AWJ196619:AWJ196649 BGF196619:BGF196649 BQB196619:BQB196649 BZX196619:BZX196649 CJT196619:CJT196649 CTP196619:CTP196649 DDL196619:DDL196649 DNH196619:DNH196649 DXD196619:DXD196649 EGZ196619:EGZ196649 EQV196619:EQV196649 FAR196619:FAR196649 FKN196619:FKN196649 FUJ196619:FUJ196649 GEF196619:GEF196649 GOB196619:GOB196649 GXX196619:GXX196649 HHT196619:HHT196649 HRP196619:HRP196649 IBL196619:IBL196649 ILH196619:ILH196649 IVD196619:IVD196649 JEZ196619:JEZ196649 JOV196619:JOV196649 JYR196619:JYR196649 KIN196619:KIN196649 KSJ196619:KSJ196649 LCF196619:LCF196649 LMB196619:LMB196649 LVX196619:LVX196649 MFT196619:MFT196649 MPP196619:MPP196649 MZL196619:MZL196649 NJH196619:NJH196649 NTD196619:NTD196649 OCZ196619:OCZ196649 OMV196619:OMV196649 OWR196619:OWR196649 PGN196619:PGN196649 PQJ196619:PQJ196649 QAF196619:QAF196649 QKB196619:QKB196649 QTX196619:QTX196649 RDT196619:RDT196649 RNP196619:RNP196649 RXL196619:RXL196649 SHH196619:SHH196649 SRD196619:SRD196649 TAZ196619:TAZ196649 TKV196619:TKV196649 TUR196619:TUR196649 UEN196619:UEN196649 UOJ196619:UOJ196649 UYF196619:UYF196649 VIB196619:VIB196649 VRX196619:VRX196649 WBT196619:WBT196649 WLP196619:WLP196649 WVL196619:WVL196649 D262155:D262185 IZ262155:IZ262185 SV262155:SV262185 ACR262155:ACR262185 AMN262155:AMN262185 AWJ262155:AWJ262185 BGF262155:BGF262185 BQB262155:BQB262185 BZX262155:BZX262185 CJT262155:CJT262185 CTP262155:CTP262185 DDL262155:DDL262185 DNH262155:DNH262185 DXD262155:DXD262185 EGZ262155:EGZ262185 EQV262155:EQV262185 FAR262155:FAR262185 FKN262155:FKN262185 FUJ262155:FUJ262185 GEF262155:GEF262185 GOB262155:GOB262185 GXX262155:GXX262185 HHT262155:HHT262185 HRP262155:HRP262185 IBL262155:IBL262185 ILH262155:ILH262185 IVD262155:IVD262185 JEZ262155:JEZ262185 JOV262155:JOV262185 JYR262155:JYR262185 KIN262155:KIN262185 KSJ262155:KSJ262185 LCF262155:LCF262185 LMB262155:LMB262185 LVX262155:LVX262185 MFT262155:MFT262185 MPP262155:MPP262185 MZL262155:MZL262185 NJH262155:NJH262185 NTD262155:NTD262185 OCZ262155:OCZ262185 OMV262155:OMV262185 OWR262155:OWR262185 PGN262155:PGN262185 PQJ262155:PQJ262185 QAF262155:QAF262185 QKB262155:QKB262185 QTX262155:QTX262185 RDT262155:RDT262185 RNP262155:RNP262185 RXL262155:RXL262185 SHH262155:SHH262185 SRD262155:SRD262185 TAZ262155:TAZ262185 TKV262155:TKV262185 TUR262155:TUR262185 UEN262155:UEN262185 UOJ262155:UOJ262185 UYF262155:UYF262185 VIB262155:VIB262185 VRX262155:VRX262185 WBT262155:WBT262185 WLP262155:WLP262185 WVL262155:WVL262185 D327691:D327721 IZ327691:IZ327721 SV327691:SV327721 ACR327691:ACR327721 AMN327691:AMN327721 AWJ327691:AWJ327721 BGF327691:BGF327721 BQB327691:BQB327721 BZX327691:BZX327721 CJT327691:CJT327721 CTP327691:CTP327721 DDL327691:DDL327721 DNH327691:DNH327721 DXD327691:DXD327721 EGZ327691:EGZ327721 EQV327691:EQV327721 FAR327691:FAR327721 FKN327691:FKN327721 FUJ327691:FUJ327721 GEF327691:GEF327721 GOB327691:GOB327721 GXX327691:GXX327721 HHT327691:HHT327721 HRP327691:HRP327721 IBL327691:IBL327721 ILH327691:ILH327721 IVD327691:IVD327721 JEZ327691:JEZ327721 JOV327691:JOV327721 JYR327691:JYR327721 KIN327691:KIN327721 KSJ327691:KSJ327721 LCF327691:LCF327721 LMB327691:LMB327721 LVX327691:LVX327721 MFT327691:MFT327721 MPP327691:MPP327721 MZL327691:MZL327721 NJH327691:NJH327721 NTD327691:NTD327721 OCZ327691:OCZ327721 OMV327691:OMV327721 OWR327691:OWR327721 PGN327691:PGN327721 PQJ327691:PQJ327721 QAF327691:QAF327721 QKB327691:QKB327721 QTX327691:QTX327721 RDT327691:RDT327721 RNP327691:RNP327721 RXL327691:RXL327721 SHH327691:SHH327721 SRD327691:SRD327721 TAZ327691:TAZ327721 TKV327691:TKV327721 TUR327691:TUR327721 UEN327691:UEN327721 UOJ327691:UOJ327721 UYF327691:UYF327721 VIB327691:VIB327721 VRX327691:VRX327721 WBT327691:WBT327721 WLP327691:WLP327721 WVL327691:WVL327721 D393227:D393257 IZ393227:IZ393257 SV393227:SV393257 ACR393227:ACR393257 AMN393227:AMN393257 AWJ393227:AWJ393257 BGF393227:BGF393257 BQB393227:BQB393257 BZX393227:BZX393257 CJT393227:CJT393257 CTP393227:CTP393257 DDL393227:DDL393257 DNH393227:DNH393257 DXD393227:DXD393257 EGZ393227:EGZ393257 EQV393227:EQV393257 FAR393227:FAR393257 FKN393227:FKN393257 FUJ393227:FUJ393257 GEF393227:GEF393257 GOB393227:GOB393257 GXX393227:GXX393257 HHT393227:HHT393257 HRP393227:HRP393257 IBL393227:IBL393257 ILH393227:ILH393257 IVD393227:IVD393257 JEZ393227:JEZ393257 JOV393227:JOV393257 JYR393227:JYR393257 KIN393227:KIN393257 KSJ393227:KSJ393257 LCF393227:LCF393257 LMB393227:LMB393257 LVX393227:LVX393257 MFT393227:MFT393257 MPP393227:MPP393257 MZL393227:MZL393257 NJH393227:NJH393257 NTD393227:NTD393257 OCZ393227:OCZ393257 OMV393227:OMV393257 OWR393227:OWR393257 PGN393227:PGN393257 PQJ393227:PQJ393257 QAF393227:QAF393257 QKB393227:QKB393257 QTX393227:QTX393257 RDT393227:RDT393257 RNP393227:RNP393257 RXL393227:RXL393257 SHH393227:SHH393257 SRD393227:SRD393257 TAZ393227:TAZ393257 TKV393227:TKV393257 TUR393227:TUR393257 UEN393227:UEN393257 UOJ393227:UOJ393257 UYF393227:UYF393257 VIB393227:VIB393257 VRX393227:VRX393257 WBT393227:WBT393257 WLP393227:WLP393257 WVL393227:WVL393257 D458763:D458793 IZ458763:IZ458793 SV458763:SV458793 ACR458763:ACR458793 AMN458763:AMN458793 AWJ458763:AWJ458793 BGF458763:BGF458793 BQB458763:BQB458793 BZX458763:BZX458793 CJT458763:CJT458793 CTP458763:CTP458793 DDL458763:DDL458793 DNH458763:DNH458793 DXD458763:DXD458793 EGZ458763:EGZ458793 EQV458763:EQV458793 FAR458763:FAR458793 FKN458763:FKN458793 FUJ458763:FUJ458793 GEF458763:GEF458793 GOB458763:GOB458793 GXX458763:GXX458793 HHT458763:HHT458793 HRP458763:HRP458793 IBL458763:IBL458793 ILH458763:ILH458793 IVD458763:IVD458793 JEZ458763:JEZ458793 JOV458763:JOV458793 JYR458763:JYR458793 KIN458763:KIN458793 KSJ458763:KSJ458793 LCF458763:LCF458793 LMB458763:LMB458793 LVX458763:LVX458793 MFT458763:MFT458793 MPP458763:MPP458793 MZL458763:MZL458793 NJH458763:NJH458793 NTD458763:NTD458793 OCZ458763:OCZ458793 OMV458763:OMV458793 OWR458763:OWR458793 PGN458763:PGN458793 PQJ458763:PQJ458793 QAF458763:QAF458793 QKB458763:QKB458793 QTX458763:QTX458793 RDT458763:RDT458793 RNP458763:RNP458793 RXL458763:RXL458793 SHH458763:SHH458793 SRD458763:SRD458793 TAZ458763:TAZ458793 TKV458763:TKV458793 TUR458763:TUR458793 UEN458763:UEN458793 UOJ458763:UOJ458793 UYF458763:UYF458793 VIB458763:VIB458793 VRX458763:VRX458793 WBT458763:WBT458793 WLP458763:WLP458793 WVL458763:WVL458793 D524299:D524329 IZ524299:IZ524329 SV524299:SV524329 ACR524299:ACR524329 AMN524299:AMN524329 AWJ524299:AWJ524329 BGF524299:BGF524329 BQB524299:BQB524329 BZX524299:BZX524329 CJT524299:CJT524329 CTP524299:CTP524329 DDL524299:DDL524329 DNH524299:DNH524329 DXD524299:DXD524329 EGZ524299:EGZ524329 EQV524299:EQV524329 FAR524299:FAR524329 FKN524299:FKN524329 FUJ524299:FUJ524329 GEF524299:GEF524329 GOB524299:GOB524329 GXX524299:GXX524329 HHT524299:HHT524329 HRP524299:HRP524329 IBL524299:IBL524329 ILH524299:ILH524329 IVD524299:IVD524329 JEZ524299:JEZ524329 JOV524299:JOV524329 JYR524299:JYR524329 KIN524299:KIN524329 KSJ524299:KSJ524329 LCF524299:LCF524329 LMB524299:LMB524329 LVX524299:LVX524329 MFT524299:MFT524329 MPP524299:MPP524329 MZL524299:MZL524329 NJH524299:NJH524329 NTD524299:NTD524329 OCZ524299:OCZ524329 OMV524299:OMV524329 OWR524299:OWR524329 PGN524299:PGN524329 PQJ524299:PQJ524329 QAF524299:QAF524329 QKB524299:QKB524329 QTX524299:QTX524329 RDT524299:RDT524329 RNP524299:RNP524329 RXL524299:RXL524329 SHH524299:SHH524329 SRD524299:SRD524329 TAZ524299:TAZ524329 TKV524299:TKV524329 TUR524299:TUR524329 UEN524299:UEN524329 UOJ524299:UOJ524329 UYF524299:UYF524329 VIB524299:VIB524329 VRX524299:VRX524329 WBT524299:WBT524329 WLP524299:WLP524329 WVL524299:WVL524329 D589835:D589865 IZ589835:IZ589865 SV589835:SV589865 ACR589835:ACR589865 AMN589835:AMN589865 AWJ589835:AWJ589865 BGF589835:BGF589865 BQB589835:BQB589865 BZX589835:BZX589865 CJT589835:CJT589865 CTP589835:CTP589865 DDL589835:DDL589865 DNH589835:DNH589865 DXD589835:DXD589865 EGZ589835:EGZ589865 EQV589835:EQV589865 FAR589835:FAR589865 FKN589835:FKN589865 FUJ589835:FUJ589865 GEF589835:GEF589865 GOB589835:GOB589865 GXX589835:GXX589865 HHT589835:HHT589865 HRP589835:HRP589865 IBL589835:IBL589865 ILH589835:ILH589865 IVD589835:IVD589865 JEZ589835:JEZ589865 JOV589835:JOV589865 JYR589835:JYR589865 KIN589835:KIN589865 KSJ589835:KSJ589865 LCF589835:LCF589865 LMB589835:LMB589865 LVX589835:LVX589865 MFT589835:MFT589865 MPP589835:MPP589865 MZL589835:MZL589865 NJH589835:NJH589865 NTD589835:NTD589865 OCZ589835:OCZ589865 OMV589835:OMV589865 OWR589835:OWR589865 PGN589835:PGN589865 PQJ589835:PQJ589865 QAF589835:QAF589865 QKB589835:QKB589865 QTX589835:QTX589865 RDT589835:RDT589865 RNP589835:RNP589865 RXL589835:RXL589865 SHH589835:SHH589865 SRD589835:SRD589865 TAZ589835:TAZ589865 TKV589835:TKV589865 TUR589835:TUR589865 UEN589835:UEN589865 UOJ589835:UOJ589865 UYF589835:UYF589865 VIB589835:VIB589865 VRX589835:VRX589865 WBT589835:WBT589865 WLP589835:WLP589865 WVL589835:WVL589865 D655371:D655401 IZ655371:IZ655401 SV655371:SV655401 ACR655371:ACR655401 AMN655371:AMN655401 AWJ655371:AWJ655401 BGF655371:BGF655401 BQB655371:BQB655401 BZX655371:BZX655401 CJT655371:CJT655401 CTP655371:CTP655401 DDL655371:DDL655401 DNH655371:DNH655401 DXD655371:DXD655401 EGZ655371:EGZ655401 EQV655371:EQV655401 FAR655371:FAR655401 FKN655371:FKN655401 FUJ655371:FUJ655401 GEF655371:GEF655401 GOB655371:GOB655401 GXX655371:GXX655401 HHT655371:HHT655401 HRP655371:HRP655401 IBL655371:IBL655401 ILH655371:ILH655401 IVD655371:IVD655401 JEZ655371:JEZ655401 JOV655371:JOV655401 JYR655371:JYR655401 KIN655371:KIN655401 KSJ655371:KSJ655401 LCF655371:LCF655401 LMB655371:LMB655401 LVX655371:LVX655401 MFT655371:MFT655401 MPP655371:MPP655401 MZL655371:MZL655401 NJH655371:NJH655401 NTD655371:NTD655401 OCZ655371:OCZ655401 OMV655371:OMV655401 OWR655371:OWR655401 PGN655371:PGN655401 PQJ655371:PQJ655401 QAF655371:QAF655401 QKB655371:QKB655401 QTX655371:QTX655401 RDT655371:RDT655401 RNP655371:RNP655401 RXL655371:RXL655401 SHH655371:SHH655401 SRD655371:SRD655401 TAZ655371:TAZ655401 TKV655371:TKV655401 TUR655371:TUR655401 UEN655371:UEN655401 UOJ655371:UOJ655401 UYF655371:UYF655401 VIB655371:VIB655401 VRX655371:VRX655401 WBT655371:WBT655401 WLP655371:WLP655401 WVL655371:WVL655401 D720907:D720937 IZ720907:IZ720937 SV720907:SV720937 ACR720907:ACR720937 AMN720907:AMN720937 AWJ720907:AWJ720937 BGF720907:BGF720937 BQB720907:BQB720937 BZX720907:BZX720937 CJT720907:CJT720937 CTP720907:CTP720937 DDL720907:DDL720937 DNH720907:DNH720937 DXD720907:DXD720937 EGZ720907:EGZ720937 EQV720907:EQV720937 FAR720907:FAR720937 FKN720907:FKN720937 FUJ720907:FUJ720937 GEF720907:GEF720937 GOB720907:GOB720937 GXX720907:GXX720937 HHT720907:HHT720937 HRP720907:HRP720937 IBL720907:IBL720937 ILH720907:ILH720937 IVD720907:IVD720937 JEZ720907:JEZ720937 JOV720907:JOV720937 JYR720907:JYR720937 KIN720907:KIN720937 KSJ720907:KSJ720937 LCF720907:LCF720937 LMB720907:LMB720937 LVX720907:LVX720937 MFT720907:MFT720937 MPP720907:MPP720937 MZL720907:MZL720937 NJH720907:NJH720937 NTD720907:NTD720937 OCZ720907:OCZ720937 OMV720907:OMV720937 OWR720907:OWR720937 PGN720907:PGN720937 PQJ720907:PQJ720937 QAF720907:QAF720937 QKB720907:QKB720937 QTX720907:QTX720937 RDT720907:RDT720937 RNP720907:RNP720937 RXL720907:RXL720937 SHH720907:SHH720937 SRD720907:SRD720937 TAZ720907:TAZ720937 TKV720907:TKV720937 TUR720907:TUR720937 UEN720907:UEN720937 UOJ720907:UOJ720937 UYF720907:UYF720937 VIB720907:VIB720937 VRX720907:VRX720937 WBT720907:WBT720937 WLP720907:WLP720937 WVL720907:WVL720937 D786443:D786473 IZ786443:IZ786473 SV786443:SV786473 ACR786443:ACR786473 AMN786443:AMN786473 AWJ786443:AWJ786473 BGF786443:BGF786473 BQB786443:BQB786473 BZX786443:BZX786473 CJT786443:CJT786473 CTP786443:CTP786473 DDL786443:DDL786473 DNH786443:DNH786473 DXD786443:DXD786473 EGZ786443:EGZ786473 EQV786443:EQV786473 FAR786443:FAR786473 FKN786443:FKN786473 FUJ786443:FUJ786473 GEF786443:GEF786473 GOB786443:GOB786473 GXX786443:GXX786473 HHT786443:HHT786473 HRP786443:HRP786473 IBL786443:IBL786473 ILH786443:ILH786473 IVD786443:IVD786473 JEZ786443:JEZ786473 JOV786443:JOV786473 JYR786443:JYR786473 KIN786443:KIN786473 KSJ786443:KSJ786473 LCF786443:LCF786473 LMB786443:LMB786473 LVX786443:LVX786473 MFT786443:MFT786473 MPP786443:MPP786473 MZL786443:MZL786473 NJH786443:NJH786473 NTD786443:NTD786473 OCZ786443:OCZ786473 OMV786443:OMV786473 OWR786443:OWR786473 PGN786443:PGN786473 PQJ786443:PQJ786473 QAF786443:QAF786473 QKB786443:QKB786473 QTX786443:QTX786473 RDT786443:RDT786473 RNP786443:RNP786473 RXL786443:RXL786473 SHH786443:SHH786473 SRD786443:SRD786473 TAZ786443:TAZ786473 TKV786443:TKV786473 TUR786443:TUR786473 UEN786443:UEN786473 UOJ786443:UOJ786473 UYF786443:UYF786473 VIB786443:VIB786473 VRX786443:VRX786473 WBT786443:WBT786473 WLP786443:WLP786473 WVL786443:WVL786473 D851979:D852009 IZ851979:IZ852009 SV851979:SV852009 ACR851979:ACR852009 AMN851979:AMN852009 AWJ851979:AWJ852009 BGF851979:BGF852009 BQB851979:BQB852009 BZX851979:BZX852009 CJT851979:CJT852009 CTP851979:CTP852009 DDL851979:DDL852009 DNH851979:DNH852009 DXD851979:DXD852009 EGZ851979:EGZ852009 EQV851979:EQV852009 FAR851979:FAR852009 FKN851979:FKN852009 FUJ851979:FUJ852009 GEF851979:GEF852009 GOB851979:GOB852009 GXX851979:GXX852009 HHT851979:HHT852009 HRP851979:HRP852009 IBL851979:IBL852009 ILH851979:ILH852009 IVD851979:IVD852009 JEZ851979:JEZ852009 JOV851979:JOV852009 JYR851979:JYR852009 KIN851979:KIN852009 KSJ851979:KSJ852009 LCF851979:LCF852009 LMB851979:LMB852009 LVX851979:LVX852009 MFT851979:MFT852009 MPP851979:MPP852009 MZL851979:MZL852009 NJH851979:NJH852009 NTD851979:NTD852009 OCZ851979:OCZ852009 OMV851979:OMV852009 OWR851979:OWR852009 PGN851979:PGN852009 PQJ851979:PQJ852009 QAF851979:QAF852009 QKB851979:QKB852009 QTX851979:QTX852009 RDT851979:RDT852009 RNP851979:RNP852009 RXL851979:RXL852009 SHH851979:SHH852009 SRD851979:SRD852009 TAZ851979:TAZ852009 TKV851979:TKV852009 TUR851979:TUR852009 UEN851979:UEN852009 UOJ851979:UOJ852009 UYF851979:UYF852009 VIB851979:VIB852009 VRX851979:VRX852009 WBT851979:WBT852009 WLP851979:WLP852009 WVL851979:WVL852009 D917515:D917545 IZ917515:IZ917545 SV917515:SV917545 ACR917515:ACR917545 AMN917515:AMN917545 AWJ917515:AWJ917545 BGF917515:BGF917545 BQB917515:BQB917545 BZX917515:BZX917545 CJT917515:CJT917545 CTP917515:CTP917545 DDL917515:DDL917545 DNH917515:DNH917545 DXD917515:DXD917545 EGZ917515:EGZ917545 EQV917515:EQV917545 FAR917515:FAR917545 FKN917515:FKN917545 FUJ917515:FUJ917545 GEF917515:GEF917545 GOB917515:GOB917545 GXX917515:GXX917545 HHT917515:HHT917545 HRP917515:HRP917545 IBL917515:IBL917545 ILH917515:ILH917545 IVD917515:IVD917545 JEZ917515:JEZ917545 JOV917515:JOV917545 JYR917515:JYR917545 KIN917515:KIN917545 KSJ917515:KSJ917545 LCF917515:LCF917545 LMB917515:LMB917545 LVX917515:LVX917545 MFT917515:MFT917545 MPP917515:MPP917545 MZL917515:MZL917545 NJH917515:NJH917545 NTD917515:NTD917545 OCZ917515:OCZ917545 OMV917515:OMV917545 OWR917515:OWR917545 PGN917515:PGN917545 PQJ917515:PQJ917545 QAF917515:QAF917545 QKB917515:QKB917545 QTX917515:QTX917545 RDT917515:RDT917545 RNP917515:RNP917545 RXL917515:RXL917545 SHH917515:SHH917545 SRD917515:SRD917545 TAZ917515:TAZ917545 TKV917515:TKV917545 TUR917515:TUR917545 UEN917515:UEN917545 UOJ917515:UOJ917545 UYF917515:UYF917545 VIB917515:VIB917545 VRX917515:VRX917545 WBT917515:WBT917545 WLP917515:WLP917545 WVL917515:WVL917545 D983051:D983081 IZ983051:IZ983081 SV983051:SV983081 ACR983051:ACR983081 AMN983051:AMN983081 AWJ983051:AWJ983081 BGF983051:BGF983081 BQB983051:BQB983081 BZX983051:BZX983081 CJT983051:CJT983081 CTP983051:CTP983081 DDL983051:DDL983081 DNH983051:DNH983081 DXD983051:DXD983081 EGZ983051:EGZ983081 EQV983051:EQV983081 FAR983051:FAR983081 FKN983051:FKN983081 FUJ983051:FUJ983081 GEF983051:GEF983081 GOB983051:GOB983081 GXX983051:GXX983081 HHT983051:HHT983081 HRP983051:HRP983081 IBL983051:IBL983081 ILH983051:ILH983081 IVD983051:IVD983081 JEZ983051:JEZ983081 JOV983051:JOV983081 JYR983051:JYR983081 KIN983051:KIN983081 KSJ983051:KSJ983081 LCF983051:LCF983081 LMB983051:LMB983081 LVX983051:LVX983081 MFT983051:MFT983081 MPP983051:MPP983081 MZL983051:MZL983081 NJH983051:NJH983081 NTD983051:NTD983081 OCZ983051:OCZ983081 OMV983051:OMV983081 OWR983051:OWR983081 PGN983051:PGN983081 PQJ983051:PQJ983081 QAF983051:QAF983081 QKB983051:QKB983081 QTX983051:QTX983081 RDT983051:RDT983081 RNP983051:RNP983081 RXL983051:RXL983081 SHH983051:SHH983081 SRD983051:SRD983081 TAZ983051:TAZ983081 TKV983051:TKV983081 TUR983051:TUR983081 UEN983051:UEN983081 UOJ983051:UOJ983081 UYF983051:UYF983081 VIB983051:VIB983081 VRX983051:VRX983081 WBT983051:WBT983081 WLP983051:WLP983081 D11:D41 F32" xr:uid="{00000000-0002-0000-0900-000001000000}">
      <formula1>$O$4:$O$7</formula1>
    </dataValidation>
    <dataValidation type="list" allowBlank="1" showInputMessage="1" showErrorMessage="1" errorTitle="出社時間に関して" error="リストの中の数値以外は直接入力できません。リストから選択してください。_x000a_また、出社時間は原則として、9:00以降からとなっています。仕事上の都合で9:00前の出社の場合は、出社、退社時間を下記のように調整してください。_x000a_［例］　7:00出社、18:00退社の場合_x000a_　　　　出社時間→9:00_x000a_　　　　退社時間→20:00" sqref="IY11:IY41 SU11:SU41 ACQ11:ACQ41 AMM11:AMM41 AWI11:AWI41 BGE11:BGE41 BQA11:BQA41 BZW11:BZW41 CJS11:CJS41 CTO11:CTO41 DDK11:DDK41 DNG11:DNG41 DXC11:DXC41 EGY11:EGY41 EQU11:EQU41 FAQ11:FAQ41 FKM11:FKM41 FUI11:FUI41 GEE11:GEE41 GOA11:GOA41 GXW11:GXW41 HHS11:HHS41 HRO11:HRO41 IBK11:IBK41 ILG11:ILG41 IVC11:IVC41 JEY11:JEY41 JOU11:JOU41 JYQ11:JYQ41 KIM11:KIM41 KSI11:KSI41 LCE11:LCE41 LMA11:LMA41 LVW11:LVW41 MFS11:MFS41 MPO11:MPO41 MZK11:MZK41 NJG11:NJG41 NTC11:NTC41 OCY11:OCY41 OMU11:OMU41 OWQ11:OWQ41 PGM11:PGM41 PQI11:PQI41 QAE11:QAE41 QKA11:QKA41 QTW11:QTW41 RDS11:RDS41 RNO11:RNO41 RXK11:RXK41 SHG11:SHG41 SRC11:SRC41 TAY11:TAY41 TKU11:TKU41 TUQ11:TUQ41 UEM11:UEM41 UOI11:UOI41 UYE11:UYE41 VIA11:VIA41 VRW11:VRW41 WBS11:WBS41 WLO11:WLO41 WVK11:WVK41 C65547:C65577 IY65547:IY65577 SU65547:SU65577 ACQ65547:ACQ65577 AMM65547:AMM65577 AWI65547:AWI65577 BGE65547:BGE65577 BQA65547:BQA65577 BZW65547:BZW65577 CJS65547:CJS65577 CTO65547:CTO65577 DDK65547:DDK65577 DNG65547:DNG65577 DXC65547:DXC65577 EGY65547:EGY65577 EQU65547:EQU65577 FAQ65547:FAQ65577 FKM65547:FKM65577 FUI65547:FUI65577 GEE65547:GEE65577 GOA65547:GOA65577 GXW65547:GXW65577 HHS65547:HHS65577 HRO65547:HRO65577 IBK65547:IBK65577 ILG65547:ILG65577 IVC65547:IVC65577 JEY65547:JEY65577 JOU65547:JOU65577 JYQ65547:JYQ65577 KIM65547:KIM65577 KSI65547:KSI65577 LCE65547:LCE65577 LMA65547:LMA65577 LVW65547:LVW65577 MFS65547:MFS65577 MPO65547:MPO65577 MZK65547:MZK65577 NJG65547:NJG65577 NTC65547:NTC65577 OCY65547:OCY65577 OMU65547:OMU65577 OWQ65547:OWQ65577 PGM65547:PGM65577 PQI65547:PQI65577 QAE65547:QAE65577 QKA65547:QKA65577 QTW65547:QTW65577 RDS65547:RDS65577 RNO65547:RNO65577 RXK65547:RXK65577 SHG65547:SHG65577 SRC65547:SRC65577 TAY65547:TAY65577 TKU65547:TKU65577 TUQ65547:TUQ65577 UEM65547:UEM65577 UOI65547:UOI65577 UYE65547:UYE65577 VIA65547:VIA65577 VRW65547:VRW65577 WBS65547:WBS65577 WLO65547:WLO65577 WVK65547:WVK65577 C131083:C131113 IY131083:IY131113 SU131083:SU131113 ACQ131083:ACQ131113 AMM131083:AMM131113 AWI131083:AWI131113 BGE131083:BGE131113 BQA131083:BQA131113 BZW131083:BZW131113 CJS131083:CJS131113 CTO131083:CTO131113 DDK131083:DDK131113 DNG131083:DNG131113 DXC131083:DXC131113 EGY131083:EGY131113 EQU131083:EQU131113 FAQ131083:FAQ131113 FKM131083:FKM131113 FUI131083:FUI131113 GEE131083:GEE131113 GOA131083:GOA131113 GXW131083:GXW131113 HHS131083:HHS131113 HRO131083:HRO131113 IBK131083:IBK131113 ILG131083:ILG131113 IVC131083:IVC131113 JEY131083:JEY131113 JOU131083:JOU131113 JYQ131083:JYQ131113 KIM131083:KIM131113 KSI131083:KSI131113 LCE131083:LCE131113 LMA131083:LMA131113 LVW131083:LVW131113 MFS131083:MFS131113 MPO131083:MPO131113 MZK131083:MZK131113 NJG131083:NJG131113 NTC131083:NTC131113 OCY131083:OCY131113 OMU131083:OMU131113 OWQ131083:OWQ131113 PGM131083:PGM131113 PQI131083:PQI131113 QAE131083:QAE131113 QKA131083:QKA131113 QTW131083:QTW131113 RDS131083:RDS131113 RNO131083:RNO131113 RXK131083:RXK131113 SHG131083:SHG131113 SRC131083:SRC131113 TAY131083:TAY131113 TKU131083:TKU131113 TUQ131083:TUQ131113 UEM131083:UEM131113 UOI131083:UOI131113 UYE131083:UYE131113 VIA131083:VIA131113 VRW131083:VRW131113 WBS131083:WBS131113 WLO131083:WLO131113 WVK131083:WVK131113 C196619:C196649 IY196619:IY196649 SU196619:SU196649 ACQ196619:ACQ196649 AMM196619:AMM196649 AWI196619:AWI196649 BGE196619:BGE196649 BQA196619:BQA196649 BZW196619:BZW196649 CJS196619:CJS196649 CTO196619:CTO196649 DDK196619:DDK196649 DNG196619:DNG196649 DXC196619:DXC196649 EGY196619:EGY196649 EQU196619:EQU196649 FAQ196619:FAQ196649 FKM196619:FKM196649 FUI196619:FUI196649 GEE196619:GEE196649 GOA196619:GOA196649 GXW196619:GXW196649 HHS196619:HHS196649 HRO196619:HRO196649 IBK196619:IBK196649 ILG196619:ILG196649 IVC196619:IVC196649 JEY196619:JEY196649 JOU196619:JOU196649 JYQ196619:JYQ196649 KIM196619:KIM196649 KSI196619:KSI196649 LCE196619:LCE196649 LMA196619:LMA196649 LVW196619:LVW196649 MFS196619:MFS196649 MPO196619:MPO196649 MZK196619:MZK196649 NJG196619:NJG196649 NTC196619:NTC196649 OCY196619:OCY196649 OMU196619:OMU196649 OWQ196619:OWQ196649 PGM196619:PGM196649 PQI196619:PQI196649 QAE196619:QAE196649 QKA196619:QKA196649 QTW196619:QTW196649 RDS196619:RDS196649 RNO196619:RNO196649 RXK196619:RXK196649 SHG196619:SHG196649 SRC196619:SRC196649 TAY196619:TAY196649 TKU196619:TKU196649 TUQ196619:TUQ196649 UEM196619:UEM196649 UOI196619:UOI196649 UYE196619:UYE196649 VIA196619:VIA196649 VRW196619:VRW196649 WBS196619:WBS196649 WLO196619:WLO196649 WVK196619:WVK196649 C262155:C262185 IY262155:IY262185 SU262155:SU262185 ACQ262155:ACQ262185 AMM262155:AMM262185 AWI262155:AWI262185 BGE262155:BGE262185 BQA262155:BQA262185 BZW262155:BZW262185 CJS262155:CJS262185 CTO262155:CTO262185 DDK262155:DDK262185 DNG262155:DNG262185 DXC262155:DXC262185 EGY262155:EGY262185 EQU262155:EQU262185 FAQ262155:FAQ262185 FKM262155:FKM262185 FUI262155:FUI262185 GEE262155:GEE262185 GOA262155:GOA262185 GXW262155:GXW262185 HHS262155:HHS262185 HRO262155:HRO262185 IBK262155:IBK262185 ILG262155:ILG262185 IVC262155:IVC262185 JEY262155:JEY262185 JOU262155:JOU262185 JYQ262155:JYQ262185 KIM262155:KIM262185 KSI262155:KSI262185 LCE262155:LCE262185 LMA262155:LMA262185 LVW262155:LVW262185 MFS262155:MFS262185 MPO262155:MPO262185 MZK262155:MZK262185 NJG262155:NJG262185 NTC262155:NTC262185 OCY262155:OCY262185 OMU262155:OMU262185 OWQ262155:OWQ262185 PGM262155:PGM262185 PQI262155:PQI262185 QAE262155:QAE262185 QKA262155:QKA262185 QTW262155:QTW262185 RDS262155:RDS262185 RNO262155:RNO262185 RXK262155:RXK262185 SHG262155:SHG262185 SRC262155:SRC262185 TAY262155:TAY262185 TKU262155:TKU262185 TUQ262155:TUQ262185 UEM262155:UEM262185 UOI262155:UOI262185 UYE262155:UYE262185 VIA262155:VIA262185 VRW262155:VRW262185 WBS262155:WBS262185 WLO262155:WLO262185 WVK262155:WVK262185 C327691:C327721 IY327691:IY327721 SU327691:SU327721 ACQ327691:ACQ327721 AMM327691:AMM327721 AWI327691:AWI327721 BGE327691:BGE327721 BQA327691:BQA327721 BZW327691:BZW327721 CJS327691:CJS327721 CTO327691:CTO327721 DDK327691:DDK327721 DNG327691:DNG327721 DXC327691:DXC327721 EGY327691:EGY327721 EQU327691:EQU327721 FAQ327691:FAQ327721 FKM327691:FKM327721 FUI327691:FUI327721 GEE327691:GEE327721 GOA327691:GOA327721 GXW327691:GXW327721 HHS327691:HHS327721 HRO327691:HRO327721 IBK327691:IBK327721 ILG327691:ILG327721 IVC327691:IVC327721 JEY327691:JEY327721 JOU327691:JOU327721 JYQ327691:JYQ327721 KIM327691:KIM327721 KSI327691:KSI327721 LCE327691:LCE327721 LMA327691:LMA327721 LVW327691:LVW327721 MFS327691:MFS327721 MPO327691:MPO327721 MZK327691:MZK327721 NJG327691:NJG327721 NTC327691:NTC327721 OCY327691:OCY327721 OMU327691:OMU327721 OWQ327691:OWQ327721 PGM327691:PGM327721 PQI327691:PQI327721 QAE327691:QAE327721 QKA327691:QKA327721 QTW327691:QTW327721 RDS327691:RDS327721 RNO327691:RNO327721 RXK327691:RXK327721 SHG327691:SHG327721 SRC327691:SRC327721 TAY327691:TAY327721 TKU327691:TKU327721 TUQ327691:TUQ327721 UEM327691:UEM327721 UOI327691:UOI327721 UYE327691:UYE327721 VIA327691:VIA327721 VRW327691:VRW327721 WBS327691:WBS327721 WLO327691:WLO327721 WVK327691:WVK327721 C393227:C393257 IY393227:IY393257 SU393227:SU393257 ACQ393227:ACQ393257 AMM393227:AMM393257 AWI393227:AWI393257 BGE393227:BGE393257 BQA393227:BQA393257 BZW393227:BZW393257 CJS393227:CJS393257 CTO393227:CTO393257 DDK393227:DDK393257 DNG393227:DNG393257 DXC393227:DXC393257 EGY393227:EGY393257 EQU393227:EQU393257 FAQ393227:FAQ393257 FKM393227:FKM393257 FUI393227:FUI393257 GEE393227:GEE393257 GOA393227:GOA393257 GXW393227:GXW393257 HHS393227:HHS393257 HRO393227:HRO393257 IBK393227:IBK393257 ILG393227:ILG393257 IVC393227:IVC393257 JEY393227:JEY393257 JOU393227:JOU393257 JYQ393227:JYQ393257 KIM393227:KIM393257 KSI393227:KSI393257 LCE393227:LCE393257 LMA393227:LMA393257 LVW393227:LVW393257 MFS393227:MFS393257 MPO393227:MPO393257 MZK393227:MZK393257 NJG393227:NJG393257 NTC393227:NTC393257 OCY393227:OCY393257 OMU393227:OMU393257 OWQ393227:OWQ393257 PGM393227:PGM393257 PQI393227:PQI393257 QAE393227:QAE393257 QKA393227:QKA393257 QTW393227:QTW393257 RDS393227:RDS393257 RNO393227:RNO393257 RXK393227:RXK393257 SHG393227:SHG393257 SRC393227:SRC393257 TAY393227:TAY393257 TKU393227:TKU393257 TUQ393227:TUQ393257 UEM393227:UEM393257 UOI393227:UOI393257 UYE393227:UYE393257 VIA393227:VIA393257 VRW393227:VRW393257 WBS393227:WBS393257 WLO393227:WLO393257 WVK393227:WVK393257 C458763:C458793 IY458763:IY458793 SU458763:SU458793 ACQ458763:ACQ458793 AMM458763:AMM458793 AWI458763:AWI458793 BGE458763:BGE458793 BQA458763:BQA458793 BZW458763:BZW458793 CJS458763:CJS458793 CTO458763:CTO458793 DDK458763:DDK458793 DNG458763:DNG458793 DXC458763:DXC458793 EGY458763:EGY458793 EQU458763:EQU458793 FAQ458763:FAQ458793 FKM458763:FKM458793 FUI458763:FUI458793 GEE458763:GEE458793 GOA458763:GOA458793 GXW458763:GXW458793 HHS458763:HHS458793 HRO458763:HRO458793 IBK458763:IBK458793 ILG458763:ILG458793 IVC458763:IVC458793 JEY458763:JEY458793 JOU458763:JOU458793 JYQ458763:JYQ458793 KIM458763:KIM458793 KSI458763:KSI458793 LCE458763:LCE458793 LMA458763:LMA458793 LVW458763:LVW458793 MFS458763:MFS458793 MPO458763:MPO458793 MZK458763:MZK458793 NJG458763:NJG458793 NTC458763:NTC458793 OCY458763:OCY458793 OMU458763:OMU458793 OWQ458763:OWQ458793 PGM458763:PGM458793 PQI458763:PQI458793 QAE458763:QAE458793 QKA458763:QKA458793 QTW458763:QTW458793 RDS458763:RDS458793 RNO458763:RNO458793 RXK458763:RXK458793 SHG458763:SHG458793 SRC458763:SRC458793 TAY458763:TAY458793 TKU458763:TKU458793 TUQ458763:TUQ458793 UEM458763:UEM458793 UOI458763:UOI458793 UYE458763:UYE458793 VIA458763:VIA458793 VRW458763:VRW458793 WBS458763:WBS458793 WLO458763:WLO458793 WVK458763:WVK458793 C524299:C524329 IY524299:IY524329 SU524299:SU524329 ACQ524299:ACQ524329 AMM524299:AMM524329 AWI524299:AWI524329 BGE524299:BGE524329 BQA524299:BQA524329 BZW524299:BZW524329 CJS524299:CJS524329 CTO524299:CTO524329 DDK524299:DDK524329 DNG524299:DNG524329 DXC524299:DXC524329 EGY524299:EGY524329 EQU524299:EQU524329 FAQ524299:FAQ524329 FKM524299:FKM524329 FUI524299:FUI524329 GEE524299:GEE524329 GOA524299:GOA524329 GXW524299:GXW524329 HHS524299:HHS524329 HRO524299:HRO524329 IBK524299:IBK524329 ILG524299:ILG524329 IVC524299:IVC524329 JEY524299:JEY524329 JOU524299:JOU524329 JYQ524299:JYQ524329 KIM524299:KIM524329 KSI524299:KSI524329 LCE524299:LCE524329 LMA524299:LMA524329 LVW524299:LVW524329 MFS524299:MFS524329 MPO524299:MPO524329 MZK524299:MZK524329 NJG524299:NJG524329 NTC524299:NTC524329 OCY524299:OCY524329 OMU524299:OMU524329 OWQ524299:OWQ524329 PGM524299:PGM524329 PQI524299:PQI524329 QAE524299:QAE524329 QKA524299:QKA524329 QTW524299:QTW524329 RDS524299:RDS524329 RNO524299:RNO524329 RXK524299:RXK524329 SHG524299:SHG524329 SRC524299:SRC524329 TAY524299:TAY524329 TKU524299:TKU524329 TUQ524299:TUQ524329 UEM524299:UEM524329 UOI524299:UOI524329 UYE524299:UYE524329 VIA524299:VIA524329 VRW524299:VRW524329 WBS524299:WBS524329 WLO524299:WLO524329 WVK524299:WVK524329 C589835:C589865 IY589835:IY589865 SU589835:SU589865 ACQ589835:ACQ589865 AMM589835:AMM589865 AWI589835:AWI589865 BGE589835:BGE589865 BQA589835:BQA589865 BZW589835:BZW589865 CJS589835:CJS589865 CTO589835:CTO589865 DDK589835:DDK589865 DNG589835:DNG589865 DXC589835:DXC589865 EGY589835:EGY589865 EQU589835:EQU589865 FAQ589835:FAQ589865 FKM589835:FKM589865 FUI589835:FUI589865 GEE589835:GEE589865 GOA589835:GOA589865 GXW589835:GXW589865 HHS589835:HHS589865 HRO589835:HRO589865 IBK589835:IBK589865 ILG589835:ILG589865 IVC589835:IVC589865 JEY589835:JEY589865 JOU589835:JOU589865 JYQ589835:JYQ589865 KIM589835:KIM589865 KSI589835:KSI589865 LCE589835:LCE589865 LMA589835:LMA589865 LVW589835:LVW589865 MFS589835:MFS589865 MPO589835:MPO589865 MZK589835:MZK589865 NJG589835:NJG589865 NTC589835:NTC589865 OCY589835:OCY589865 OMU589835:OMU589865 OWQ589835:OWQ589865 PGM589835:PGM589865 PQI589835:PQI589865 QAE589835:QAE589865 QKA589835:QKA589865 QTW589835:QTW589865 RDS589835:RDS589865 RNO589835:RNO589865 RXK589835:RXK589865 SHG589835:SHG589865 SRC589835:SRC589865 TAY589835:TAY589865 TKU589835:TKU589865 TUQ589835:TUQ589865 UEM589835:UEM589865 UOI589835:UOI589865 UYE589835:UYE589865 VIA589835:VIA589865 VRW589835:VRW589865 WBS589835:WBS589865 WLO589835:WLO589865 WVK589835:WVK589865 C655371:C655401 IY655371:IY655401 SU655371:SU655401 ACQ655371:ACQ655401 AMM655371:AMM655401 AWI655371:AWI655401 BGE655371:BGE655401 BQA655371:BQA655401 BZW655371:BZW655401 CJS655371:CJS655401 CTO655371:CTO655401 DDK655371:DDK655401 DNG655371:DNG655401 DXC655371:DXC655401 EGY655371:EGY655401 EQU655371:EQU655401 FAQ655371:FAQ655401 FKM655371:FKM655401 FUI655371:FUI655401 GEE655371:GEE655401 GOA655371:GOA655401 GXW655371:GXW655401 HHS655371:HHS655401 HRO655371:HRO655401 IBK655371:IBK655401 ILG655371:ILG655401 IVC655371:IVC655401 JEY655371:JEY655401 JOU655371:JOU655401 JYQ655371:JYQ655401 KIM655371:KIM655401 KSI655371:KSI655401 LCE655371:LCE655401 LMA655371:LMA655401 LVW655371:LVW655401 MFS655371:MFS655401 MPO655371:MPO655401 MZK655371:MZK655401 NJG655371:NJG655401 NTC655371:NTC655401 OCY655371:OCY655401 OMU655371:OMU655401 OWQ655371:OWQ655401 PGM655371:PGM655401 PQI655371:PQI655401 QAE655371:QAE655401 QKA655371:QKA655401 QTW655371:QTW655401 RDS655371:RDS655401 RNO655371:RNO655401 RXK655371:RXK655401 SHG655371:SHG655401 SRC655371:SRC655401 TAY655371:TAY655401 TKU655371:TKU655401 TUQ655371:TUQ655401 UEM655371:UEM655401 UOI655371:UOI655401 UYE655371:UYE655401 VIA655371:VIA655401 VRW655371:VRW655401 WBS655371:WBS655401 WLO655371:WLO655401 WVK655371:WVK655401 C720907:C720937 IY720907:IY720937 SU720907:SU720937 ACQ720907:ACQ720937 AMM720907:AMM720937 AWI720907:AWI720937 BGE720907:BGE720937 BQA720907:BQA720937 BZW720907:BZW720937 CJS720907:CJS720937 CTO720907:CTO720937 DDK720907:DDK720937 DNG720907:DNG720937 DXC720907:DXC720937 EGY720907:EGY720937 EQU720907:EQU720937 FAQ720907:FAQ720937 FKM720907:FKM720937 FUI720907:FUI720937 GEE720907:GEE720937 GOA720907:GOA720937 GXW720907:GXW720937 HHS720907:HHS720937 HRO720907:HRO720937 IBK720907:IBK720937 ILG720907:ILG720937 IVC720907:IVC720937 JEY720907:JEY720937 JOU720907:JOU720937 JYQ720907:JYQ720937 KIM720907:KIM720937 KSI720907:KSI720937 LCE720907:LCE720937 LMA720907:LMA720937 LVW720907:LVW720937 MFS720907:MFS720937 MPO720907:MPO720937 MZK720907:MZK720937 NJG720907:NJG720937 NTC720907:NTC720937 OCY720907:OCY720937 OMU720907:OMU720937 OWQ720907:OWQ720937 PGM720907:PGM720937 PQI720907:PQI720937 QAE720907:QAE720937 QKA720907:QKA720937 QTW720907:QTW720937 RDS720907:RDS720937 RNO720907:RNO720937 RXK720907:RXK720937 SHG720907:SHG720937 SRC720907:SRC720937 TAY720907:TAY720937 TKU720907:TKU720937 TUQ720907:TUQ720937 UEM720907:UEM720937 UOI720907:UOI720937 UYE720907:UYE720937 VIA720907:VIA720937 VRW720907:VRW720937 WBS720907:WBS720937 WLO720907:WLO720937 WVK720907:WVK720937 C786443:C786473 IY786443:IY786473 SU786443:SU786473 ACQ786443:ACQ786473 AMM786443:AMM786473 AWI786443:AWI786473 BGE786443:BGE786473 BQA786443:BQA786473 BZW786443:BZW786473 CJS786443:CJS786473 CTO786443:CTO786473 DDK786443:DDK786473 DNG786443:DNG786473 DXC786443:DXC786473 EGY786443:EGY786473 EQU786443:EQU786473 FAQ786443:FAQ786473 FKM786443:FKM786473 FUI786443:FUI786473 GEE786443:GEE786473 GOA786443:GOA786473 GXW786443:GXW786473 HHS786443:HHS786473 HRO786443:HRO786473 IBK786443:IBK786473 ILG786443:ILG786473 IVC786443:IVC786473 JEY786443:JEY786473 JOU786443:JOU786473 JYQ786443:JYQ786473 KIM786443:KIM786473 KSI786443:KSI786473 LCE786443:LCE786473 LMA786443:LMA786473 LVW786443:LVW786473 MFS786443:MFS786473 MPO786443:MPO786473 MZK786443:MZK786473 NJG786443:NJG786473 NTC786443:NTC786473 OCY786443:OCY786473 OMU786443:OMU786473 OWQ786443:OWQ786473 PGM786443:PGM786473 PQI786443:PQI786473 QAE786443:QAE786473 QKA786443:QKA786473 QTW786443:QTW786473 RDS786443:RDS786473 RNO786443:RNO786473 RXK786443:RXK786473 SHG786443:SHG786473 SRC786443:SRC786473 TAY786443:TAY786473 TKU786443:TKU786473 TUQ786443:TUQ786473 UEM786443:UEM786473 UOI786443:UOI786473 UYE786443:UYE786473 VIA786443:VIA786473 VRW786443:VRW786473 WBS786443:WBS786473 WLO786443:WLO786473 WVK786443:WVK786473 C851979:C852009 IY851979:IY852009 SU851979:SU852009 ACQ851979:ACQ852009 AMM851979:AMM852009 AWI851979:AWI852009 BGE851979:BGE852009 BQA851979:BQA852009 BZW851979:BZW852009 CJS851979:CJS852009 CTO851979:CTO852009 DDK851979:DDK852009 DNG851979:DNG852009 DXC851979:DXC852009 EGY851979:EGY852009 EQU851979:EQU852009 FAQ851979:FAQ852009 FKM851979:FKM852009 FUI851979:FUI852009 GEE851979:GEE852009 GOA851979:GOA852009 GXW851979:GXW852009 HHS851979:HHS852009 HRO851979:HRO852009 IBK851979:IBK852009 ILG851979:ILG852009 IVC851979:IVC852009 JEY851979:JEY852009 JOU851979:JOU852009 JYQ851979:JYQ852009 KIM851979:KIM852009 KSI851979:KSI852009 LCE851979:LCE852009 LMA851979:LMA852009 LVW851979:LVW852009 MFS851979:MFS852009 MPO851979:MPO852009 MZK851979:MZK852009 NJG851979:NJG852009 NTC851979:NTC852009 OCY851979:OCY852009 OMU851979:OMU852009 OWQ851979:OWQ852009 PGM851979:PGM852009 PQI851979:PQI852009 QAE851979:QAE852009 QKA851979:QKA852009 QTW851979:QTW852009 RDS851979:RDS852009 RNO851979:RNO852009 RXK851979:RXK852009 SHG851979:SHG852009 SRC851979:SRC852009 TAY851979:TAY852009 TKU851979:TKU852009 TUQ851979:TUQ852009 UEM851979:UEM852009 UOI851979:UOI852009 UYE851979:UYE852009 VIA851979:VIA852009 VRW851979:VRW852009 WBS851979:WBS852009 WLO851979:WLO852009 WVK851979:WVK852009 C917515:C917545 IY917515:IY917545 SU917515:SU917545 ACQ917515:ACQ917545 AMM917515:AMM917545 AWI917515:AWI917545 BGE917515:BGE917545 BQA917515:BQA917545 BZW917515:BZW917545 CJS917515:CJS917545 CTO917515:CTO917545 DDK917515:DDK917545 DNG917515:DNG917545 DXC917515:DXC917545 EGY917515:EGY917545 EQU917515:EQU917545 FAQ917515:FAQ917545 FKM917515:FKM917545 FUI917515:FUI917545 GEE917515:GEE917545 GOA917515:GOA917545 GXW917515:GXW917545 HHS917515:HHS917545 HRO917515:HRO917545 IBK917515:IBK917545 ILG917515:ILG917545 IVC917515:IVC917545 JEY917515:JEY917545 JOU917515:JOU917545 JYQ917515:JYQ917545 KIM917515:KIM917545 KSI917515:KSI917545 LCE917515:LCE917545 LMA917515:LMA917545 LVW917515:LVW917545 MFS917515:MFS917545 MPO917515:MPO917545 MZK917515:MZK917545 NJG917515:NJG917545 NTC917515:NTC917545 OCY917515:OCY917545 OMU917515:OMU917545 OWQ917515:OWQ917545 PGM917515:PGM917545 PQI917515:PQI917545 QAE917515:QAE917545 QKA917515:QKA917545 QTW917515:QTW917545 RDS917515:RDS917545 RNO917515:RNO917545 RXK917515:RXK917545 SHG917515:SHG917545 SRC917515:SRC917545 TAY917515:TAY917545 TKU917515:TKU917545 TUQ917515:TUQ917545 UEM917515:UEM917545 UOI917515:UOI917545 UYE917515:UYE917545 VIA917515:VIA917545 VRW917515:VRW917545 WBS917515:WBS917545 WLO917515:WLO917545 WVK917515:WVK917545 C983051:C983081 IY983051:IY983081 SU983051:SU983081 ACQ983051:ACQ983081 AMM983051:AMM983081 AWI983051:AWI983081 BGE983051:BGE983081 BQA983051:BQA983081 BZW983051:BZW983081 CJS983051:CJS983081 CTO983051:CTO983081 DDK983051:DDK983081 DNG983051:DNG983081 DXC983051:DXC983081 EGY983051:EGY983081 EQU983051:EQU983081 FAQ983051:FAQ983081 FKM983051:FKM983081 FUI983051:FUI983081 GEE983051:GEE983081 GOA983051:GOA983081 GXW983051:GXW983081 HHS983051:HHS983081 HRO983051:HRO983081 IBK983051:IBK983081 ILG983051:ILG983081 IVC983051:IVC983081 JEY983051:JEY983081 JOU983051:JOU983081 JYQ983051:JYQ983081 KIM983051:KIM983081 KSI983051:KSI983081 LCE983051:LCE983081 LMA983051:LMA983081 LVW983051:LVW983081 MFS983051:MFS983081 MPO983051:MPO983081 MZK983051:MZK983081 NJG983051:NJG983081 NTC983051:NTC983081 OCY983051:OCY983081 OMU983051:OMU983081 OWQ983051:OWQ983081 PGM983051:PGM983081 PQI983051:PQI983081 QAE983051:QAE983081 QKA983051:QKA983081 QTW983051:QTW983081 RDS983051:RDS983081 RNO983051:RNO983081 RXK983051:RXK983081 SHG983051:SHG983081 SRC983051:SRC983081 TAY983051:TAY983081 TKU983051:TKU983081 TUQ983051:TUQ983081 UEM983051:UEM983081 UOI983051:UOI983081 UYE983051:UYE983081 VIA983051:VIA983081 VRW983051:VRW983081 WBS983051:WBS983081 WLO983051:WLO983081 WVK983051:WVK983081 WVM983051:WVM983081 JA11:JA41 SW11:SW41 ACS11:ACS41 AMO11:AMO41 AWK11:AWK41 BGG11:BGG41 BQC11:BQC41 BZY11:BZY41 CJU11:CJU41 CTQ11:CTQ41 DDM11:DDM41 DNI11:DNI41 DXE11:DXE41 EHA11:EHA41 EQW11:EQW41 FAS11:FAS41 FKO11:FKO41 FUK11:FUK41 GEG11:GEG41 GOC11:GOC41 GXY11:GXY41 HHU11:HHU41 HRQ11:HRQ41 IBM11:IBM41 ILI11:ILI41 IVE11:IVE41 JFA11:JFA41 JOW11:JOW41 JYS11:JYS41 KIO11:KIO41 KSK11:KSK41 LCG11:LCG41 LMC11:LMC41 LVY11:LVY41 MFU11:MFU41 MPQ11:MPQ41 MZM11:MZM41 NJI11:NJI41 NTE11:NTE41 ODA11:ODA41 OMW11:OMW41 OWS11:OWS41 PGO11:PGO41 PQK11:PQK41 QAG11:QAG41 QKC11:QKC41 QTY11:QTY41 RDU11:RDU41 RNQ11:RNQ41 RXM11:RXM41 SHI11:SHI41 SRE11:SRE41 TBA11:TBA41 TKW11:TKW41 TUS11:TUS41 UEO11:UEO41 UOK11:UOK41 UYG11:UYG41 VIC11:VIC41 VRY11:VRY41 WBU11:WBU41 WLQ11:WLQ41 WVM11:WVM41 E65547:E65577 JA65547:JA65577 SW65547:SW65577 ACS65547:ACS65577 AMO65547:AMO65577 AWK65547:AWK65577 BGG65547:BGG65577 BQC65547:BQC65577 BZY65547:BZY65577 CJU65547:CJU65577 CTQ65547:CTQ65577 DDM65547:DDM65577 DNI65547:DNI65577 DXE65547:DXE65577 EHA65547:EHA65577 EQW65547:EQW65577 FAS65547:FAS65577 FKO65547:FKO65577 FUK65547:FUK65577 GEG65547:GEG65577 GOC65547:GOC65577 GXY65547:GXY65577 HHU65547:HHU65577 HRQ65547:HRQ65577 IBM65547:IBM65577 ILI65547:ILI65577 IVE65547:IVE65577 JFA65547:JFA65577 JOW65547:JOW65577 JYS65547:JYS65577 KIO65547:KIO65577 KSK65547:KSK65577 LCG65547:LCG65577 LMC65547:LMC65577 LVY65547:LVY65577 MFU65547:MFU65577 MPQ65547:MPQ65577 MZM65547:MZM65577 NJI65547:NJI65577 NTE65547:NTE65577 ODA65547:ODA65577 OMW65547:OMW65577 OWS65547:OWS65577 PGO65547:PGO65577 PQK65547:PQK65577 QAG65547:QAG65577 QKC65547:QKC65577 QTY65547:QTY65577 RDU65547:RDU65577 RNQ65547:RNQ65577 RXM65547:RXM65577 SHI65547:SHI65577 SRE65547:SRE65577 TBA65547:TBA65577 TKW65547:TKW65577 TUS65547:TUS65577 UEO65547:UEO65577 UOK65547:UOK65577 UYG65547:UYG65577 VIC65547:VIC65577 VRY65547:VRY65577 WBU65547:WBU65577 WLQ65547:WLQ65577 WVM65547:WVM65577 E131083:E131113 JA131083:JA131113 SW131083:SW131113 ACS131083:ACS131113 AMO131083:AMO131113 AWK131083:AWK131113 BGG131083:BGG131113 BQC131083:BQC131113 BZY131083:BZY131113 CJU131083:CJU131113 CTQ131083:CTQ131113 DDM131083:DDM131113 DNI131083:DNI131113 DXE131083:DXE131113 EHA131083:EHA131113 EQW131083:EQW131113 FAS131083:FAS131113 FKO131083:FKO131113 FUK131083:FUK131113 GEG131083:GEG131113 GOC131083:GOC131113 GXY131083:GXY131113 HHU131083:HHU131113 HRQ131083:HRQ131113 IBM131083:IBM131113 ILI131083:ILI131113 IVE131083:IVE131113 JFA131083:JFA131113 JOW131083:JOW131113 JYS131083:JYS131113 KIO131083:KIO131113 KSK131083:KSK131113 LCG131083:LCG131113 LMC131083:LMC131113 LVY131083:LVY131113 MFU131083:MFU131113 MPQ131083:MPQ131113 MZM131083:MZM131113 NJI131083:NJI131113 NTE131083:NTE131113 ODA131083:ODA131113 OMW131083:OMW131113 OWS131083:OWS131113 PGO131083:PGO131113 PQK131083:PQK131113 QAG131083:QAG131113 QKC131083:QKC131113 QTY131083:QTY131113 RDU131083:RDU131113 RNQ131083:RNQ131113 RXM131083:RXM131113 SHI131083:SHI131113 SRE131083:SRE131113 TBA131083:TBA131113 TKW131083:TKW131113 TUS131083:TUS131113 UEO131083:UEO131113 UOK131083:UOK131113 UYG131083:UYG131113 VIC131083:VIC131113 VRY131083:VRY131113 WBU131083:WBU131113 WLQ131083:WLQ131113 WVM131083:WVM131113 E196619:E196649 JA196619:JA196649 SW196619:SW196649 ACS196619:ACS196649 AMO196619:AMO196649 AWK196619:AWK196649 BGG196619:BGG196649 BQC196619:BQC196649 BZY196619:BZY196649 CJU196619:CJU196649 CTQ196619:CTQ196649 DDM196619:DDM196649 DNI196619:DNI196649 DXE196619:DXE196649 EHA196619:EHA196649 EQW196619:EQW196649 FAS196619:FAS196649 FKO196619:FKO196649 FUK196619:FUK196649 GEG196619:GEG196649 GOC196619:GOC196649 GXY196619:GXY196649 HHU196619:HHU196649 HRQ196619:HRQ196649 IBM196619:IBM196649 ILI196619:ILI196649 IVE196619:IVE196649 JFA196619:JFA196649 JOW196619:JOW196649 JYS196619:JYS196649 KIO196619:KIO196649 KSK196619:KSK196649 LCG196619:LCG196649 LMC196619:LMC196649 LVY196619:LVY196649 MFU196619:MFU196649 MPQ196619:MPQ196649 MZM196619:MZM196649 NJI196619:NJI196649 NTE196619:NTE196649 ODA196619:ODA196649 OMW196619:OMW196649 OWS196619:OWS196649 PGO196619:PGO196649 PQK196619:PQK196649 QAG196619:QAG196649 QKC196619:QKC196649 QTY196619:QTY196649 RDU196619:RDU196649 RNQ196619:RNQ196649 RXM196619:RXM196649 SHI196619:SHI196649 SRE196619:SRE196649 TBA196619:TBA196649 TKW196619:TKW196649 TUS196619:TUS196649 UEO196619:UEO196649 UOK196619:UOK196649 UYG196619:UYG196649 VIC196619:VIC196649 VRY196619:VRY196649 WBU196619:WBU196649 WLQ196619:WLQ196649 WVM196619:WVM196649 E262155:E262185 JA262155:JA262185 SW262155:SW262185 ACS262155:ACS262185 AMO262155:AMO262185 AWK262155:AWK262185 BGG262155:BGG262185 BQC262155:BQC262185 BZY262155:BZY262185 CJU262155:CJU262185 CTQ262155:CTQ262185 DDM262155:DDM262185 DNI262155:DNI262185 DXE262155:DXE262185 EHA262155:EHA262185 EQW262155:EQW262185 FAS262155:FAS262185 FKO262155:FKO262185 FUK262155:FUK262185 GEG262155:GEG262185 GOC262155:GOC262185 GXY262155:GXY262185 HHU262155:HHU262185 HRQ262155:HRQ262185 IBM262155:IBM262185 ILI262155:ILI262185 IVE262155:IVE262185 JFA262155:JFA262185 JOW262155:JOW262185 JYS262155:JYS262185 KIO262155:KIO262185 KSK262155:KSK262185 LCG262155:LCG262185 LMC262155:LMC262185 LVY262155:LVY262185 MFU262155:MFU262185 MPQ262155:MPQ262185 MZM262155:MZM262185 NJI262155:NJI262185 NTE262155:NTE262185 ODA262155:ODA262185 OMW262155:OMW262185 OWS262155:OWS262185 PGO262155:PGO262185 PQK262155:PQK262185 QAG262155:QAG262185 QKC262155:QKC262185 QTY262155:QTY262185 RDU262155:RDU262185 RNQ262155:RNQ262185 RXM262155:RXM262185 SHI262155:SHI262185 SRE262155:SRE262185 TBA262155:TBA262185 TKW262155:TKW262185 TUS262155:TUS262185 UEO262155:UEO262185 UOK262155:UOK262185 UYG262155:UYG262185 VIC262155:VIC262185 VRY262155:VRY262185 WBU262155:WBU262185 WLQ262155:WLQ262185 WVM262155:WVM262185 E327691:E327721 JA327691:JA327721 SW327691:SW327721 ACS327691:ACS327721 AMO327691:AMO327721 AWK327691:AWK327721 BGG327691:BGG327721 BQC327691:BQC327721 BZY327691:BZY327721 CJU327691:CJU327721 CTQ327691:CTQ327721 DDM327691:DDM327721 DNI327691:DNI327721 DXE327691:DXE327721 EHA327691:EHA327721 EQW327691:EQW327721 FAS327691:FAS327721 FKO327691:FKO327721 FUK327691:FUK327721 GEG327691:GEG327721 GOC327691:GOC327721 GXY327691:GXY327721 HHU327691:HHU327721 HRQ327691:HRQ327721 IBM327691:IBM327721 ILI327691:ILI327721 IVE327691:IVE327721 JFA327691:JFA327721 JOW327691:JOW327721 JYS327691:JYS327721 KIO327691:KIO327721 KSK327691:KSK327721 LCG327691:LCG327721 LMC327691:LMC327721 LVY327691:LVY327721 MFU327691:MFU327721 MPQ327691:MPQ327721 MZM327691:MZM327721 NJI327691:NJI327721 NTE327691:NTE327721 ODA327691:ODA327721 OMW327691:OMW327721 OWS327691:OWS327721 PGO327691:PGO327721 PQK327691:PQK327721 QAG327691:QAG327721 QKC327691:QKC327721 QTY327691:QTY327721 RDU327691:RDU327721 RNQ327691:RNQ327721 RXM327691:RXM327721 SHI327691:SHI327721 SRE327691:SRE327721 TBA327691:TBA327721 TKW327691:TKW327721 TUS327691:TUS327721 UEO327691:UEO327721 UOK327691:UOK327721 UYG327691:UYG327721 VIC327691:VIC327721 VRY327691:VRY327721 WBU327691:WBU327721 WLQ327691:WLQ327721 WVM327691:WVM327721 E393227:E393257 JA393227:JA393257 SW393227:SW393257 ACS393227:ACS393257 AMO393227:AMO393257 AWK393227:AWK393257 BGG393227:BGG393257 BQC393227:BQC393257 BZY393227:BZY393257 CJU393227:CJU393257 CTQ393227:CTQ393257 DDM393227:DDM393257 DNI393227:DNI393257 DXE393227:DXE393257 EHA393227:EHA393257 EQW393227:EQW393257 FAS393227:FAS393257 FKO393227:FKO393257 FUK393227:FUK393257 GEG393227:GEG393257 GOC393227:GOC393257 GXY393227:GXY393257 HHU393227:HHU393257 HRQ393227:HRQ393257 IBM393227:IBM393257 ILI393227:ILI393257 IVE393227:IVE393257 JFA393227:JFA393257 JOW393227:JOW393257 JYS393227:JYS393257 KIO393227:KIO393257 KSK393227:KSK393257 LCG393227:LCG393257 LMC393227:LMC393257 LVY393227:LVY393257 MFU393227:MFU393257 MPQ393227:MPQ393257 MZM393227:MZM393257 NJI393227:NJI393257 NTE393227:NTE393257 ODA393227:ODA393257 OMW393227:OMW393257 OWS393227:OWS393257 PGO393227:PGO393257 PQK393227:PQK393257 QAG393227:QAG393257 QKC393227:QKC393257 QTY393227:QTY393257 RDU393227:RDU393257 RNQ393227:RNQ393257 RXM393227:RXM393257 SHI393227:SHI393257 SRE393227:SRE393257 TBA393227:TBA393257 TKW393227:TKW393257 TUS393227:TUS393257 UEO393227:UEO393257 UOK393227:UOK393257 UYG393227:UYG393257 VIC393227:VIC393257 VRY393227:VRY393257 WBU393227:WBU393257 WLQ393227:WLQ393257 WVM393227:WVM393257 E458763:E458793 JA458763:JA458793 SW458763:SW458793 ACS458763:ACS458793 AMO458763:AMO458793 AWK458763:AWK458793 BGG458763:BGG458793 BQC458763:BQC458793 BZY458763:BZY458793 CJU458763:CJU458793 CTQ458763:CTQ458793 DDM458763:DDM458793 DNI458763:DNI458793 DXE458763:DXE458793 EHA458763:EHA458793 EQW458763:EQW458793 FAS458763:FAS458793 FKO458763:FKO458793 FUK458763:FUK458793 GEG458763:GEG458793 GOC458763:GOC458793 GXY458763:GXY458793 HHU458763:HHU458793 HRQ458763:HRQ458793 IBM458763:IBM458793 ILI458763:ILI458793 IVE458763:IVE458793 JFA458763:JFA458793 JOW458763:JOW458793 JYS458763:JYS458793 KIO458763:KIO458793 KSK458763:KSK458793 LCG458763:LCG458793 LMC458763:LMC458793 LVY458763:LVY458793 MFU458763:MFU458793 MPQ458763:MPQ458793 MZM458763:MZM458793 NJI458763:NJI458793 NTE458763:NTE458793 ODA458763:ODA458793 OMW458763:OMW458793 OWS458763:OWS458793 PGO458763:PGO458793 PQK458763:PQK458793 QAG458763:QAG458793 QKC458763:QKC458793 QTY458763:QTY458793 RDU458763:RDU458793 RNQ458763:RNQ458793 RXM458763:RXM458793 SHI458763:SHI458793 SRE458763:SRE458793 TBA458763:TBA458793 TKW458763:TKW458793 TUS458763:TUS458793 UEO458763:UEO458793 UOK458763:UOK458793 UYG458763:UYG458793 VIC458763:VIC458793 VRY458763:VRY458793 WBU458763:WBU458793 WLQ458763:WLQ458793 WVM458763:WVM458793 E524299:E524329 JA524299:JA524329 SW524299:SW524329 ACS524299:ACS524329 AMO524299:AMO524329 AWK524299:AWK524329 BGG524299:BGG524329 BQC524299:BQC524329 BZY524299:BZY524329 CJU524299:CJU524329 CTQ524299:CTQ524329 DDM524299:DDM524329 DNI524299:DNI524329 DXE524299:DXE524329 EHA524299:EHA524329 EQW524299:EQW524329 FAS524299:FAS524329 FKO524299:FKO524329 FUK524299:FUK524329 GEG524299:GEG524329 GOC524299:GOC524329 GXY524299:GXY524329 HHU524299:HHU524329 HRQ524299:HRQ524329 IBM524299:IBM524329 ILI524299:ILI524329 IVE524299:IVE524329 JFA524299:JFA524329 JOW524299:JOW524329 JYS524299:JYS524329 KIO524299:KIO524329 KSK524299:KSK524329 LCG524299:LCG524329 LMC524299:LMC524329 LVY524299:LVY524329 MFU524299:MFU524329 MPQ524299:MPQ524329 MZM524299:MZM524329 NJI524299:NJI524329 NTE524299:NTE524329 ODA524299:ODA524329 OMW524299:OMW524329 OWS524299:OWS524329 PGO524299:PGO524329 PQK524299:PQK524329 QAG524299:QAG524329 QKC524299:QKC524329 QTY524299:QTY524329 RDU524299:RDU524329 RNQ524299:RNQ524329 RXM524299:RXM524329 SHI524299:SHI524329 SRE524299:SRE524329 TBA524299:TBA524329 TKW524299:TKW524329 TUS524299:TUS524329 UEO524299:UEO524329 UOK524299:UOK524329 UYG524299:UYG524329 VIC524299:VIC524329 VRY524299:VRY524329 WBU524299:WBU524329 WLQ524299:WLQ524329 WVM524299:WVM524329 E589835:E589865 JA589835:JA589865 SW589835:SW589865 ACS589835:ACS589865 AMO589835:AMO589865 AWK589835:AWK589865 BGG589835:BGG589865 BQC589835:BQC589865 BZY589835:BZY589865 CJU589835:CJU589865 CTQ589835:CTQ589865 DDM589835:DDM589865 DNI589835:DNI589865 DXE589835:DXE589865 EHA589835:EHA589865 EQW589835:EQW589865 FAS589835:FAS589865 FKO589835:FKO589865 FUK589835:FUK589865 GEG589835:GEG589865 GOC589835:GOC589865 GXY589835:GXY589865 HHU589835:HHU589865 HRQ589835:HRQ589865 IBM589835:IBM589865 ILI589835:ILI589865 IVE589835:IVE589865 JFA589835:JFA589865 JOW589835:JOW589865 JYS589835:JYS589865 KIO589835:KIO589865 KSK589835:KSK589865 LCG589835:LCG589865 LMC589835:LMC589865 LVY589835:LVY589865 MFU589835:MFU589865 MPQ589835:MPQ589865 MZM589835:MZM589865 NJI589835:NJI589865 NTE589835:NTE589865 ODA589835:ODA589865 OMW589835:OMW589865 OWS589835:OWS589865 PGO589835:PGO589865 PQK589835:PQK589865 QAG589835:QAG589865 QKC589835:QKC589865 QTY589835:QTY589865 RDU589835:RDU589865 RNQ589835:RNQ589865 RXM589835:RXM589865 SHI589835:SHI589865 SRE589835:SRE589865 TBA589835:TBA589865 TKW589835:TKW589865 TUS589835:TUS589865 UEO589835:UEO589865 UOK589835:UOK589865 UYG589835:UYG589865 VIC589835:VIC589865 VRY589835:VRY589865 WBU589835:WBU589865 WLQ589835:WLQ589865 WVM589835:WVM589865 E655371:E655401 JA655371:JA655401 SW655371:SW655401 ACS655371:ACS655401 AMO655371:AMO655401 AWK655371:AWK655401 BGG655371:BGG655401 BQC655371:BQC655401 BZY655371:BZY655401 CJU655371:CJU655401 CTQ655371:CTQ655401 DDM655371:DDM655401 DNI655371:DNI655401 DXE655371:DXE655401 EHA655371:EHA655401 EQW655371:EQW655401 FAS655371:FAS655401 FKO655371:FKO655401 FUK655371:FUK655401 GEG655371:GEG655401 GOC655371:GOC655401 GXY655371:GXY655401 HHU655371:HHU655401 HRQ655371:HRQ655401 IBM655371:IBM655401 ILI655371:ILI655401 IVE655371:IVE655401 JFA655371:JFA655401 JOW655371:JOW655401 JYS655371:JYS655401 KIO655371:KIO655401 KSK655371:KSK655401 LCG655371:LCG655401 LMC655371:LMC655401 LVY655371:LVY655401 MFU655371:MFU655401 MPQ655371:MPQ655401 MZM655371:MZM655401 NJI655371:NJI655401 NTE655371:NTE655401 ODA655371:ODA655401 OMW655371:OMW655401 OWS655371:OWS655401 PGO655371:PGO655401 PQK655371:PQK655401 QAG655371:QAG655401 QKC655371:QKC655401 QTY655371:QTY655401 RDU655371:RDU655401 RNQ655371:RNQ655401 RXM655371:RXM655401 SHI655371:SHI655401 SRE655371:SRE655401 TBA655371:TBA655401 TKW655371:TKW655401 TUS655371:TUS655401 UEO655371:UEO655401 UOK655371:UOK655401 UYG655371:UYG655401 VIC655371:VIC655401 VRY655371:VRY655401 WBU655371:WBU655401 WLQ655371:WLQ655401 WVM655371:WVM655401 E720907:E720937 JA720907:JA720937 SW720907:SW720937 ACS720907:ACS720937 AMO720907:AMO720937 AWK720907:AWK720937 BGG720907:BGG720937 BQC720907:BQC720937 BZY720907:BZY720937 CJU720907:CJU720937 CTQ720907:CTQ720937 DDM720907:DDM720937 DNI720907:DNI720937 DXE720907:DXE720937 EHA720907:EHA720937 EQW720907:EQW720937 FAS720907:FAS720937 FKO720907:FKO720937 FUK720907:FUK720937 GEG720907:GEG720937 GOC720907:GOC720937 GXY720907:GXY720937 HHU720907:HHU720937 HRQ720907:HRQ720937 IBM720907:IBM720937 ILI720907:ILI720937 IVE720907:IVE720937 JFA720907:JFA720937 JOW720907:JOW720937 JYS720907:JYS720937 KIO720907:KIO720937 KSK720907:KSK720937 LCG720907:LCG720937 LMC720907:LMC720937 LVY720907:LVY720937 MFU720907:MFU720937 MPQ720907:MPQ720937 MZM720907:MZM720937 NJI720907:NJI720937 NTE720907:NTE720937 ODA720907:ODA720937 OMW720907:OMW720937 OWS720907:OWS720937 PGO720907:PGO720937 PQK720907:PQK720937 QAG720907:QAG720937 QKC720907:QKC720937 QTY720907:QTY720937 RDU720907:RDU720937 RNQ720907:RNQ720937 RXM720907:RXM720937 SHI720907:SHI720937 SRE720907:SRE720937 TBA720907:TBA720937 TKW720907:TKW720937 TUS720907:TUS720937 UEO720907:UEO720937 UOK720907:UOK720937 UYG720907:UYG720937 VIC720907:VIC720937 VRY720907:VRY720937 WBU720907:WBU720937 WLQ720907:WLQ720937 WVM720907:WVM720937 E786443:E786473 JA786443:JA786473 SW786443:SW786473 ACS786443:ACS786473 AMO786443:AMO786473 AWK786443:AWK786473 BGG786443:BGG786473 BQC786443:BQC786473 BZY786443:BZY786473 CJU786443:CJU786473 CTQ786443:CTQ786473 DDM786443:DDM786473 DNI786443:DNI786473 DXE786443:DXE786473 EHA786443:EHA786473 EQW786443:EQW786473 FAS786443:FAS786473 FKO786443:FKO786473 FUK786443:FUK786473 GEG786443:GEG786473 GOC786443:GOC786473 GXY786443:GXY786473 HHU786443:HHU786473 HRQ786443:HRQ786473 IBM786443:IBM786473 ILI786443:ILI786473 IVE786443:IVE786473 JFA786443:JFA786473 JOW786443:JOW786473 JYS786443:JYS786473 KIO786443:KIO786473 KSK786443:KSK786473 LCG786443:LCG786473 LMC786443:LMC786473 LVY786443:LVY786473 MFU786443:MFU786473 MPQ786443:MPQ786473 MZM786443:MZM786473 NJI786443:NJI786473 NTE786443:NTE786473 ODA786443:ODA786473 OMW786443:OMW786473 OWS786443:OWS786473 PGO786443:PGO786473 PQK786443:PQK786473 QAG786443:QAG786473 QKC786443:QKC786473 QTY786443:QTY786473 RDU786443:RDU786473 RNQ786443:RNQ786473 RXM786443:RXM786473 SHI786443:SHI786473 SRE786443:SRE786473 TBA786443:TBA786473 TKW786443:TKW786473 TUS786443:TUS786473 UEO786443:UEO786473 UOK786443:UOK786473 UYG786443:UYG786473 VIC786443:VIC786473 VRY786443:VRY786473 WBU786443:WBU786473 WLQ786443:WLQ786473 WVM786443:WVM786473 E851979:E852009 JA851979:JA852009 SW851979:SW852009 ACS851979:ACS852009 AMO851979:AMO852009 AWK851979:AWK852009 BGG851979:BGG852009 BQC851979:BQC852009 BZY851979:BZY852009 CJU851979:CJU852009 CTQ851979:CTQ852009 DDM851979:DDM852009 DNI851979:DNI852009 DXE851979:DXE852009 EHA851979:EHA852009 EQW851979:EQW852009 FAS851979:FAS852009 FKO851979:FKO852009 FUK851979:FUK852009 GEG851979:GEG852009 GOC851979:GOC852009 GXY851979:GXY852009 HHU851979:HHU852009 HRQ851979:HRQ852009 IBM851979:IBM852009 ILI851979:ILI852009 IVE851979:IVE852009 JFA851979:JFA852009 JOW851979:JOW852009 JYS851979:JYS852009 KIO851979:KIO852009 KSK851979:KSK852009 LCG851979:LCG852009 LMC851979:LMC852009 LVY851979:LVY852009 MFU851979:MFU852009 MPQ851979:MPQ852009 MZM851979:MZM852009 NJI851979:NJI852009 NTE851979:NTE852009 ODA851979:ODA852009 OMW851979:OMW852009 OWS851979:OWS852009 PGO851979:PGO852009 PQK851979:PQK852009 QAG851979:QAG852009 QKC851979:QKC852009 QTY851979:QTY852009 RDU851979:RDU852009 RNQ851979:RNQ852009 RXM851979:RXM852009 SHI851979:SHI852009 SRE851979:SRE852009 TBA851979:TBA852009 TKW851979:TKW852009 TUS851979:TUS852009 UEO851979:UEO852009 UOK851979:UOK852009 UYG851979:UYG852009 VIC851979:VIC852009 VRY851979:VRY852009 WBU851979:WBU852009 WLQ851979:WLQ852009 WVM851979:WVM852009 E917515:E917545 JA917515:JA917545 SW917515:SW917545 ACS917515:ACS917545 AMO917515:AMO917545 AWK917515:AWK917545 BGG917515:BGG917545 BQC917515:BQC917545 BZY917515:BZY917545 CJU917515:CJU917545 CTQ917515:CTQ917545 DDM917515:DDM917545 DNI917515:DNI917545 DXE917515:DXE917545 EHA917515:EHA917545 EQW917515:EQW917545 FAS917515:FAS917545 FKO917515:FKO917545 FUK917515:FUK917545 GEG917515:GEG917545 GOC917515:GOC917545 GXY917515:GXY917545 HHU917515:HHU917545 HRQ917515:HRQ917545 IBM917515:IBM917545 ILI917515:ILI917545 IVE917515:IVE917545 JFA917515:JFA917545 JOW917515:JOW917545 JYS917515:JYS917545 KIO917515:KIO917545 KSK917515:KSK917545 LCG917515:LCG917545 LMC917515:LMC917545 LVY917515:LVY917545 MFU917515:MFU917545 MPQ917515:MPQ917545 MZM917515:MZM917545 NJI917515:NJI917545 NTE917515:NTE917545 ODA917515:ODA917545 OMW917515:OMW917545 OWS917515:OWS917545 PGO917515:PGO917545 PQK917515:PQK917545 QAG917515:QAG917545 QKC917515:QKC917545 QTY917515:QTY917545 RDU917515:RDU917545 RNQ917515:RNQ917545 RXM917515:RXM917545 SHI917515:SHI917545 SRE917515:SRE917545 TBA917515:TBA917545 TKW917515:TKW917545 TUS917515:TUS917545 UEO917515:UEO917545 UOK917515:UOK917545 UYG917515:UYG917545 VIC917515:VIC917545 VRY917515:VRY917545 WBU917515:WBU917545 WLQ917515:WLQ917545 WVM917515:WVM917545 E983051:E983081 JA983051:JA983081 SW983051:SW983081 ACS983051:ACS983081 AMO983051:AMO983081 AWK983051:AWK983081 BGG983051:BGG983081 BQC983051:BQC983081 BZY983051:BZY983081 CJU983051:CJU983081 CTQ983051:CTQ983081 DDM983051:DDM983081 DNI983051:DNI983081 DXE983051:DXE983081 EHA983051:EHA983081 EQW983051:EQW983081 FAS983051:FAS983081 FKO983051:FKO983081 FUK983051:FUK983081 GEG983051:GEG983081 GOC983051:GOC983081 GXY983051:GXY983081 HHU983051:HHU983081 HRQ983051:HRQ983081 IBM983051:IBM983081 ILI983051:ILI983081 IVE983051:IVE983081 JFA983051:JFA983081 JOW983051:JOW983081 JYS983051:JYS983081 KIO983051:KIO983081 KSK983051:KSK983081 LCG983051:LCG983081 LMC983051:LMC983081 LVY983051:LVY983081 MFU983051:MFU983081 MPQ983051:MPQ983081 MZM983051:MZM983081 NJI983051:NJI983081 NTE983051:NTE983081 ODA983051:ODA983081 OMW983051:OMW983081 OWS983051:OWS983081 PGO983051:PGO983081 PQK983051:PQK983081 QAG983051:QAG983081 QKC983051:QKC983081 QTY983051:QTY983081 RDU983051:RDU983081 RNQ983051:RNQ983081 RXM983051:RXM983081 SHI983051:SHI983081 SRE983051:SRE983081 TBA983051:TBA983081 TKW983051:TKW983081 TUS983051:TUS983081 UEO983051:UEO983081 UOK983051:UOK983081 UYG983051:UYG983081 VIC983051:VIC983081 VRY983051:VRY983081 WBU983051:WBU983081 WLQ983051:WLQ983081 C11:C41 E11:E41" xr:uid="{00000000-0002-0000-0900-000002000000}">
      <formula1>$N$1:$N$39</formula1>
    </dataValidation>
  </dataValidations>
  <printOptions horizontalCentered="1" verticalCentered="1"/>
  <pageMargins left="0.31496062992125984" right="0.19685039370078741" top="0.39370078740157483" bottom="0.39370078740157483" header="0.11811023622047245" footer="0.11811023622047245"/>
  <pageSetup paperSize="9" scale="78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Button 1">
              <controlPr defaultSize="0" print="0" autoFill="0" autoPict="0">
                <anchor moveWithCells="1" sizeWithCells="1">
                  <from>
                    <xdr:col>12</xdr:col>
                    <xdr:colOff>647700</xdr:colOff>
                    <xdr:row>9</xdr:row>
                    <xdr:rowOff>114300</xdr:rowOff>
                  </from>
                  <to>
                    <xdr:col>16</xdr:col>
                    <xdr:colOff>600075</xdr:colOff>
                    <xdr:row>11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S87"/>
  <sheetViews>
    <sheetView zoomScale="70" zoomScaleNormal="70" workbookViewId="0">
      <selection activeCell="E36" sqref="E36"/>
    </sheetView>
  </sheetViews>
  <sheetFormatPr defaultRowHeight="13.5" x14ac:dyDescent="0.15"/>
  <cols>
    <col min="1" max="1" width="11.875" bestFit="1" customWidth="1"/>
    <col min="2" max="2" width="17.5" bestFit="1" customWidth="1"/>
    <col min="3" max="3" width="17.5" customWidth="1"/>
    <col min="4" max="13" width="21.125" customWidth="1"/>
  </cols>
  <sheetData>
    <row r="1" spans="1:10" x14ac:dyDescent="0.15">
      <c r="B1" s="2" t="s">
        <v>2</v>
      </c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7" t="s">
        <v>3</v>
      </c>
      <c r="B3" s="57" t="s">
        <v>1</v>
      </c>
      <c r="C3" s="57" t="s">
        <v>0</v>
      </c>
      <c r="D3" s="57"/>
      <c r="E3" s="57"/>
      <c r="F3" s="57"/>
      <c r="G3" s="54"/>
      <c r="H3" s="54"/>
      <c r="I3" s="55"/>
      <c r="J3" s="54"/>
    </row>
    <row r="4" spans="1:10" x14ac:dyDescent="0.15">
      <c r="A4" s="113" t="s">
        <v>27</v>
      </c>
      <c r="B4" s="56"/>
      <c r="C4" s="56"/>
      <c r="D4" s="56"/>
      <c r="E4" s="56"/>
      <c r="F4" s="56"/>
      <c r="G4" s="54" t="s">
        <v>47</v>
      </c>
      <c r="H4" s="54"/>
      <c r="I4" s="54"/>
      <c r="J4" s="54"/>
    </row>
    <row r="5" spans="1:10" x14ac:dyDescent="0.15">
      <c r="A5" s="113"/>
      <c r="B5" s="56" t="s">
        <v>52</v>
      </c>
      <c r="C5" s="56" t="s">
        <v>29</v>
      </c>
      <c r="D5" s="56"/>
      <c r="E5" s="56"/>
      <c r="F5" s="56"/>
      <c r="G5" s="54"/>
      <c r="H5" s="54"/>
      <c r="I5" s="54"/>
      <c r="J5" s="54"/>
    </row>
    <row r="6" spans="1:10" x14ac:dyDescent="0.15">
      <c r="A6" s="113"/>
      <c r="B6" s="56" t="s">
        <v>53</v>
      </c>
      <c r="C6" s="56"/>
      <c r="D6" s="56"/>
      <c r="E6" s="56"/>
      <c r="F6" s="56"/>
      <c r="G6" s="54"/>
      <c r="H6" s="54"/>
      <c r="I6" s="54"/>
      <c r="J6" s="54"/>
    </row>
    <row r="7" spans="1:10" x14ac:dyDescent="0.15">
      <c r="A7" s="113"/>
      <c r="B7" s="56" t="s">
        <v>54</v>
      </c>
      <c r="C7" s="56"/>
      <c r="D7" s="56"/>
      <c r="E7" s="56"/>
      <c r="F7" s="56"/>
      <c r="G7" s="54"/>
      <c r="H7" s="54"/>
      <c r="I7" s="54"/>
      <c r="J7" s="54"/>
    </row>
    <row r="8" spans="1:10" x14ac:dyDescent="0.15">
      <c r="A8" s="113"/>
      <c r="B8" s="56" t="s">
        <v>55</v>
      </c>
      <c r="C8" s="56"/>
      <c r="D8" s="56"/>
      <c r="E8" s="56"/>
      <c r="F8" s="56"/>
      <c r="G8" s="54"/>
      <c r="H8" s="54"/>
      <c r="I8" s="54"/>
      <c r="J8" s="54"/>
    </row>
    <row r="9" spans="1:10" x14ac:dyDescent="0.15">
      <c r="A9" s="113"/>
      <c r="B9" s="56" t="s">
        <v>56</v>
      </c>
      <c r="C9" s="56"/>
      <c r="D9" s="56"/>
      <c r="E9" s="56"/>
      <c r="F9" s="56"/>
      <c r="G9" s="54"/>
      <c r="H9" s="54"/>
      <c r="I9" s="54"/>
      <c r="J9" s="54"/>
    </row>
    <row r="10" spans="1:10" x14ac:dyDescent="0.15">
      <c r="A10" s="113"/>
      <c r="B10" s="56" t="s">
        <v>97</v>
      </c>
      <c r="C10" s="56"/>
      <c r="D10" s="56"/>
      <c r="E10" s="56"/>
      <c r="F10" s="56"/>
      <c r="G10" s="54"/>
      <c r="H10" s="54"/>
      <c r="I10" s="54"/>
      <c r="J10" s="54"/>
    </row>
    <row r="11" spans="1:10" x14ac:dyDescent="0.15">
      <c r="A11" s="113"/>
      <c r="B11" s="56" t="s">
        <v>57</v>
      </c>
      <c r="C11" s="56"/>
      <c r="D11" s="56"/>
      <c r="E11" s="56"/>
      <c r="F11" s="56"/>
      <c r="G11" s="54"/>
      <c r="H11" s="54"/>
      <c r="I11" s="54"/>
      <c r="J11" s="54"/>
    </row>
    <row r="12" spans="1:10" x14ac:dyDescent="0.15">
      <c r="A12" s="113"/>
      <c r="B12" s="56" t="s">
        <v>58</v>
      </c>
      <c r="C12" s="56"/>
      <c r="D12" s="56"/>
      <c r="E12" s="56"/>
      <c r="F12" s="56"/>
      <c r="G12" s="54"/>
      <c r="H12" s="54"/>
      <c r="I12" s="54"/>
      <c r="J12" s="54"/>
    </row>
    <row r="13" spans="1:10" x14ac:dyDescent="0.15">
      <c r="A13" s="113"/>
      <c r="B13" s="56" t="s">
        <v>59</v>
      </c>
      <c r="C13" s="56"/>
      <c r="D13" s="56"/>
      <c r="E13" s="56"/>
      <c r="F13" s="56"/>
      <c r="G13" s="54"/>
      <c r="H13" s="54"/>
      <c r="I13" s="54"/>
      <c r="J13" s="54"/>
    </row>
    <row r="14" spans="1:10" x14ac:dyDescent="0.15">
      <c r="A14" s="113"/>
      <c r="B14" s="56" t="s">
        <v>60</v>
      </c>
      <c r="C14" s="56"/>
      <c r="D14" s="56"/>
      <c r="E14" s="56"/>
      <c r="F14" s="56"/>
      <c r="G14" s="54"/>
      <c r="H14" s="54"/>
      <c r="I14" s="54"/>
      <c r="J14" s="54"/>
    </row>
    <row r="15" spans="1:10" x14ac:dyDescent="0.15">
      <c r="A15" s="113"/>
      <c r="B15" s="56"/>
      <c r="C15" s="56"/>
      <c r="D15" s="56"/>
      <c r="E15" s="56"/>
      <c r="F15" s="56"/>
      <c r="G15" s="54"/>
      <c r="H15" s="54"/>
      <c r="I15" s="54"/>
      <c r="J15" s="54"/>
    </row>
    <row r="16" spans="1:10" x14ac:dyDescent="0.15">
      <c r="A16" s="113"/>
      <c r="B16" s="56"/>
      <c r="C16" s="56"/>
      <c r="D16" s="56"/>
      <c r="E16" s="56"/>
      <c r="F16" s="56"/>
      <c r="G16" s="54"/>
      <c r="H16" s="54"/>
      <c r="I16" s="54"/>
      <c r="J16" s="54"/>
    </row>
    <row r="17" spans="1:19" x14ac:dyDescent="0.15">
      <c r="A17" s="113"/>
      <c r="B17" s="56"/>
      <c r="C17" s="56"/>
      <c r="D17" s="56"/>
      <c r="E17" s="56"/>
      <c r="F17" s="56"/>
      <c r="G17" s="54"/>
      <c r="H17" s="54"/>
      <c r="I17" s="54"/>
      <c r="J17" s="54"/>
    </row>
    <row r="18" spans="1:19" x14ac:dyDescent="0.15">
      <c r="A18" s="54"/>
      <c r="B18" s="54"/>
      <c r="C18" s="54"/>
      <c r="D18" s="54"/>
      <c r="E18" s="54"/>
      <c r="F18" s="54"/>
      <c r="G18" s="54"/>
      <c r="H18" s="54"/>
      <c r="I18" s="54"/>
      <c r="J18" s="54"/>
    </row>
    <row r="19" spans="1:19" x14ac:dyDescent="0.15">
      <c r="A19" s="54"/>
      <c r="B19" s="54"/>
      <c r="C19" s="54"/>
      <c r="D19" s="54"/>
      <c r="E19" s="54"/>
      <c r="F19" s="54"/>
      <c r="G19" s="54"/>
      <c r="H19" s="54"/>
      <c r="I19" s="54"/>
      <c r="J19" s="54"/>
    </row>
    <row r="20" spans="1:19" x14ac:dyDescent="0.15">
      <c r="A20" s="57" t="s">
        <v>27</v>
      </c>
      <c r="B20" s="57" t="s">
        <v>52</v>
      </c>
      <c r="C20" s="57" t="s">
        <v>53</v>
      </c>
      <c r="D20" s="57" t="s">
        <v>54</v>
      </c>
      <c r="E20" s="57" t="s">
        <v>55</v>
      </c>
      <c r="F20" s="57" t="s">
        <v>56</v>
      </c>
      <c r="G20" s="57" t="s">
        <v>97</v>
      </c>
      <c r="H20" s="57" t="s">
        <v>57</v>
      </c>
      <c r="I20" s="57" t="s">
        <v>58</v>
      </c>
      <c r="J20" s="57" t="s">
        <v>59</v>
      </c>
      <c r="K20" s="57" t="s">
        <v>60</v>
      </c>
      <c r="L20" s="57" t="s">
        <v>29</v>
      </c>
      <c r="M20" s="57"/>
      <c r="N20" s="57"/>
      <c r="O20" s="57"/>
      <c r="P20" s="57"/>
      <c r="Q20" s="57"/>
      <c r="R20" s="57"/>
    </row>
    <row r="21" spans="1:19" x14ac:dyDescent="0.15">
      <c r="A21" s="110" t="s">
        <v>28</v>
      </c>
      <c r="B21" s="56"/>
      <c r="C21" s="56"/>
      <c r="D21" s="56"/>
      <c r="E21" s="56"/>
      <c r="F21" s="56"/>
      <c r="G21" s="56"/>
      <c r="H21" s="56"/>
      <c r="I21" s="56"/>
      <c r="J21" s="1"/>
      <c r="K21" s="1"/>
      <c r="L21" s="1"/>
      <c r="M21" s="1"/>
      <c r="N21" s="1"/>
      <c r="O21" s="1"/>
      <c r="P21" s="1"/>
      <c r="Q21" s="1"/>
      <c r="R21" s="1"/>
      <c r="S21" s="54" t="s">
        <v>47</v>
      </c>
    </row>
    <row r="22" spans="1:19" x14ac:dyDescent="0.15">
      <c r="A22" s="111"/>
      <c r="B22" s="56" t="s">
        <v>61</v>
      </c>
      <c r="C22" s="56" t="s">
        <v>64</v>
      </c>
      <c r="D22" s="56" t="s">
        <v>67</v>
      </c>
      <c r="E22" s="56" t="s">
        <v>70</v>
      </c>
      <c r="F22" s="56" t="s">
        <v>78</v>
      </c>
      <c r="G22" s="56" t="s">
        <v>83</v>
      </c>
      <c r="H22" s="56" t="s">
        <v>88</v>
      </c>
      <c r="I22" s="56" t="s">
        <v>91</v>
      </c>
      <c r="J22" s="1" t="s">
        <v>93</v>
      </c>
      <c r="K22" s="1" t="s">
        <v>96</v>
      </c>
      <c r="L22" s="1" t="s">
        <v>48</v>
      </c>
      <c r="M22" s="1"/>
      <c r="N22" s="56"/>
      <c r="O22" s="56"/>
      <c r="P22" s="56"/>
      <c r="Q22" s="56"/>
      <c r="R22" s="56"/>
    </row>
    <row r="23" spans="1:19" x14ac:dyDescent="0.15">
      <c r="A23" s="111"/>
      <c r="B23" s="56" t="s">
        <v>62</v>
      </c>
      <c r="C23" s="56" t="s">
        <v>65</v>
      </c>
      <c r="D23" s="56" t="s">
        <v>68</v>
      </c>
      <c r="E23" s="56" t="s">
        <v>71</v>
      </c>
      <c r="F23" s="56" t="s">
        <v>79</v>
      </c>
      <c r="G23" s="56" t="s">
        <v>84</v>
      </c>
      <c r="H23" s="56" t="s">
        <v>89</v>
      </c>
      <c r="I23" s="56" t="s">
        <v>92</v>
      </c>
      <c r="J23" s="56" t="s">
        <v>94</v>
      </c>
      <c r="K23" s="56" t="s">
        <v>104</v>
      </c>
      <c r="L23" s="56" t="s">
        <v>49</v>
      </c>
      <c r="M23" s="56"/>
      <c r="N23" s="1"/>
      <c r="O23" s="1"/>
      <c r="P23" s="1"/>
      <c r="Q23" s="1"/>
      <c r="R23" s="1"/>
    </row>
    <row r="24" spans="1:19" x14ac:dyDescent="0.15">
      <c r="A24" s="111"/>
      <c r="B24" s="56" t="s">
        <v>63</v>
      </c>
      <c r="C24" s="56" t="s">
        <v>66</v>
      </c>
      <c r="D24" s="56" t="s">
        <v>69</v>
      </c>
      <c r="E24" s="56" t="s">
        <v>72</v>
      </c>
      <c r="F24" s="56" t="s">
        <v>80</v>
      </c>
      <c r="G24" s="56" t="s">
        <v>85</v>
      </c>
      <c r="H24" s="56" t="s">
        <v>90</v>
      </c>
      <c r="I24" s="56"/>
      <c r="J24" s="56" t="s">
        <v>95</v>
      </c>
      <c r="K24" s="56" t="s">
        <v>103</v>
      </c>
      <c r="L24" s="1" t="s">
        <v>50</v>
      </c>
      <c r="M24" s="1"/>
      <c r="N24" s="1"/>
      <c r="O24" s="1"/>
      <c r="P24" s="1"/>
      <c r="Q24" s="1"/>
      <c r="R24" s="1"/>
    </row>
    <row r="25" spans="1:19" x14ac:dyDescent="0.15">
      <c r="A25" s="111"/>
      <c r="B25" s="56"/>
      <c r="C25" s="56"/>
      <c r="D25" s="56"/>
      <c r="E25" s="56" t="s">
        <v>73</v>
      </c>
      <c r="F25" s="56" t="s">
        <v>81</v>
      </c>
      <c r="G25" s="56" t="s">
        <v>86</v>
      </c>
      <c r="H25" s="56"/>
      <c r="I25" s="56"/>
      <c r="J25" s="1"/>
      <c r="K25" s="56" t="s">
        <v>107</v>
      </c>
      <c r="L25" s="1" t="s">
        <v>51</v>
      </c>
      <c r="M25" s="1"/>
      <c r="N25" s="1"/>
      <c r="O25" s="1"/>
      <c r="P25" s="1"/>
      <c r="Q25" s="1"/>
      <c r="R25" s="1"/>
    </row>
    <row r="26" spans="1:19" x14ac:dyDescent="0.15">
      <c r="A26" s="111"/>
      <c r="B26" s="56"/>
      <c r="C26" s="56"/>
      <c r="D26" s="56"/>
      <c r="E26" s="56" t="s">
        <v>74</v>
      </c>
      <c r="F26" s="56" t="s">
        <v>82</v>
      </c>
      <c r="G26" s="56" t="s">
        <v>87</v>
      </c>
      <c r="H26" s="56"/>
      <c r="I26" s="56"/>
      <c r="J26" s="1"/>
      <c r="K26" s="1"/>
      <c r="L26" s="1" t="s">
        <v>105</v>
      </c>
      <c r="M26" s="1"/>
      <c r="N26" s="1"/>
      <c r="O26" s="1"/>
      <c r="P26" s="1"/>
      <c r="Q26" s="1"/>
      <c r="R26" s="1"/>
    </row>
    <row r="27" spans="1:19" x14ac:dyDescent="0.15">
      <c r="A27" s="111"/>
      <c r="B27" s="56"/>
      <c r="C27" s="56"/>
      <c r="D27" s="56"/>
      <c r="E27" s="56" t="s">
        <v>75</v>
      </c>
      <c r="F27" s="56"/>
      <c r="G27" s="56"/>
      <c r="H27" s="56"/>
      <c r="I27" s="56"/>
      <c r="J27" s="1"/>
      <c r="K27" s="1"/>
      <c r="L27" s="1" t="s">
        <v>106</v>
      </c>
      <c r="M27" s="1"/>
      <c r="N27" s="1"/>
      <c r="O27" s="1"/>
      <c r="P27" s="1"/>
      <c r="Q27" s="1"/>
      <c r="R27" s="1"/>
    </row>
    <row r="28" spans="1:19" x14ac:dyDescent="0.15">
      <c r="A28" s="111"/>
      <c r="B28" s="56"/>
      <c r="C28" s="56"/>
      <c r="D28" s="56"/>
      <c r="E28" s="56" t="s">
        <v>76</v>
      </c>
      <c r="F28" s="56"/>
      <c r="G28" s="56"/>
      <c r="H28" s="56"/>
      <c r="I28" s="56"/>
      <c r="J28" s="56"/>
      <c r="K28" s="1"/>
      <c r="L28" s="1"/>
      <c r="M28" s="1"/>
      <c r="N28" s="1"/>
      <c r="O28" s="1"/>
      <c r="P28" s="1"/>
      <c r="Q28" s="1"/>
      <c r="R28" s="1"/>
    </row>
    <row r="29" spans="1:19" x14ac:dyDescent="0.15">
      <c r="A29" s="111"/>
      <c r="B29" s="56"/>
      <c r="C29" s="56"/>
      <c r="D29" s="56"/>
      <c r="E29" s="56" t="s">
        <v>77</v>
      </c>
      <c r="F29" s="56"/>
      <c r="G29" s="56"/>
      <c r="H29" s="56"/>
      <c r="I29" s="56"/>
      <c r="J29" s="56"/>
      <c r="K29" s="1"/>
      <c r="L29" s="1"/>
      <c r="M29" s="1"/>
      <c r="N29" s="1"/>
      <c r="O29" s="1"/>
      <c r="P29" s="1"/>
      <c r="Q29" s="1"/>
      <c r="R29" s="1"/>
    </row>
    <row r="30" spans="1:19" x14ac:dyDescent="0.15">
      <c r="A30" s="112"/>
      <c r="B30" s="56"/>
      <c r="C30" s="56"/>
      <c r="D30" s="56"/>
      <c r="E30" s="56"/>
      <c r="F30" s="56"/>
      <c r="G30" s="56"/>
      <c r="H30" s="56"/>
      <c r="I30" s="56"/>
      <c r="J30" s="56"/>
      <c r="K30" s="1"/>
      <c r="L30" s="1"/>
      <c r="M30" s="1"/>
      <c r="N30" s="1"/>
      <c r="O30" s="1"/>
      <c r="P30" s="1"/>
      <c r="Q30" s="1"/>
      <c r="R30" s="1"/>
    </row>
    <row r="31" spans="1:19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</row>
    <row r="32" spans="1:19" x14ac:dyDescent="0.15">
      <c r="A32" s="54" t="s">
        <v>5</v>
      </c>
      <c r="B32" s="54"/>
      <c r="C32" s="54"/>
      <c r="D32" s="54"/>
      <c r="E32" s="54"/>
      <c r="F32" s="54"/>
      <c r="G32" s="54"/>
      <c r="H32" s="54"/>
      <c r="I32" s="54"/>
      <c r="J32" s="54"/>
    </row>
    <row r="33" spans="1:10" x14ac:dyDescent="0.15">
      <c r="A33" s="57" t="s">
        <v>4</v>
      </c>
      <c r="B33" s="57" t="s">
        <v>6</v>
      </c>
      <c r="C33" s="54"/>
      <c r="D33" s="57" t="s">
        <v>100</v>
      </c>
      <c r="E33" s="54"/>
      <c r="F33" s="54"/>
      <c r="G33" s="54"/>
      <c r="H33" s="54"/>
      <c r="I33" s="54"/>
      <c r="J33" s="54"/>
    </row>
    <row r="34" spans="1:10" x14ac:dyDescent="0.15">
      <c r="A34" s="58">
        <v>42489</v>
      </c>
      <c r="B34" s="56" t="s">
        <v>30</v>
      </c>
      <c r="C34" s="54"/>
      <c r="D34" s="56">
        <v>8</v>
      </c>
      <c r="E34" s="54"/>
      <c r="F34" s="54"/>
      <c r="G34" s="54"/>
      <c r="H34" s="54"/>
      <c r="I34" s="54"/>
      <c r="J34" s="54"/>
    </row>
    <row r="35" spans="1:10" x14ac:dyDescent="0.15">
      <c r="A35" s="58">
        <v>42493</v>
      </c>
      <c r="B35" s="56" t="s">
        <v>31</v>
      </c>
      <c r="C35" s="54"/>
      <c r="D35" s="54"/>
      <c r="E35" s="54"/>
      <c r="F35" s="54"/>
      <c r="G35" s="54"/>
      <c r="H35" s="54"/>
      <c r="I35" s="54"/>
      <c r="J35" s="54"/>
    </row>
    <row r="36" spans="1:10" x14ac:dyDescent="0.15">
      <c r="A36" s="58">
        <v>42494</v>
      </c>
      <c r="B36" s="56" t="s">
        <v>32</v>
      </c>
      <c r="C36" s="54"/>
      <c r="D36" s="54"/>
      <c r="E36" s="54"/>
      <c r="F36" s="54"/>
      <c r="G36" s="54"/>
      <c r="H36" s="54"/>
      <c r="I36" s="54"/>
      <c r="J36" s="54"/>
    </row>
    <row r="37" spans="1:10" x14ac:dyDescent="0.15">
      <c r="A37" s="58">
        <v>42495</v>
      </c>
      <c r="B37" s="56" t="s">
        <v>33</v>
      </c>
      <c r="C37" s="54"/>
      <c r="D37" s="54"/>
      <c r="E37" s="54"/>
      <c r="F37" s="54"/>
      <c r="G37" s="54"/>
      <c r="H37" s="54"/>
      <c r="I37" s="54"/>
      <c r="J37" s="54"/>
    </row>
    <row r="38" spans="1:10" x14ac:dyDescent="0.15">
      <c r="A38" s="58">
        <v>42569</v>
      </c>
      <c r="B38" s="56" t="s">
        <v>34</v>
      </c>
      <c r="C38" s="54"/>
      <c r="D38" s="54"/>
      <c r="E38" s="54"/>
      <c r="F38" s="54"/>
      <c r="G38" s="54"/>
      <c r="H38" s="54"/>
      <c r="I38" s="54"/>
      <c r="J38" s="54"/>
    </row>
    <row r="39" spans="1:10" x14ac:dyDescent="0.15">
      <c r="A39" s="58">
        <v>42593</v>
      </c>
      <c r="B39" s="56" t="s">
        <v>35</v>
      </c>
      <c r="C39" s="54"/>
      <c r="D39" s="54"/>
      <c r="E39" s="54"/>
      <c r="F39" s="54"/>
      <c r="G39" s="54"/>
      <c r="H39" s="54"/>
      <c r="I39" s="54"/>
      <c r="J39" s="54"/>
    </row>
    <row r="40" spans="1:10" x14ac:dyDescent="0.15">
      <c r="A40" s="58">
        <v>42632</v>
      </c>
      <c r="B40" s="56" t="s">
        <v>36</v>
      </c>
      <c r="C40" s="54"/>
      <c r="D40" s="54"/>
      <c r="E40" s="54"/>
      <c r="F40" s="54"/>
      <c r="G40" s="54"/>
      <c r="H40" s="54"/>
      <c r="I40" s="54"/>
      <c r="J40" s="54"/>
    </row>
    <row r="41" spans="1:10" x14ac:dyDescent="0.15">
      <c r="A41" s="58">
        <v>42635</v>
      </c>
      <c r="B41" s="56" t="s">
        <v>37</v>
      </c>
      <c r="C41" s="54"/>
      <c r="D41" s="54"/>
      <c r="E41" s="54"/>
      <c r="F41" s="54"/>
      <c r="G41" s="54"/>
      <c r="H41" s="54"/>
      <c r="I41" s="54"/>
      <c r="J41" s="54"/>
    </row>
    <row r="42" spans="1:10" x14ac:dyDescent="0.15">
      <c r="A42" s="58">
        <v>42653</v>
      </c>
      <c r="B42" s="56" t="s">
        <v>38</v>
      </c>
      <c r="C42" s="54"/>
      <c r="D42" s="54"/>
      <c r="E42" s="54"/>
      <c r="F42" s="54"/>
      <c r="G42" s="54"/>
      <c r="H42" s="54"/>
      <c r="I42" s="54"/>
      <c r="J42" s="54"/>
    </row>
    <row r="43" spans="1:10" x14ac:dyDescent="0.15">
      <c r="A43" s="58">
        <v>42677</v>
      </c>
      <c r="B43" s="56" t="s">
        <v>39</v>
      </c>
      <c r="C43" s="54"/>
      <c r="D43" s="54"/>
      <c r="E43" s="54"/>
      <c r="F43" s="54"/>
      <c r="G43" s="54"/>
      <c r="H43" s="54"/>
      <c r="I43" s="54"/>
      <c r="J43" s="54"/>
    </row>
    <row r="44" spans="1:10" x14ac:dyDescent="0.15">
      <c r="A44" s="58">
        <v>42697</v>
      </c>
      <c r="B44" s="56" t="s">
        <v>40</v>
      </c>
      <c r="C44" s="54"/>
      <c r="D44" s="54"/>
      <c r="E44" s="54"/>
      <c r="F44" s="54"/>
      <c r="G44" s="54"/>
      <c r="H44" s="54"/>
      <c r="I44" s="54"/>
      <c r="J44" s="54"/>
    </row>
    <row r="45" spans="1:10" x14ac:dyDescent="0.15">
      <c r="A45" s="58">
        <v>42727</v>
      </c>
      <c r="B45" s="56" t="s">
        <v>41</v>
      </c>
      <c r="C45" s="54"/>
      <c r="D45" s="54"/>
      <c r="E45" s="54"/>
      <c r="F45" s="54"/>
      <c r="G45" s="54"/>
      <c r="H45" s="54"/>
      <c r="I45" s="54"/>
      <c r="J45" s="54"/>
    </row>
    <row r="46" spans="1:10" x14ac:dyDescent="0.15">
      <c r="A46" s="58">
        <v>42736</v>
      </c>
      <c r="B46" s="56" t="s">
        <v>42</v>
      </c>
      <c r="C46" s="54"/>
      <c r="D46" s="54"/>
      <c r="E46" s="54"/>
      <c r="F46" s="54"/>
      <c r="G46" s="54"/>
      <c r="H46" s="54"/>
      <c r="I46" s="54"/>
      <c r="J46" s="54"/>
    </row>
    <row r="47" spans="1:10" x14ac:dyDescent="0.15">
      <c r="A47" s="58">
        <v>42737</v>
      </c>
      <c r="B47" s="56" t="s">
        <v>43</v>
      </c>
      <c r="C47" s="54"/>
      <c r="D47" s="54"/>
      <c r="E47" s="54"/>
      <c r="F47" s="54"/>
      <c r="G47" s="54"/>
      <c r="H47" s="54"/>
      <c r="I47" s="54"/>
      <c r="J47" s="54"/>
    </row>
    <row r="48" spans="1:10" x14ac:dyDescent="0.15">
      <c r="A48" s="58">
        <v>42744</v>
      </c>
      <c r="B48" s="56" t="s">
        <v>44</v>
      </c>
      <c r="C48" s="54"/>
      <c r="D48" s="54"/>
      <c r="E48" s="54"/>
      <c r="F48" s="54"/>
      <c r="G48" s="54"/>
      <c r="H48" s="54"/>
      <c r="I48" s="54"/>
      <c r="J48" s="54"/>
    </row>
    <row r="49" spans="1:10" x14ac:dyDescent="0.15">
      <c r="A49" s="58">
        <v>42777</v>
      </c>
      <c r="B49" s="56" t="s">
        <v>45</v>
      </c>
      <c r="C49" s="54"/>
      <c r="D49" s="54"/>
      <c r="E49" s="54"/>
      <c r="F49" s="54"/>
      <c r="G49" s="54"/>
      <c r="H49" s="54"/>
      <c r="I49" s="54"/>
      <c r="J49" s="54"/>
    </row>
    <row r="50" spans="1:10" x14ac:dyDescent="0.15">
      <c r="A50" s="58">
        <v>42814</v>
      </c>
      <c r="B50" s="56" t="s">
        <v>46</v>
      </c>
      <c r="C50" s="54"/>
      <c r="D50" s="54"/>
      <c r="E50" s="54"/>
      <c r="F50" s="54"/>
      <c r="G50" s="54"/>
      <c r="H50" s="54"/>
      <c r="I50" s="54"/>
      <c r="J50" s="54"/>
    </row>
    <row r="51" spans="1:10" x14ac:dyDescent="0.15">
      <c r="A51" s="58"/>
      <c r="B51" s="56"/>
      <c r="C51" s="54"/>
      <c r="D51" s="54"/>
      <c r="E51" s="54"/>
      <c r="F51" s="54"/>
      <c r="G51" s="54"/>
      <c r="H51" s="54"/>
      <c r="I51" s="54"/>
      <c r="J51" s="54"/>
    </row>
    <row r="52" spans="1:10" x14ac:dyDescent="0.15">
      <c r="A52" s="58"/>
      <c r="B52" s="56"/>
      <c r="C52" s="54"/>
      <c r="D52" s="54"/>
      <c r="E52" s="54"/>
      <c r="F52" s="54"/>
      <c r="G52" s="54"/>
      <c r="H52" s="54"/>
      <c r="I52" s="54"/>
      <c r="J52" s="54"/>
    </row>
    <row r="53" spans="1:10" x14ac:dyDescent="0.15">
      <c r="A53" s="58"/>
      <c r="B53" s="56"/>
      <c r="C53" s="54"/>
      <c r="D53" s="54"/>
      <c r="E53" s="54"/>
      <c r="F53" s="54"/>
      <c r="G53" s="54"/>
      <c r="H53" s="54"/>
      <c r="I53" s="54"/>
      <c r="J53" s="54"/>
    </row>
    <row r="54" spans="1:10" x14ac:dyDescent="0.15">
      <c r="A54" s="58"/>
      <c r="B54" s="56"/>
      <c r="C54" s="54"/>
      <c r="D54" s="54"/>
      <c r="E54" s="54"/>
      <c r="F54" s="54"/>
      <c r="G54" s="54"/>
      <c r="H54" s="54"/>
      <c r="I54" s="54"/>
      <c r="J54" s="54"/>
    </row>
    <row r="55" spans="1:10" x14ac:dyDescent="0.15">
      <c r="A55" s="58"/>
      <c r="B55" s="56"/>
      <c r="C55" s="54"/>
      <c r="D55" s="54"/>
      <c r="E55" s="54"/>
      <c r="F55" s="54"/>
      <c r="G55" s="54"/>
      <c r="H55" s="54"/>
      <c r="I55" s="54"/>
      <c r="J55" s="54"/>
    </row>
    <row r="56" spans="1:10" x14ac:dyDescent="0.15">
      <c r="A56" s="58"/>
      <c r="B56" s="56"/>
      <c r="C56" s="54"/>
      <c r="D56" s="54"/>
      <c r="E56" s="54"/>
      <c r="F56" s="54"/>
      <c r="G56" s="54"/>
      <c r="H56" s="54"/>
      <c r="I56" s="54"/>
      <c r="J56" s="54"/>
    </row>
    <row r="57" spans="1:10" x14ac:dyDescent="0.15">
      <c r="A57" s="58"/>
      <c r="B57" s="56"/>
      <c r="C57" s="54"/>
      <c r="D57" s="54"/>
      <c r="E57" s="54"/>
      <c r="F57" s="54"/>
      <c r="G57" s="54"/>
      <c r="H57" s="54"/>
      <c r="I57" s="54"/>
      <c r="J57" s="54"/>
    </row>
    <row r="58" spans="1:10" x14ac:dyDescent="0.15">
      <c r="A58" s="58"/>
      <c r="B58" s="56"/>
      <c r="C58" s="54"/>
      <c r="D58" s="54"/>
      <c r="E58" s="54"/>
      <c r="F58" s="54"/>
      <c r="G58" s="54"/>
      <c r="H58" s="54"/>
      <c r="I58" s="54"/>
      <c r="J58" s="54"/>
    </row>
    <row r="59" spans="1:10" x14ac:dyDescent="0.15">
      <c r="A59" s="58"/>
      <c r="B59" s="56"/>
      <c r="C59" s="54"/>
      <c r="D59" s="54"/>
      <c r="E59" s="54"/>
      <c r="F59" s="54"/>
      <c r="G59" s="54"/>
      <c r="H59" s="54"/>
      <c r="I59" s="54"/>
      <c r="J59" s="54"/>
    </row>
    <row r="60" spans="1:10" x14ac:dyDescent="0.15">
      <c r="A60" s="58"/>
      <c r="B60" s="56"/>
      <c r="C60" s="54"/>
      <c r="D60" s="54"/>
      <c r="E60" s="54"/>
      <c r="F60" s="54"/>
      <c r="G60" s="54"/>
      <c r="H60" s="54"/>
      <c r="I60" s="54"/>
      <c r="J60" s="54"/>
    </row>
    <row r="61" spans="1:10" x14ac:dyDescent="0.15">
      <c r="A61" s="58"/>
      <c r="B61" s="56"/>
      <c r="C61" s="54"/>
      <c r="D61" s="54"/>
      <c r="E61" s="54"/>
      <c r="F61" s="54"/>
      <c r="G61" s="54"/>
      <c r="H61" s="54"/>
      <c r="I61" s="54"/>
      <c r="J61" s="54"/>
    </row>
    <row r="62" spans="1:10" x14ac:dyDescent="0.15">
      <c r="A62" s="58"/>
      <c r="B62" s="1"/>
    </row>
    <row r="63" spans="1:10" x14ac:dyDescent="0.15">
      <c r="A63" s="58"/>
      <c r="B63" s="1"/>
    </row>
    <row r="64" spans="1:10" x14ac:dyDescent="0.15">
      <c r="A64" s="58"/>
      <c r="B64" s="1"/>
    </row>
    <row r="65" spans="1:2" x14ac:dyDescent="0.15">
      <c r="A65" s="58"/>
      <c r="B65" s="1"/>
    </row>
    <row r="66" spans="1:2" x14ac:dyDescent="0.15">
      <c r="A66" s="58"/>
      <c r="B66" s="1"/>
    </row>
    <row r="67" spans="1:2" x14ac:dyDescent="0.15">
      <c r="A67" s="58"/>
      <c r="B67" s="1"/>
    </row>
    <row r="68" spans="1:2" x14ac:dyDescent="0.15">
      <c r="A68" s="58"/>
      <c r="B68" s="1"/>
    </row>
    <row r="69" spans="1:2" x14ac:dyDescent="0.15">
      <c r="A69" s="58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</sheetData>
  <sheetProtection sheet="1" objects="1" scenarios="1"/>
  <customSheetViews>
    <customSheetView guid="{9DE02B08-958F-47E3-8000-431B1CD6C1B6}" scale="70" state="hidden">
      <selection activeCell="E36" sqref="E36"/>
      <pageMargins left="0.7" right="0.7" top="0.75" bottom="0.75" header="0.3" footer="0.3"/>
      <pageSetup paperSize="9" orientation="portrait" r:id="rId1"/>
    </customSheetView>
    <customSheetView guid="{9C8C6519-E390-44B0-A485-98B5466E3E0A}" scale="70" state="hidden">
      <selection activeCell="E36" sqref="E36"/>
      <pageMargins left="0.7" right="0.7" top="0.75" bottom="0.75" header="0.3" footer="0.3"/>
      <pageSetup paperSize="9" orientation="portrait" r:id="rId2"/>
    </customSheetView>
    <customSheetView guid="{60F47BE3-BC0C-4812-8A5E-9FA04953B7D1}" scale="70" state="hidden">
      <selection activeCell="E36" sqref="E36"/>
      <pageMargins left="0.7" right="0.7" top="0.75" bottom="0.75" header="0.3" footer="0.3"/>
      <pageSetup paperSize="9" orientation="portrait" r:id="rId3"/>
    </customSheetView>
    <customSheetView guid="{7AF31205-1397-476D-8C18-7FEE683CA281}" scale="70" state="hidden">
      <selection activeCell="E36" sqref="E36"/>
      <pageMargins left="0.7" right="0.7" top="0.75" bottom="0.75" header="0.3" footer="0.3"/>
      <pageSetup paperSize="9" orientation="portrait" r:id="rId4"/>
    </customSheetView>
    <customSheetView guid="{D22AF40E-5694-460C-AA4F-2D0D405ED84D}" scale="70" state="hidden">
      <selection activeCell="E36" sqref="E36"/>
      <pageMargins left="0.7" right="0.7" top="0.75" bottom="0.75" header="0.3" footer="0.3"/>
      <pageSetup paperSize="9" orientation="portrait" r:id="rId5"/>
    </customSheetView>
    <customSheetView guid="{D1F9FF15-385D-4968-805B-FEEE67A4C462}" scale="70" state="hidden">
      <selection activeCell="E36" sqref="E36"/>
      <pageMargins left="0.7" right="0.7" top="0.75" bottom="0.75" header="0.3" footer="0.3"/>
      <pageSetup paperSize="9" orientation="portrait" r:id="rId6"/>
    </customSheetView>
    <customSheetView guid="{97622716-6819-4CF3-B045-FFEA91033527}" scale="70" state="hidden">
      <selection activeCell="E36" sqref="E36"/>
      <pageMargins left="0.7" right="0.7" top="0.75" bottom="0.75" header="0.3" footer="0.3"/>
      <pageSetup paperSize="9" orientation="portrait" r:id="rId7"/>
    </customSheetView>
    <customSheetView guid="{824D68E8-3159-4918-B834-084FC0818104}" scale="70" state="hidden">
      <selection activeCell="E36" sqref="E36"/>
      <pageMargins left="0.7" right="0.7" top="0.75" bottom="0.75" header="0.3" footer="0.3"/>
      <pageSetup paperSize="9" orientation="portrait" r:id="rId8"/>
    </customSheetView>
    <customSheetView guid="{5CC0058C-CEF4-4174-B9EC-EF74D9B476AC}" scale="70" state="hidden">
      <selection activeCell="E36" sqref="E36"/>
      <pageMargins left="0.7" right="0.7" top="0.75" bottom="0.75" header="0.3" footer="0.3"/>
      <pageSetup paperSize="9" orientation="portrait" r:id="rId9"/>
    </customSheetView>
    <customSheetView guid="{A7295A69-BD07-46D0-AA57-5FD7935FBB7C}" scale="70" state="hidden">
      <selection activeCell="E36" sqref="E36"/>
      <pageMargins left="0.7" right="0.7" top="0.75" bottom="0.75" header="0.3" footer="0.3"/>
      <pageSetup paperSize="9" orientation="portrait" r:id="rId10"/>
    </customSheetView>
    <customSheetView guid="{9A40970A-21B4-4E2A-A77C-19F57DDB968D}" scale="70" state="hidden">
      <selection activeCell="E36" sqref="E36"/>
      <pageMargins left="0.7" right="0.7" top="0.75" bottom="0.75" header="0.3" footer="0.3"/>
      <pageSetup paperSize="9" orientation="portrait" r:id="rId11"/>
    </customSheetView>
    <customSheetView guid="{EFC89DE5-210D-4F1A-9ABC-00E52D3C828A}" scale="70" state="hidden">
      <selection activeCell="E36" sqref="E36"/>
      <pageMargins left="0.7" right="0.7" top="0.75" bottom="0.75" header="0.3" footer="0.3"/>
      <pageSetup paperSize="9" orientation="portrait" r:id="rId12"/>
    </customSheetView>
    <customSheetView guid="{5070A38B-596A-4CEE-A1BF-3B1CF50D7C60}" scale="70" state="hidden">
      <selection activeCell="E36" sqref="E36"/>
      <pageMargins left="0.7" right="0.7" top="0.75" bottom="0.75" header="0.3" footer="0.3"/>
      <pageSetup paperSize="9" orientation="portrait" r:id="rId13"/>
    </customSheetView>
    <customSheetView guid="{F9CD7560-B676-49F4-9978-C9C02AB3DB02}" scale="70" state="hidden">
      <selection activeCell="E36" sqref="E36"/>
      <pageMargins left="0.7" right="0.7" top="0.75" bottom="0.75" header="0.3" footer="0.3"/>
      <pageSetup paperSize="9" orientation="portrait" r:id="rId14"/>
    </customSheetView>
    <customSheetView guid="{989E537F-954B-4CED-8992-DA6AA9269A0F}" scale="70" state="hidden">
      <selection activeCell="E36" sqref="E36"/>
      <pageMargins left="0.7" right="0.7" top="0.75" bottom="0.75" header="0.3" footer="0.3"/>
      <pageSetup paperSize="9" orientation="portrait" r:id="rId15"/>
    </customSheetView>
    <customSheetView guid="{FB321C6A-F348-4723-A0C5-E63734DF4AED}" scale="70" state="hidden">
      <selection activeCell="E36" sqref="E36"/>
      <pageMargins left="0.7" right="0.7" top="0.75" bottom="0.75" header="0.3" footer="0.3"/>
      <pageSetup paperSize="9" orientation="portrait" r:id="rId16"/>
    </customSheetView>
    <customSheetView guid="{C276DDD9-61CA-4098-BD1E-53F1A3EE4CC9}" scale="70" state="hidden">
      <selection activeCell="E36" sqref="E36"/>
      <pageMargins left="0.7" right="0.7" top="0.75" bottom="0.75" header="0.3" footer="0.3"/>
      <pageSetup paperSize="9" orientation="portrait" r:id="rId17"/>
    </customSheetView>
    <customSheetView guid="{70CF434B-4626-4616-8524-C78653132A7F}" scale="70" state="hidden">
      <selection activeCell="E36" sqref="E36"/>
      <pageMargins left="0.7" right="0.7" top="0.75" bottom="0.75" header="0.3" footer="0.3"/>
      <pageSetup paperSize="9" orientation="portrait" r:id="rId18"/>
    </customSheetView>
    <customSheetView guid="{689CA523-432E-43C8-81CA-11D0635AD05A}" scale="70" state="hidden">
      <selection activeCell="E36" sqref="E36"/>
      <pageMargins left="0.7" right="0.7" top="0.75" bottom="0.75" header="0.3" footer="0.3"/>
      <pageSetup paperSize="9" orientation="portrait" r:id="rId19"/>
    </customSheetView>
    <customSheetView guid="{0FFF0C77-A0A3-4FAA-9832-BD1E0DD41ED8}" scale="70" state="hidden">
      <selection activeCell="E36" sqref="E36"/>
      <pageMargins left="0.7" right="0.7" top="0.75" bottom="0.75" header="0.3" footer="0.3"/>
      <pageSetup paperSize="9" orientation="portrait" r:id="rId20"/>
    </customSheetView>
    <customSheetView guid="{862A7CC0-92E4-40E0-8753-E0717E8C9717}" scale="70" state="hidden">
      <selection activeCell="E36" sqref="E36"/>
      <pageMargins left="0.7" right="0.7" top="0.75" bottom="0.75" header="0.3" footer="0.3"/>
      <pageSetup paperSize="9" orientation="portrait" r:id="rId21"/>
    </customSheetView>
    <customSheetView guid="{A9396324-51BF-47EE-9B26-4B42EDAA1349}" scale="70" state="hidden">
      <selection activeCell="E36" sqref="E36"/>
      <pageMargins left="0.7" right="0.7" top="0.75" bottom="0.75" header="0.3" footer="0.3"/>
      <pageSetup paperSize="9" orientation="portrait" r:id="rId22"/>
    </customSheetView>
    <customSheetView guid="{9AF28E2C-8790-4BED-B3BB-12988F28EBCF}" scale="70" state="hidden">
      <selection activeCell="E36" sqref="E36"/>
      <pageMargins left="0.7" right="0.7" top="0.75" bottom="0.75" header="0.3" footer="0.3"/>
      <pageSetup paperSize="9" orientation="portrait" r:id="rId23"/>
    </customSheetView>
  </customSheetViews>
  <mergeCells count="2">
    <mergeCell ref="A21:A30"/>
    <mergeCell ref="A4:A17"/>
  </mergeCells>
  <phoneticPr fontId="1"/>
  <pageMargins left="0.7" right="0.7" top="0.75" bottom="0.75" header="0.3" footer="0.3"/>
  <pageSetup paperSize="9" orientation="portrait" r:id="rId24"/>
  <drawing r:id="rId25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16</vt:i4>
      </vt:variant>
    </vt:vector>
  </HeadingPairs>
  <TitlesOfParts>
    <vt:vector size="18" baseType="lpstr">
      <vt:lpstr>業務日報-武斌</vt:lpstr>
      <vt:lpstr>設定</vt:lpstr>
      <vt:lpstr>P10_要件定義</vt:lpstr>
      <vt:lpstr>P20_基本設計</vt:lpstr>
      <vt:lpstr>P30_詳細設計</vt:lpstr>
      <vt:lpstr>P40_実装・単体テスト</vt:lpstr>
      <vt:lpstr>P50_結合テスト</vt:lpstr>
      <vt:lpstr>P60_統合テスト</vt:lpstr>
      <vt:lpstr>P70_リリース関連</vt:lpstr>
      <vt:lpstr>P80_運用作業</vt:lpstr>
      <vt:lpstr>P90_障害対応</vt:lpstr>
      <vt:lpstr>P99_その他</vt:lpstr>
      <vt:lpstr>PJ推進・管理・見積</vt:lpstr>
      <vt:lpstr>PJ推進・管理・見積作業</vt:lpstr>
      <vt:lpstr>'業務日報-武斌'!Print_Area</vt:lpstr>
      <vt:lpstr>システム開発</vt:lpstr>
      <vt:lpstr>工程</vt:lpstr>
      <vt:lpstr>作業カテゴリ</vt:lpstr>
    </vt:vector>
  </TitlesOfParts>
  <Company>SoftBank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武 斌</cp:lastModifiedBy>
  <cp:lastPrinted>2017-12-01T04:12:33Z</cp:lastPrinted>
  <dcterms:created xsi:type="dcterms:W3CDTF">2016-06-07T04:22:05Z</dcterms:created>
  <dcterms:modified xsi:type="dcterms:W3CDTF">2018-01-30T10:07:13Z</dcterms:modified>
</cp:coreProperties>
</file>