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1"/>
  <workbookPr filterPrivacy="1"/>
  <xr:revisionPtr revIDLastSave="0" documentId="13_ncr:1_{B22B3AD5-EE76-48B4-B350-8A271EDF2A5A}" xr6:coauthVersionLast="36" xr6:coauthVersionMax="43" xr10:uidLastSave="{00000000-0000-0000-0000-000000000000}"/>
  <bookViews>
    <workbookView xWindow="-105" yWindow="-105" windowWidth="19395" windowHeight="11595" xr2:uid="{00000000-000D-0000-FFFF-FFFF00000000}"/>
  </bookViews>
  <sheets>
    <sheet name="Animals Used In Research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1" l="1"/>
  <c r="D3" i="1" l="1"/>
  <c r="D4" i="1"/>
  <c r="D5" i="1"/>
  <c r="D6" i="1"/>
  <c r="D7" i="1"/>
  <c r="D8" i="1"/>
  <c r="D9" i="1"/>
  <c r="D10" i="1"/>
  <c r="D11" i="1"/>
  <c r="D2" i="1"/>
  <c r="D12" i="1" l="1"/>
</calcChain>
</file>

<file path=xl/sharedStrings.xml><?xml version="1.0" encoding="utf-8"?>
<sst xmlns="http://schemas.openxmlformats.org/spreadsheetml/2006/main" count="7" uniqueCount="6">
  <si>
    <t>Year</t>
    <phoneticPr fontId="1" type="noConversion"/>
  </si>
  <si>
    <t>Total</t>
    <phoneticPr fontId="1" type="noConversion"/>
  </si>
  <si>
    <t>Average (%)</t>
    <phoneticPr fontId="1" type="noConversion"/>
  </si>
  <si>
    <t>human-kin primates</t>
    <phoneticPr fontId="1" type="noConversion"/>
  </si>
  <si>
    <t>non-primates</t>
    <phoneticPr fontId="1" type="noConversion"/>
  </si>
  <si>
    <t>Data Source: Animal and Plant Health Inspection Service, United States Department of Agriculture 
(https://www.aphis.usda.gov/aphis/ourfocus/animalwelfare/SA_Obtain_Research_Facility_Annual_Report)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</si>
</sst>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等线"/>
      <family val="2"/>
      <scheme val="minor"/>
    </font>
    <font>
      <sz val="8"/>
      <color theme="1"/>
      <name val="Times New Roman"/>
      <family val="1"/>
    </font>
    <font>
      <sz val="8"/>
      <color theme="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 applyAlignment="1">
      <alignment wrapText="1"/>
    </xf>
    <xf numFmtId="176" fontId="0" fillId="0" borderId="0" xfId="0" applyNumberFormat="1"/>
    <xf numFmtId="0" fontId="4" fillId="0" borderId="0" xfId="0" applyFont="1" applyAlignment="1">
      <alignment horizontal="center" vertical="center"/>
    </xf>
    <xf numFmtId="176" fontId="4" fillId="0" borderId="0" xfId="0" applyNumberFormat="1" applyFont="1"/>
    <xf numFmtId="0" fontId="5" fillId="0" borderId="0" xfId="0" applyFont="1"/>
    <xf numFmtId="0" fontId="3" fillId="0" borderId="1" xfId="0" applyFont="1" applyBorder="1" applyAlignment="1">
      <alignment horizontal="center" vertical="center" wrapText="1"/>
    </xf>
    <xf numFmtId="176" fontId="3" fillId="0" borderId="1" xfId="0" applyNumberFormat="1" applyFont="1" applyBorder="1"/>
    <xf numFmtId="0" fontId="3" fillId="0" borderId="2" xfId="0" applyFont="1" applyBorder="1" applyAlignment="1">
      <alignment horizontal="center" vertical="center" wrapText="1"/>
    </xf>
    <xf numFmtId="3" fontId="4" fillId="0" borderId="3" xfId="0" applyNumberFormat="1" applyFont="1" applyBorder="1" applyAlignment="1">
      <alignment horizontal="center" vertical="center"/>
    </xf>
    <xf numFmtId="176" fontId="4" fillId="0" borderId="3" xfId="0" applyNumberFormat="1" applyFont="1" applyBorder="1"/>
    <xf numFmtId="3" fontId="4" fillId="0" borderId="4" xfId="0" applyNumberFormat="1" applyFont="1" applyBorder="1" applyAlignment="1">
      <alignment horizontal="center" vertical="center"/>
    </xf>
    <xf numFmtId="176" fontId="4" fillId="0" borderId="4" xfId="0" applyNumberFormat="1" applyFont="1" applyBorder="1"/>
    <xf numFmtId="0" fontId="3" fillId="0" borderId="1" xfId="0" applyFont="1" applyBorder="1" applyAlignment="1">
      <alignment horizontal="center"/>
    </xf>
    <xf numFmtId="0" fontId="7" fillId="0" borderId="0" xfId="0" applyFont="1"/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altLang="zh-CN" sz="1200" b="1"/>
              <a:t>Annual Report Animal Usage (U.S.)</a:t>
            </a:r>
            <a:endParaRPr lang="zh-CN" altLang="en-US" sz="1200" b="1"/>
          </a:p>
        </c:rich>
      </c:tx>
      <c:layout>
        <c:manualLayout>
          <c:xMode val="edge"/>
          <c:yMode val="edge"/>
          <c:x val="0.31169697224031517"/>
          <c:y val="1.80586950636569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9.4592222370643742E-2"/>
          <c:y val="0.10265753049879994"/>
          <c:w val="0.73990234520455966"/>
          <c:h val="0.76883330192496624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'Animals Used In Research'!$E$1</c:f>
              <c:strCache>
                <c:ptCount val="1"/>
                <c:pt idx="0">
                  <c:v>non-primates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'Animals Used In Research'!$A$2:$A$11</c:f>
              <c:numCache>
                <c:formatCode>General</c:formatCode>
                <c:ptCount val="10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</c:numCache>
            </c:numRef>
          </c:cat>
          <c:val>
            <c:numRef>
              <c:f>'Animals Used In Research'!$E$2:$E$11</c:f>
              <c:numCache>
                <c:formatCode>0.00_ </c:formatCode>
                <c:ptCount val="10"/>
                <c:pt idx="0">
                  <c:v>98.642439158495549</c:v>
                </c:pt>
                <c:pt idx="1">
                  <c:v>92.810163997338151</c:v>
                </c:pt>
                <c:pt idx="2">
                  <c:v>63.712177269363842</c:v>
                </c:pt>
                <c:pt idx="3">
                  <c:v>92.941393348183425</c:v>
                </c:pt>
                <c:pt idx="4">
                  <c:v>93.228455536256831</c:v>
                </c:pt>
                <c:pt idx="5">
                  <c:v>92.806350367666454</c:v>
                </c:pt>
                <c:pt idx="6">
                  <c:v>93.081096239093156</c:v>
                </c:pt>
                <c:pt idx="7">
                  <c:v>91.929621610636488</c:v>
                </c:pt>
                <c:pt idx="8">
                  <c:v>91.327124847102624</c:v>
                </c:pt>
                <c:pt idx="9">
                  <c:v>90.428166752507039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47-42EB-ABF9-4306E9BE884A}"/>
            </c:ext>
          </c:extLst>
        </c:ser>
        <c:ser>
          <c:idx val="0"/>
          <c:order val="1"/>
          <c:tx>
            <c:strRef>
              <c:f>'Animals Used In Research'!$D$1</c:f>
              <c:strCache>
                <c:ptCount val="1"/>
                <c:pt idx="0">
                  <c:v>human-kin primates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'Animals Used In Research'!$A$2:$A$11</c:f>
              <c:numCache>
                <c:formatCode>General</c:formatCode>
                <c:ptCount val="10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</c:numCache>
            </c:numRef>
          </c:cat>
          <c:val>
            <c:numRef>
              <c:f>'Animals Used In Research'!$D$2:$D$11</c:f>
              <c:numCache>
                <c:formatCode>0.00_ </c:formatCode>
                <c:ptCount val="10"/>
                <c:pt idx="0">
                  <c:v>1.3575608415044444</c:v>
                </c:pt>
                <c:pt idx="1">
                  <c:v>7.1898360026618438</c:v>
                </c:pt>
                <c:pt idx="2">
                  <c:v>36.287822730636158</c:v>
                </c:pt>
                <c:pt idx="3">
                  <c:v>7.058606651816576</c:v>
                </c:pt>
                <c:pt idx="4">
                  <c:v>6.7715444637431714</c:v>
                </c:pt>
                <c:pt idx="5">
                  <c:v>7.1936496323335515</c:v>
                </c:pt>
                <c:pt idx="6">
                  <c:v>6.9189037609068453</c:v>
                </c:pt>
                <c:pt idx="7">
                  <c:v>8.0703783893635155</c:v>
                </c:pt>
                <c:pt idx="8">
                  <c:v>8.6728751528973742</c:v>
                </c:pt>
                <c:pt idx="9">
                  <c:v>9.5718332474929557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47-42EB-ABF9-4306E9BE88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4071536"/>
        <c:axId val="71791056"/>
      </c:barChart>
      <c:catAx>
        <c:axId val="684071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1100"/>
                  <a:t>Fiscal Year</a:t>
                </a:r>
                <a:endParaRPr lang="zh-CN" altLang="en-US" sz="11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71791056"/>
        <c:crosses val="autoZero"/>
        <c:auto val="1"/>
        <c:lblAlgn val="ctr"/>
        <c:lblOffset val="100"/>
        <c:noMultiLvlLbl val="0"/>
      </c:catAx>
      <c:valAx>
        <c:axId val="71791056"/>
        <c:scaling>
          <c:orientation val="minMax"/>
          <c:max val="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1100"/>
                  <a:t>Proportion (%)</a:t>
                </a:r>
                <a:endParaRPr lang="zh-CN" altLang="en-US" sz="11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0_ 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684071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323489045900478"/>
          <c:y val="8.5526737448690368E-2"/>
          <c:w val="0.1636288195720968"/>
          <c:h val="9.63726684070409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42863</xdr:colOff>
      <xdr:row>12</xdr:row>
      <xdr:rowOff>14291</xdr:rowOff>
    </xdr:from>
    <xdr:to>
      <xdr:col>7</xdr:col>
      <xdr:colOff>295275</xdr:colOff>
      <xdr:row>32</xdr:row>
      <xdr:rowOff>133351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F0E5BB78-2644-44E3-A6C9-96D1344605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4"/>
  <sheetViews>
    <sheetView tabSelected="1" topLeftCell="A4" zoomScaleNormal="100" workbookViewId="0">
      <selection activeCell="A34" sqref="A34:G34"/>
    </sheetView>
  </sheetViews>
  <sheetFormatPr defaultRowHeight="14.25" x14ac:dyDescent="0.2"/>
  <cols>
    <col min="1" max="1" width="7.375" customWidth="1"/>
    <col min="2" max="2" width="19.75" customWidth="1"/>
    <col min="3" max="3" width="8.625" customWidth="1"/>
    <col min="4" max="4" width="17.875" style="2" customWidth="1"/>
    <col min="5" max="5" width="15" customWidth="1"/>
  </cols>
  <sheetData>
    <row r="1" spans="1:5" s="1" customFormat="1" x14ac:dyDescent="0.2">
      <c r="A1" s="6" t="s">
        <v>0</v>
      </c>
      <c r="B1" s="8" t="s">
        <v>3</v>
      </c>
      <c r="C1" s="8" t="s">
        <v>1</v>
      </c>
      <c r="D1" s="8" t="s">
        <v>3</v>
      </c>
      <c r="E1" s="6" t="s">
        <v>4</v>
      </c>
    </row>
    <row r="2" spans="1:5" ht="15" x14ac:dyDescent="0.25">
      <c r="A2" s="3">
        <v>2008</v>
      </c>
      <c r="B2" s="9">
        <v>1037</v>
      </c>
      <c r="C2" s="9">
        <v>76387</v>
      </c>
      <c r="D2" s="10">
        <f>B2/C2*100</f>
        <v>1.3575608415044444</v>
      </c>
      <c r="E2" s="4">
        <v>98.642439158495549</v>
      </c>
    </row>
    <row r="3" spans="1:5" ht="15" x14ac:dyDescent="0.25">
      <c r="A3" s="3">
        <v>2009</v>
      </c>
      <c r="B3" s="9">
        <v>70444</v>
      </c>
      <c r="C3" s="9">
        <v>979772</v>
      </c>
      <c r="D3" s="10">
        <f t="shared" ref="D3:D11" si="0">B3/C3*100</f>
        <v>7.1898360026618438</v>
      </c>
      <c r="E3" s="4">
        <v>92.810163997338151</v>
      </c>
    </row>
    <row r="4" spans="1:5" ht="15" x14ac:dyDescent="0.25">
      <c r="A4" s="3">
        <v>2010</v>
      </c>
      <c r="B4" s="9">
        <v>54435</v>
      </c>
      <c r="C4" s="9">
        <v>150009</v>
      </c>
      <c r="D4" s="10">
        <f t="shared" si="0"/>
        <v>36.287822730636158</v>
      </c>
      <c r="E4" s="4">
        <v>63.712177269363842</v>
      </c>
    </row>
    <row r="5" spans="1:5" ht="15" x14ac:dyDescent="0.25">
      <c r="A5" s="3">
        <v>2011</v>
      </c>
      <c r="B5" s="9">
        <v>68922</v>
      </c>
      <c r="C5" s="9">
        <v>976425</v>
      </c>
      <c r="D5" s="10">
        <f t="shared" si="0"/>
        <v>7.058606651816576</v>
      </c>
      <c r="E5" s="4">
        <v>92.941393348183425</v>
      </c>
    </row>
    <row r="6" spans="1:5" ht="15" x14ac:dyDescent="0.25">
      <c r="A6" s="3">
        <v>2012</v>
      </c>
      <c r="B6" s="9">
        <v>64523</v>
      </c>
      <c r="C6" s="9">
        <v>952855</v>
      </c>
      <c r="D6" s="10">
        <f t="shared" si="0"/>
        <v>6.7715444637431714</v>
      </c>
      <c r="E6" s="4">
        <v>93.228455536256831</v>
      </c>
    </row>
    <row r="7" spans="1:5" ht="15" x14ac:dyDescent="0.25">
      <c r="A7" s="3">
        <v>2013</v>
      </c>
      <c r="B7" s="9">
        <v>64107</v>
      </c>
      <c r="C7" s="9">
        <v>891161</v>
      </c>
      <c r="D7" s="10">
        <f t="shared" si="0"/>
        <v>7.1936496323335515</v>
      </c>
      <c r="E7" s="4">
        <v>92.806350367666454</v>
      </c>
    </row>
    <row r="8" spans="1:5" ht="15" x14ac:dyDescent="0.25">
      <c r="A8" s="3">
        <v>2014</v>
      </c>
      <c r="B8" s="9">
        <v>57735</v>
      </c>
      <c r="C8" s="9">
        <v>834453</v>
      </c>
      <c r="D8" s="10">
        <f t="shared" si="0"/>
        <v>6.9189037609068453</v>
      </c>
      <c r="E8" s="4">
        <v>93.081096239093156</v>
      </c>
    </row>
    <row r="9" spans="1:5" ht="15" x14ac:dyDescent="0.25">
      <c r="A9" s="3">
        <v>2015</v>
      </c>
      <c r="B9" s="9">
        <v>61950</v>
      </c>
      <c r="C9" s="9">
        <v>767622</v>
      </c>
      <c r="D9" s="10">
        <f t="shared" si="0"/>
        <v>8.0703783893635155</v>
      </c>
      <c r="E9" s="4">
        <v>91.929621610636488</v>
      </c>
    </row>
    <row r="10" spans="1:5" ht="15" x14ac:dyDescent="0.25">
      <c r="A10" s="3">
        <v>2016</v>
      </c>
      <c r="B10" s="9">
        <v>71188</v>
      </c>
      <c r="C10" s="9">
        <v>820812</v>
      </c>
      <c r="D10" s="10">
        <f t="shared" si="0"/>
        <v>8.6728751528973742</v>
      </c>
      <c r="E10" s="4">
        <v>91.327124847102624</v>
      </c>
    </row>
    <row r="11" spans="1:5" ht="15" x14ac:dyDescent="0.25">
      <c r="A11" s="3">
        <v>2017</v>
      </c>
      <c r="B11" s="11">
        <v>75825</v>
      </c>
      <c r="C11" s="11">
        <v>792168</v>
      </c>
      <c r="D11" s="12">
        <f t="shared" si="0"/>
        <v>9.5718332474929557</v>
      </c>
      <c r="E11" s="4">
        <v>90.428166752507039</v>
      </c>
    </row>
    <row r="12" spans="1:5" s="5" customFormat="1" x14ac:dyDescent="0.2">
      <c r="A12" s="13" t="s">
        <v>2</v>
      </c>
      <c r="B12" s="13"/>
      <c r="C12" s="13"/>
      <c r="D12" s="7">
        <f>AVERAGE(D2:D11)</f>
        <v>9.9093010873356437</v>
      </c>
      <c r="E12" s="7">
        <f>AVERAGE(E2:E11)</f>
        <v>90.090698912664351</v>
      </c>
    </row>
    <row r="34" spans="1:7" s="14" customFormat="1" ht="24.75" customHeight="1" x14ac:dyDescent="0.2">
      <c r="A34" s="15" t="s">
        <v>5</v>
      </c>
      <c r="B34" s="16"/>
      <c r="C34" s="16"/>
      <c r="D34" s="16"/>
      <c r="E34" s="16"/>
      <c r="F34" s="16"/>
      <c r="G34" s="16"/>
    </row>
  </sheetData>
  <mergeCells count="2">
    <mergeCell ref="A12:C12"/>
    <mergeCell ref="A34:G34"/>
  </mergeCells>
  <phoneticPr fontId="1" type="noConversion"/>
  <pageMargins left="0.7" right="0.7" top="0.75" bottom="0.75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Animals Used In Research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2019-10-29T15:45:41Z</dcterms:modified>
</cp:coreProperties>
</file>