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compute" sheetId="2" r:id="rId2"/>
  </sheets>
  <calcPr calcId="152511"/>
</workbook>
</file>

<file path=xl/calcChain.xml><?xml version="1.0" encoding="utf-8"?>
<calcChain xmlns="http://schemas.openxmlformats.org/spreadsheetml/2006/main">
  <c r="L6" i="1" l="1"/>
  <c r="L3" i="1"/>
  <c r="D3" i="2" l="1"/>
  <c r="E3" i="2" s="1"/>
  <c r="G3" i="2" s="1"/>
  <c r="D2" i="2"/>
  <c r="E2" i="2"/>
  <c r="G2" i="2" s="1"/>
</calcChain>
</file>

<file path=xl/sharedStrings.xml><?xml version="1.0" encoding="utf-8"?>
<sst xmlns="http://schemas.openxmlformats.org/spreadsheetml/2006/main" count="36" uniqueCount="17">
  <si>
    <t>DSW2ATM</t>
  </si>
  <si>
    <t>DL9Line.fasta</t>
  </si>
  <si>
    <t>D9L392N40</t>
  </si>
  <si>
    <t>BLOSUM62</t>
  </si>
  <si>
    <t>D9L10240N4</t>
  </si>
  <si>
    <t>D9</t>
    <phoneticPr fontId="1" type="noConversion"/>
  </si>
  <si>
    <t>querySum</t>
    <phoneticPr fontId="1" type="noConversion"/>
  </si>
  <si>
    <t>queryAvg</t>
    <phoneticPr fontId="1" type="noConversion"/>
  </si>
  <si>
    <t>num</t>
    <phoneticPr fontId="1" type="noConversion"/>
  </si>
  <si>
    <t>product</t>
    <phoneticPr fontId="1" type="noConversion"/>
  </si>
  <si>
    <t>GCUPS</t>
    <phoneticPr fontId="1" type="noConversion"/>
  </si>
  <si>
    <t>/xubo/project/SparkSW/output/time/20170101165907703DSW2ATM_queryFile_D9L10240N4_dbFile_DL9Line.fasta_splitNum_256_taskNum_1_topK_5</t>
  </si>
  <si>
    <t>/xubo/project/SparkSW/output/time/20170101173059872DSW2ATM_queryFile_D9L10240N4_dbFile_DL9Line.fasta_splitNum_256_taskNum_1_topK_5</t>
  </si>
  <si>
    <t>/xubo/project/SparkSW/output/time/20170101180225824DSW2ATM_queryFile_D9L10240N4_dbFile_DL9Line.fasta_splitNum_256_taskNum_1_topK_5</t>
  </si>
  <si>
    <t>/xubo/project/SparkSW/output/time/20170101183404157DSW2ATM_queryFile_D9L392N40_dbFile_DL9Line.fasta_splitNum_256_taskNum_1_topK_5</t>
  </si>
  <si>
    <t>/xubo/project/SparkSW/output/time/20170101185457380DSW2ATM_queryFile_D9L392N40_dbFile_DL9Line.fasta_splitNum_256_taskNum_1_topK_5</t>
  </si>
  <si>
    <t>/xubo/project/SparkSW/output/time/20170101191643677DSW2ATM_queryFile_D9L392N40_dbFile_DL9Line.fasta_splitNum_256_taskNum_1_topK_5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</si>
</sst>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E34" sqref="E34"/>
    </sheetView>
  </sheetViews>
  <sheetFormatPr defaultRowHeight="13.5" x14ac:dyDescent="0.15"/>
  <cols>
    <col min="13" max="13" width="128.625" customWidth="1"/>
  </cols>
  <sheetData>
    <row r="1" spans="1:13" x14ac:dyDescent="0.15">
      <c r="A1">
        <v>2.01701011659077E+16</v>
      </c>
      <c r="B1" t="s">
        <v>0</v>
      </c>
      <c r="C1" t="s">
        <v>1</v>
      </c>
      <c r="D1" t="s">
        <v>4</v>
      </c>
      <c r="E1" t="s">
        <v>3</v>
      </c>
      <c r="F1">
        <v>11</v>
      </c>
      <c r="G1">
        <v>1</v>
      </c>
      <c r="H1">
        <v>256</v>
      </c>
      <c r="I1">
        <v>1</v>
      </c>
      <c r="J1">
        <v>5</v>
      </c>
      <c r="K1">
        <v>1893.423</v>
      </c>
      <c r="M1" t="s">
        <v>11</v>
      </c>
    </row>
    <row r="2" spans="1:13" x14ac:dyDescent="0.15">
      <c r="A2">
        <v>2.01701011730598E+16</v>
      </c>
      <c r="B2" t="s">
        <v>0</v>
      </c>
      <c r="C2" t="s">
        <v>1</v>
      </c>
      <c r="D2" t="s">
        <v>4</v>
      </c>
      <c r="E2" t="s">
        <v>3</v>
      </c>
      <c r="F2">
        <v>11</v>
      </c>
      <c r="G2">
        <v>1</v>
      </c>
      <c r="H2">
        <v>256</v>
      </c>
      <c r="I2">
        <v>1</v>
      </c>
      <c r="J2">
        <v>5</v>
      </c>
      <c r="K2">
        <v>1869.145</v>
      </c>
      <c r="M2" t="s">
        <v>12</v>
      </c>
    </row>
    <row r="3" spans="1:13" x14ac:dyDescent="0.15">
      <c r="A3">
        <v>2.01701011802258E+16</v>
      </c>
      <c r="B3" t="s">
        <v>0</v>
      </c>
      <c r="C3" t="s">
        <v>1</v>
      </c>
      <c r="D3" t="s">
        <v>4</v>
      </c>
      <c r="E3" t="s">
        <v>3</v>
      </c>
      <c r="F3">
        <v>11</v>
      </c>
      <c r="G3">
        <v>1</v>
      </c>
      <c r="H3">
        <v>256</v>
      </c>
      <c r="I3">
        <v>1</v>
      </c>
      <c r="J3">
        <v>5</v>
      </c>
      <c r="K3">
        <v>1879.374</v>
      </c>
      <c r="L3">
        <f>AVERAGE(K1:K3)</f>
        <v>1880.6473333333333</v>
      </c>
      <c r="M3" t="s">
        <v>13</v>
      </c>
    </row>
    <row r="4" spans="1:13" x14ac:dyDescent="0.15">
      <c r="A4">
        <v>2.01701011834041E+16</v>
      </c>
      <c r="B4" t="s">
        <v>0</v>
      </c>
      <c r="C4" t="s">
        <v>1</v>
      </c>
      <c r="D4" t="s">
        <v>2</v>
      </c>
      <c r="E4" t="s">
        <v>3</v>
      </c>
      <c r="F4">
        <v>11</v>
      </c>
      <c r="G4">
        <v>1</v>
      </c>
      <c r="H4">
        <v>256</v>
      </c>
      <c r="I4">
        <v>1</v>
      </c>
      <c r="J4">
        <v>5</v>
      </c>
      <c r="K4">
        <v>1237.078</v>
      </c>
      <c r="M4" t="s">
        <v>14</v>
      </c>
    </row>
    <row r="5" spans="1:13" x14ac:dyDescent="0.15">
      <c r="A5">
        <v>2.01701011854573E+16</v>
      </c>
      <c r="B5" t="s">
        <v>0</v>
      </c>
      <c r="C5" t="s">
        <v>1</v>
      </c>
      <c r="D5" t="s">
        <v>2</v>
      </c>
      <c r="E5" t="s">
        <v>3</v>
      </c>
      <c r="F5">
        <v>11</v>
      </c>
      <c r="G5">
        <v>1</v>
      </c>
      <c r="H5">
        <v>256</v>
      </c>
      <c r="I5">
        <v>1</v>
      </c>
      <c r="J5">
        <v>5</v>
      </c>
      <c r="K5">
        <v>1287.9480000000001</v>
      </c>
      <c r="M5" t="s">
        <v>15</v>
      </c>
    </row>
    <row r="6" spans="1:13" x14ac:dyDescent="0.15">
      <c r="A6">
        <v>2.01701011916436E+16</v>
      </c>
      <c r="B6" t="s">
        <v>0</v>
      </c>
      <c r="C6" t="s">
        <v>1</v>
      </c>
      <c r="D6" t="s">
        <v>2</v>
      </c>
      <c r="E6" t="s">
        <v>3</v>
      </c>
      <c r="F6">
        <v>11</v>
      </c>
      <c r="G6">
        <v>1</v>
      </c>
      <c r="H6">
        <v>256</v>
      </c>
      <c r="I6">
        <v>1</v>
      </c>
      <c r="J6">
        <v>5</v>
      </c>
      <c r="K6">
        <v>1276.289</v>
      </c>
      <c r="L6">
        <f>AVERAGE(K4:K6)</f>
        <v>1267.1049999999998</v>
      </c>
      <c r="M6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7" sqref="G27"/>
    </sheetView>
  </sheetViews>
  <sheetFormatPr defaultRowHeight="13.5" x14ac:dyDescent="0.15"/>
  <cols>
    <col min="1" max="1" width="11.25" customWidth="1"/>
    <col min="2" max="2" width="9" customWidth="1"/>
    <col min="3" max="3" width="5.875" customWidth="1"/>
    <col min="5" max="5" width="18" customWidth="1"/>
  </cols>
  <sheetData>
    <row r="1" spans="1:7" x14ac:dyDescent="0.15">
      <c r="A1" s="1" t="s">
        <v>5</v>
      </c>
      <c r="B1" s="1" t="s">
        <v>7</v>
      </c>
      <c r="C1" s="1" t="s">
        <v>8</v>
      </c>
      <c r="D1" s="1" t="s">
        <v>6</v>
      </c>
      <c r="E1" s="1" t="s">
        <v>9</v>
      </c>
      <c r="F1" s="1"/>
      <c r="G1" s="1" t="s">
        <v>10</v>
      </c>
    </row>
    <row r="2" spans="1:7" x14ac:dyDescent="0.15">
      <c r="A2" s="1">
        <v>8192000121</v>
      </c>
      <c r="B2" s="1">
        <v>394</v>
      </c>
      <c r="C2" s="1">
        <v>40</v>
      </c>
      <c r="D2" s="1">
        <f>B2*C2</f>
        <v>15760</v>
      </c>
      <c r="E2" s="2">
        <f>A2*D2</f>
        <v>129105921906960</v>
      </c>
      <c r="F2" s="1">
        <v>1267.105</v>
      </c>
      <c r="G2" s="1">
        <f>E2/(F2*POWER(10,9))</f>
        <v>101.8904683565766</v>
      </c>
    </row>
    <row r="3" spans="1:7" x14ac:dyDescent="0.15">
      <c r="A3" s="1">
        <v>8192000121</v>
      </c>
      <c r="B3" s="1">
        <v>10240</v>
      </c>
      <c r="C3" s="1">
        <v>4</v>
      </c>
      <c r="D3" s="1">
        <f>B3*C3</f>
        <v>40960</v>
      </c>
      <c r="E3" s="2">
        <f>A3*D3</f>
        <v>335544324956160</v>
      </c>
      <c r="F3" s="1">
        <v>1880.6473329999999</v>
      </c>
      <c r="G3" s="1">
        <f>E3/(F3*POWER(10,9))</f>
        <v>178.41958939792354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compute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2017-01-01T12:07:39Z</dcterms:modified>
</cp:coreProperties>
</file>