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data" sheetId="1" r:id="rId1"/>
    <sheet name="Sheet1" sheetId="3" r:id="rId2"/>
    <sheet name="compute" sheetId="2" r:id="rId3"/>
  </sheets>
  <calcPr calcId="152511"/>
</workbook>
</file>

<file path=xl/calcChain.xml><?xml version="1.0" encoding="utf-8"?>
<calcChain xmlns="http://schemas.openxmlformats.org/spreadsheetml/2006/main">
  <c r="K21" i="1" l="1"/>
  <c r="K20" i="1"/>
  <c r="K12" i="1" l="1"/>
  <c r="K8" i="1"/>
  <c r="K7" i="1"/>
  <c r="D3" i="2" l="1"/>
  <c r="E3" i="2" s="1"/>
  <c r="G3" i="2" s="1"/>
  <c r="D2" i="2"/>
  <c r="E2" i="2"/>
  <c r="G2" i="2" s="1"/>
</calcChain>
</file>

<file path=xl/sharedStrings.xml><?xml version="1.0" encoding="utf-8"?>
<sst xmlns="http://schemas.openxmlformats.org/spreadsheetml/2006/main" count="287" uniqueCount="56">
  <si>
    <t>D9</t>
    <phoneticPr fontId="1" type="noConversion"/>
  </si>
  <si>
    <t>querySum</t>
    <phoneticPr fontId="1" type="noConversion"/>
  </si>
  <si>
    <t>queryAvg</t>
    <phoneticPr fontId="1" type="noConversion"/>
  </si>
  <si>
    <t>num</t>
    <phoneticPr fontId="1" type="noConversion"/>
  </si>
  <si>
    <t>product</t>
    <phoneticPr fontId="1" type="noConversion"/>
  </si>
  <si>
    <t>GCUPS</t>
    <phoneticPr fontId="1" type="noConversion"/>
  </si>
  <si>
    <t>avgTime</t>
    <phoneticPr fontId="1" type="noConversion"/>
  </si>
  <si>
    <t>DSW2ATM</t>
  </si>
  <si>
    <t>DL9Line.fasta</t>
  </si>
  <si>
    <t>D9L10240N4</t>
  </si>
  <si>
    <t>BLOSUM62</t>
  </si>
  <si>
    <t>D9L392N40</t>
  </si>
  <si>
    <t>/xubo/project/SparkSW/output/time/20170103021149538DSW2ATM_queryFile_D9L10240N4_dbFile_DL9Line.fasta_splitNum_512_taskNum_1_topK_5</t>
  </si>
  <si>
    <t>/xubo/project/SparkSW/output/time/20170103022319388DSW2ATM_queryFile_D9L10240N4_dbFile_DL9Line.fasta_splitNum_512_taskNum_1_topK_5</t>
  </si>
  <si>
    <t>/xubo/project/SparkSW/output/time/20170103023447388DSW2ATM_queryFile_D9L10240N4_dbFile_DL9Line.fasta_splitNum_512_taskNum_1_topK_5</t>
  </si>
  <si>
    <t>/xubo/project/SparkSW/output/time/20170103024622391DSW2ATM_queryFile_D9L392N40_dbFile_DL9Line.fasta_splitNum_512_taskNum_1_topK_5</t>
  </si>
  <si>
    <t>/xubo/project/SparkSW/output/time/20170103025454059DSW2ATM_queryFile_D9L392N40_dbFile_DL9Line.fasta_splitNum_512_taskNum_1_topK_5</t>
  </si>
  <si>
    <t>/xubo/project/SparkSW/output/time/20170103030329001DSW2ATM_queryFile_D9L392N40_dbFile_DL9Line.fasta_splitNum_512_taskNum_1_topK_5</t>
  </si>
  <si>
    <t>/xubo/project/SparkSW/output/time/20170102184045988DSW2ATM_queryFile_D9L10240N4_dbFile_DL9Line.fasta_splitNum_256_taskNum_1_topK_5</t>
  </si>
  <si>
    <t>/xubo/project/SparkSW/output/time/20170102185949387DSW2ATM_queryFile_D9L10240N4_dbFile_DL9Line.fasta_splitNum_256_taskNum_1_topK_5</t>
  </si>
  <si>
    <t>/xubo/project/SparkSW/output/time/20170102191837510DSW2ATM_queryFile_D9L10240N4_dbFile_DL9Line.fasta_splitNum_256_taskNum_1_topK_5</t>
  </si>
  <si>
    <t>/xubo/project/SparkSW/output/time/20170102193719481DSW2ATM_queryFile_D9L392N40_dbFile_DL9Line.fasta_splitNum_256_taskNum_1_topK_5</t>
  </si>
  <si>
    <t>/xubo/project/SparkSW/output/time/20170102194916240DSW2ATM_queryFile_D9L392N40_dbFile_DL9Line.fasta_splitNum_256_taskNum_1_topK_5</t>
  </si>
  <si>
    <t>/xubo/project/SparkSW/output/time/20170102200244322DSW2ATM_queryFile_D9L392N40_dbFile_DL9Line.fasta_splitNum_256_taskNum_1_topK_5</t>
  </si>
  <si>
    <t>/xubo/project/SparkSW/output/time/20170102201503035DSW2ATM_queryFile_D9L10240N4_dbFile_DL9Line.fasta_splitNum_512_taskNum_1_topK_5</t>
  </si>
  <si>
    <t>/xubo/project/SparkSW/output/time/20170102203147830DSW2ATM_queryFile_D9L10240N4_dbFile_DL9Line.fasta_splitNum_512_taskNum_1_topK_5</t>
  </si>
  <si>
    <t>/xubo/project/SparkSW/output/time/20170102204835655DSW2ATM_queryFile_D9L10240N4_dbFile_DL9Line.fasta_splitNum_512_taskNum_1_topK_5</t>
  </si>
  <si>
    <t>/xubo/project/SparkSW/output/time/20170102210535663DSW2ATM_queryFile_D9L392N40_dbFile_DL9Line.fasta_splitNum_512_taskNum_1_topK_5</t>
  </si>
  <si>
    <t>/xubo/project/SparkSW/output/time/20170102211717202DSW2ATM_queryFile_D9L392N40_dbFile_DL9Line.fasta_splitNum_512_taskNum_1_topK_5</t>
  </si>
  <si>
    <t>/xubo/project/SparkSW/output/time/20170102212907740DSW2ATM_queryFile_D9L392N40_dbFile_DL9Line.fasta_splitNum_512_taskNum_1_topK_5</t>
  </si>
  <si>
    <t>/xubo/project/SparkSW/output/time/20170102220533162DSW2ATM_queryFile_D9L10240N4_dbFile_DL9Line.fasta_splitNum_512_taskNum_1_topK_5</t>
  </si>
  <si>
    <t>/xubo/project/SparkSW/output/time/20170102221948350DSW2ATM_queryFile_D9L10240N4_dbFile_DL9Line.fasta_splitNum_512_taskNum_1_topK_5</t>
  </si>
  <si>
    <t>/xubo/project/SparkSW/output/time/20170102223406940DSW2ATM_queryFile_D9L10240N4_dbFile_DL9Line.fasta_splitNum_512_taskNum_1_topK_5</t>
  </si>
  <si>
    <t>/xubo/project/SparkSW/output/time/20170102224828580DSW2ATM_queryFile_D9L392N40_dbFile_DL9Line.fasta_splitNum_512_taskNum_1_topK_5</t>
  </si>
  <si>
    <t>/xubo/project/SparkSW/output/time/20170102225948443DSW2ATM_queryFile_D9L392N40_dbFile_DL9Line.fasta_splitNum_512_taskNum_1_topK_5</t>
  </si>
  <si>
    <t>/xubo/project/SparkSW/output/time/20170102231045029DSW2ATM_queryFile_D9L392N40_dbFile_DL9Line.fasta_splitNum_512_taskNum_1_topK_5</t>
  </si>
  <si>
    <t>/xubo/project/SparkSW/output/time/20170102233154913DSW2ATM_queryFile_D9L10240N4_dbFile_DL9Line.fasta_splitNum_512_taskNum_1_topK_5</t>
  </si>
  <si>
    <t>/xubo/project/SparkSW/output/time/20170102234554423DSW2ATM_queryFile_D9L10240N4_dbFile_DL9Line.fasta_splitNum_512_taskNum_1_topK_5</t>
  </si>
  <si>
    <t>/xubo/project/SparkSW/output/time/20170102235952964DSW2ATM_queryFile_D9L10240N4_dbFile_DL9Line.fasta_splitNum_512_taskNum_1_topK_5</t>
  </si>
  <si>
    <t>/xubo/project/SparkSW/output/time/20170103001351753DSW2ATM_queryFile_D9L392N40_dbFile_DL9Line.fasta_splitNum_512_taskNum_1_topK_5</t>
  </si>
  <si>
    <t>/xubo/project/SparkSW/output/time/20170103003141025DSW2ATM_queryFile_D9L392N40_dbFile_DL9Line.fasta_splitNum_512_taskNum_1_topK_5</t>
  </si>
  <si>
    <t>/xubo/project/SparkSW/output/time/20170103004313678DSW2ATM_queryFile_D9L392N40_dbFile_DL9Line.fasta_splitNum_512_taskNum_1_topK_5</t>
  </si>
  <si>
    <t>/xubo/project/SparkSW/output/time/20170103010012241DSW2ATM_queryFile_D9L10240N4_dbFile_DL9Line.fasta_splitNum_512_taskNum_1_topK_5</t>
  </si>
  <si>
    <t>/xubo/project/SparkSW/output/time/20170103011146529DSW2ATM_queryFile_D9L10240N4_dbFile_DL9Line.fasta_splitNum_512_taskNum_1_topK_5</t>
  </si>
  <si>
    <t>/xubo/project/SparkSW/output/time/20170103012315322DSW2ATM_queryFile_D9L10240N4_dbFile_DL9Line.fasta_splitNum_512_taskNum_1_topK_5</t>
  </si>
  <si>
    <t>/xubo/project/SparkSW/output/time/20170103013454476DSW2ATM_queryFile_D9L392N40_dbFile_DL9Line.fasta_splitNum_512_taskNum_1_topK_5</t>
  </si>
  <si>
    <t>/xubo/project/SparkSW/output/time/20170103014406384DSW2ATM_queryFile_D9L392N40_dbFile_DL9Line.fasta_splitNum_512_taskNum_1_topK_5</t>
  </si>
  <si>
    <t>/xubo/project/SparkSW/output/time/20170103015258401DSW2ATM_queryFile_D9L392N40_dbFile_DL9Line.fasta_splitNum_512_taskNum_1_topK_5</t>
  </si>
  <si>
    <t>/xubo/project/SparkSW/output/time/20170103031234206DSW2ATM_queryFile_D9L10240N4_dbFile_DL9Line.fasta_splitNum_2048_taskNum_1_topK_5</t>
  </si>
  <si>
    <t>/xubo/project/SparkSW/output/time/20170103032523803DSW2ATM_queryFile_D9L10240N4_dbFile_DL9Line.fasta_splitNum_2048_taskNum_1_topK_5</t>
  </si>
  <si>
    <t>/xubo/project/SparkSW/output/time/20170103034049890DSW2ATM_queryFile_D9L10240N4_dbFile_DL9Line.fasta_splitNum_1024_taskNum_1_topK_5</t>
  </si>
  <si>
    <t>/xubo/project/SparkSW/output/time/20170103035152729DSW2ATM_queryFile_D9L10240N4_dbFile_DL9Line.fasta_splitNum_1024_taskNum_1_topK_5</t>
  </si>
  <si>
    <t>/xubo/project/SparkSW/output/time/20170103040255129DSW2ATM_queryFile_D9L10240N4_dbFile_DL9Line.fasta_splitNum_1024_taskNum_1_topK_5</t>
  </si>
  <si>
    <t>/xubo/project/SparkSW/output/time/20170103041407152DSW2ATM_queryFile_D9L392N40_dbFile_DL9Line.fasta_splitNum_1024_taskNum_1_topK_5</t>
  </si>
  <si>
    <t>/xubo/project/SparkSW/output/time/20170103042229121DSW2ATM_queryFile_D9L392N40_dbFile_DL9Line.fasta_splitNum_1024_taskNum_1_topK_5</t>
  </si>
  <si>
    <t>/xubo/project/SparkSW/output/time/20170103043043724DSW2ATM_queryFile_D9L392N40_dbFile_DL9Line.fasta_splitNum_1024_taskNum_1_topK_5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</si>
</sst>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D1" workbookViewId="0">
      <selection activeCell="K20" sqref="K20:K21"/>
    </sheetView>
  </sheetViews>
  <sheetFormatPr defaultRowHeight="13.5" x14ac:dyDescent="0.15"/>
  <cols>
    <col min="1" max="1" width="11.625" customWidth="1"/>
    <col min="3" max="3" width="14.625" customWidth="1"/>
    <col min="4" max="4" width="12.75" customWidth="1"/>
    <col min="6" max="6" width="22.125" customWidth="1"/>
    <col min="12" max="12" width="130.5" customWidth="1"/>
    <col min="13" max="13" width="128.625" customWidth="1"/>
  </cols>
  <sheetData>
    <row r="1" spans="1:12" x14ac:dyDescent="0.15">
      <c r="A1">
        <v>2.01701030211495E+16</v>
      </c>
      <c r="B1" t="s">
        <v>7</v>
      </c>
      <c r="C1" t="s">
        <v>8</v>
      </c>
      <c r="D1" t="s">
        <v>9</v>
      </c>
      <c r="E1" t="s">
        <v>10</v>
      </c>
      <c r="F1">
        <v>11</v>
      </c>
      <c r="G1">
        <v>1</v>
      </c>
      <c r="H1">
        <v>512</v>
      </c>
      <c r="I1">
        <v>1</v>
      </c>
      <c r="J1">
        <v>5</v>
      </c>
      <c r="K1">
        <v>656.21900000000005</v>
      </c>
      <c r="L1" t="s">
        <v>12</v>
      </c>
    </row>
    <row r="2" spans="1:12" x14ac:dyDescent="0.15">
      <c r="A2">
        <v>2.01701030223193E+16</v>
      </c>
      <c r="B2" t="s">
        <v>7</v>
      </c>
      <c r="C2" t="s">
        <v>8</v>
      </c>
      <c r="D2" t="s">
        <v>9</v>
      </c>
      <c r="E2" t="s">
        <v>10</v>
      </c>
      <c r="F2">
        <v>11</v>
      </c>
      <c r="G2">
        <v>1</v>
      </c>
      <c r="H2">
        <v>512</v>
      </c>
      <c r="I2">
        <v>1</v>
      </c>
      <c r="J2">
        <v>5</v>
      </c>
      <c r="K2">
        <v>653.72799999999995</v>
      </c>
      <c r="L2" t="s">
        <v>13</v>
      </c>
    </row>
    <row r="3" spans="1:12" x14ac:dyDescent="0.15">
      <c r="A3">
        <v>2.01701030234473E+16</v>
      </c>
      <c r="B3" t="s">
        <v>7</v>
      </c>
      <c r="C3" t="s">
        <v>8</v>
      </c>
      <c r="D3" t="s">
        <v>9</v>
      </c>
      <c r="E3" t="s">
        <v>10</v>
      </c>
      <c r="F3">
        <v>11</v>
      </c>
      <c r="G3">
        <v>1</v>
      </c>
      <c r="H3">
        <v>512</v>
      </c>
      <c r="I3">
        <v>1</v>
      </c>
      <c r="J3">
        <v>5</v>
      </c>
      <c r="K3">
        <v>661.68100000000004</v>
      </c>
      <c r="L3" t="s">
        <v>14</v>
      </c>
    </row>
    <row r="4" spans="1:12" x14ac:dyDescent="0.15">
      <c r="A4">
        <v>2.01701030246223E+16</v>
      </c>
      <c r="B4" t="s">
        <v>7</v>
      </c>
      <c r="C4" t="s">
        <v>8</v>
      </c>
      <c r="D4" t="s">
        <v>11</v>
      </c>
      <c r="E4" t="s">
        <v>10</v>
      </c>
      <c r="F4">
        <v>11</v>
      </c>
      <c r="G4">
        <v>1</v>
      </c>
      <c r="H4">
        <v>512</v>
      </c>
      <c r="I4">
        <v>1</v>
      </c>
      <c r="J4">
        <v>5</v>
      </c>
      <c r="K4">
        <v>478.92399999999998</v>
      </c>
      <c r="L4" t="s">
        <v>15</v>
      </c>
    </row>
    <row r="5" spans="1:12" x14ac:dyDescent="0.15">
      <c r="A5">
        <v>2.0170103025454E+16</v>
      </c>
      <c r="B5" t="s">
        <v>7</v>
      </c>
      <c r="C5" t="s">
        <v>8</v>
      </c>
      <c r="D5" t="s">
        <v>11</v>
      </c>
      <c r="E5" t="s">
        <v>10</v>
      </c>
      <c r="F5">
        <v>11</v>
      </c>
      <c r="G5">
        <v>1</v>
      </c>
      <c r="H5">
        <v>512</v>
      </c>
      <c r="I5">
        <v>1</v>
      </c>
      <c r="J5">
        <v>5</v>
      </c>
      <c r="K5">
        <v>482.94799999999998</v>
      </c>
      <c r="L5" t="s">
        <v>16</v>
      </c>
    </row>
    <row r="6" spans="1:12" x14ac:dyDescent="0.15">
      <c r="A6">
        <v>2.0170103030329E+16</v>
      </c>
      <c r="B6" t="s">
        <v>7</v>
      </c>
      <c r="C6" t="s">
        <v>8</v>
      </c>
      <c r="D6" t="s">
        <v>11</v>
      </c>
      <c r="E6" t="s">
        <v>10</v>
      </c>
      <c r="F6">
        <v>11</v>
      </c>
      <c r="G6">
        <v>1</v>
      </c>
      <c r="H6">
        <v>512</v>
      </c>
      <c r="I6">
        <v>1</v>
      </c>
      <c r="J6">
        <v>5</v>
      </c>
      <c r="K6">
        <v>474.30200000000002</v>
      </c>
      <c r="L6" t="s">
        <v>17</v>
      </c>
    </row>
    <row r="7" spans="1:12" x14ac:dyDescent="0.15">
      <c r="K7">
        <f>AVERAGE(K1:K3)</f>
        <v>657.20933333333335</v>
      </c>
    </row>
    <row r="8" spans="1:12" x14ac:dyDescent="0.15">
      <c r="K8">
        <f>AVERAGE(K4:K6)</f>
        <v>478.72466666666668</v>
      </c>
    </row>
    <row r="12" spans="1:12" x14ac:dyDescent="0.15">
      <c r="K12">
        <f>SUM(K1:K6)</f>
        <v>3407.8020000000001</v>
      </c>
    </row>
    <row r="14" spans="1:12" x14ac:dyDescent="0.15">
      <c r="A14">
        <v>2.01701030340498E+16</v>
      </c>
      <c r="B14" t="s">
        <v>7</v>
      </c>
      <c r="C14" t="s">
        <v>8</v>
      </c>
      <c r="D14" t="s">
        <v>9</v>
      </c>
      <c r="E14" t="s">
        <v>10</v>
      </c>
      <c r="F14">
        <v>11</v>
      </c>
      <c r="G14">
        <v>1</v>
      </c>
      <c r="H14">
        <v>1024</v>
      </c>
      <c r="I14">
        <v>1</v>
      </c>
      <c r="J14">
        <v>5</v>
      </c>
      <c r="K14">
        <v>630.82500000000005</v>
      </c>
      <c r="L14" t="s">
        <v>50</v>
      </c>
    </row>
    <row r="15" spans="1:12" x14ac:dyDescent="0.15">
      <c r="A15">
        <v>2.01701030351527E+16</v>
      </c>
      <c r="B15" t="s">
        <v>7</v>
      </c>
      <c r="C15" t="s">
        <v>8</v>
      </c>
      <c r="D15" t="s">
        <v>9</v>
      </c>
      <c r="E15" t="s">
        <v>10</v>
      </c>
      <c r="F15">
        <v>11</v>
      </c>
      <c r="G15">
        <v>1</v>
      </c>
      <c r="H15">
        <v>1024</v>
      </c>
      <c r="I15">
        <v>1</v>
      </c>
      <c r="J15">
        <v>5</v>
      </c>
      <c r="K15">
        <v>629.46</v>
      </c>
      <c r="L15" t="s">
        <v>51</v>
      </c>
    </row>
    <row r="16" spans="1:12" x14ac:dyDescent="0.15">
      <c r="A16">
        <v>2.01701030402551E+16</v>
      </c>
      <c r="B16" t="s">
        <v>7</v>
      </c>
      <c r="C16" t="s">
        <v>8</v>
      </c>
      <c r="D16" t="s">
        <v>9</v>
      </c>
      <c r="E16" t="s">
        <v>10</v>
      </c>
      <c r="F16">
        <v>11</v>
      </c>
      <c r="G16">
        <v>1</v>
      </c>
      <c r="H16">
        <v>1024</v>
      </c>
      <c r="I16">
        <v>1</v>
      </c>
      <c r="J16">
        <v>5</v>
      </c>
      <c r="K16">
        <v>639.27200000000005</v>
      </c>
      <c r="L16" t="s">
        <v>52</v>
      </c>
    </row>
    <row r="17" spans="1:12" x14ac:dyDescent="0.15">
      <c r="A17">
        <v>2.01701030414071E+16</v>
      </c>
      <c r="B17" t="s">
        <v>7</v>
      </c>
      <c r="C17" t="s">
        <v>8</v>
      </c>
      <c r="D17" t="s">
        <v>11</v>
      </c>
      <c r="E17" t="s">
        <v>10</v>
      </c>
      <c r="F17">
        <v>11</v>
      </c>
      <c r="G17">
        <v>1</v>
      </c>
      <c r="H17">
        <v>1024</v>
      </c>
      <c r="I17">
        <v>1</v>
      </c>
      <c r="J17">
        <v>5</v>
      </c>
      <c r="K17">
        <v>469.02</v>
      </c>
      <c r="L17" t="s">
        <v>53</v>
      </c>
    </row>
    <row r="18" spans="1:12" x14ac:dyDescent="0.15">
      <c r="A18">
        <v>2.01701030422291E+16</v>
      </c>
      <c r="B18" t="s">
        <v>7</v>
      </c>
      <c r="C18" t="s">
        <v>8</v>
      </c>
      <c r="D18" t="s">
        <v>11</v>
      </c>
      <c r="E18" t="s">
        <v>10</v>
      </c>
      <c r="F18">
        <v>11</v>
      </c>
      <c r="G18">
        <v>1</v>
      </c>
      <c r="H18">
        <v>1024</v>
      </c>
      <c r="I18">
        <v>1</v>
      </c>
      <c r="J18">
        <v>5</v>
      </c>
      <c r="K18">
        <v>461.62799999999999</v>
      </c>
      <c r="L18" t="s">
        <v>54</v>
      </c>
    </row>
    <row r="19" spans="1:12" x14ac:dyDescent="0.15">
      <c r="A19">
        <v>2.01701030430437E+16</v>
      </c>
      <c r="B19" t="s">
        <v>7</v>
      </c>
      <c r="C19" t="s">
        <v>8</v>
      </c>
      <c r="D19" t="s">
        <v>11</v>
      </c>
      <c r="E19" t="s">
        <v>10</v>
      </c>
      <c r="F19">
        <v>11</v>
      </c>
      <c r="G19">
        <v>1</v>
      </c>
      <c r="H19">
        <v>1024</v>
      </c>
      <c r="I19">
        <v>1</v>
      </c>
      <c r="J19">
        <v>5</v>
      </c>
      <c r="K19">
        <v>454.33100000000002</v>
      </c>
      <c r="L19" t="s">
        <v>55</v>
      </c>
    </row>
    <row r="20" spans="1:12" x14ac:dyDescent="0.15">
      <c r="K20">
        <f>AVERAGE(K14:K16)</f>
        <v>633.18566666666675</v>
      </c>
    </row>
    <row r="21" spans="1:12" x14ac:dyDescent="0.15">
      <c r="K21">
        <f>AVERAGE(K17:K19)</f>
        <v>461.65966666666662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34" workbookViewId="0">
      <selection activeCell="A52" sqref="A52"/>
    </sheetView>
  </sheetViews>
  <sheetFormatPr defaultRowHeight="13.5" x14ac:dyDescent="0.15"/>
  <sheetData>
    <row r="1" spans="1:12" x14ac:dyDescent="0.15">
      <c r="A1">
        <v>2.01701021840459E+16</v>
      </c>
      <c r="B1" t="s">
        <v>7</v>
      </c>
      <c r="C1" t="s">
        <v>8</v>
      </c>
      <c r="D1" t="s">
        <v>9</v>
      </c>
      <c r="E1" t="s">
        <v>10</v>
      </c>
      <c r="F1">
        <v>11</v>
      </c>
      <c r="G1">
        <v>1</v>
      </c>
      <c r="H1">
        <v>256</v>
      </c>
      <c r="I1">
        <v>1</v>
      </c>
      <c r="J1">
        <v>5</v>
      </c>
      <c r="K1">
        <v>1115.8140000000001</v>
      </c>
      <c r="L1" t="s">
        <v>18</v>
      </c>
    </row>
    <row r="2" spans="1:12" x14ac:dyDescent="0.15">
      <c r="A2">
        <v>2.01701021859493E+16</v>
      </c>
      <c r="B2" t="s">
        <v>7</v>
      </c>
      <c r="C2" t="s">
        <v>8</v>
      </c>
      <c r="D2" t="s">
        <v>9</v>
      </c>
      <c r="E2" t="s">
        <v>10</v>
      </c>
      <c r="F2">
        <v>11</v>
      </c>
      <c r="G2">
        <v>1</v>
      </c>
      <c r="H2">
        <v>256</v>
      </c>
      <c r="I2">
        <v>1</v>
      </c>
      <c r="J2">
        <v>5</v>
      </c>
      <c r="K2">
        <v>1103.857</v>
      </c>
      <c r="L2" t="s">
        <v>19</v>
      </c>
    </row>
    <row r="3" spans="1:12" x14ac:dyDescent="0.15">
      <c r="A3">
        <v>2.01701021918375E+16</v>
      </c>
      <c r="B3" t="s">
        <v>7</v>
      </c>
      <c r="C3" t="s">
        <v>8</v>
      </c>
      <c r="D3" t="s">
        <v>9</v>
      </c>
      <c r="E3" t="s">
        <v>10</v>
      </c>
      <c r="F3">
        <v>11</v>
      </c>
      <c r="G3">
        <v>1</v>
      </c>
      <c r="H3">
        <v>256</v>
      </c>
      <c r="I3">
        <v>1</v>
      </c>
      <c r="J3">
        <v>5</v>
      </c>
      <c r="K3">
        <v>1096.175</v>
      </c>
      <c r="L3" t="s">
        <v>20</v>
      </c>
    </row>
    <row r="4" spans="1:12" x14ac:dyDescent="0.15">
      <c r="A4">
        <v>2.01701021937194E+16</v>
      </c>
      <c r="B4" t="s">
        <v>7</v>
      </c>
      <c r="C4" t="s">
        <v>8</v>
      </c>
      <c r="D4" t="s">
        <v>11</v>
      </c>
      <c r="E4" t="s">
        <v>10</v>
      </c>
      <c r="F4">
        <v>11</v>
      </c>
      <c r="G4">
        <v>1</v>
      </c>
      <c r="H4">
        <v>256</v>
      </c>
      <c r="I4">
        <v>1</v>
      </c>
      <c r="J4">
        <v>5</v>
      </c>
      <c r="K4">
        <v>691.30899999999997</v>
      </c>
      <c r="L4" t="s">
        <v>21</v>
      </c>
    </row>
    <row r="5" spans="1:12" x14ac:dyDescent="0.15">
      <c r="A5">
        <v>2.01701021949162E+16</v>
      </c>
      <c r="B5" t="s">
        <v>7</v>
      </c>
      <c r="C5" t="s">
        <v>8</v>
      </c>
      <c r="D5" t="s">
        <v>11</v>
      </c>
      <c r="E5" t="s">
        <v>10</v>
      </c>
      <c r="F5">
        <v>11</v>
      </c>
      <c r="G5">
        <v>1</v>
      </c>
      <c r="H5">
        <v>256</v>
      </c>
      <c r="I5">
        <v>1</v>
      </c>
      <c r="J5">
        <v>5</v>
      </c>
      <c r="K5">
        <v>783.83799999999997</v>
      </c>
      <c r="L5" t="s">
        <v>22</v>
      </c>
    </row>
    <row r="6" spans="1:12" x14ac:dyDescent="0.15">
      <c r="A6">
        <v>2.01701022002443E+16</v>
      </c>
      <c r="B6" t="s">
        <v>7</v>
      </c>
      <c r="C6" t="s">
        <v>8</v>
      </c>
      <c r="D6" t="s">
        <v>11</v>
      </c>
      <c r="E6" t="s">
        <v>10</v>
      </c>
      <c r="F6">
        <v>11</v>
      </c>
      <c r="G6">
        <v>1</v>
      </c>
      <c r="H6">
        <v>256</v>
      </c>
      <c r="I6">
        <v>1</v>
      </c>
      <c r="J6">
        <v>5</v>
      </c>
      <c r="K6">
        <v>672.06600000000003</v>
      </c>
      <c r="L6" t="s">
        <v>23</v>
      </c>
    </row>
    <row r="7" spans="1:12" x14ac:dyDescent="0.15">
      <c r="A7">
        <v>2.0170102201503E+16</v>
      </c>
      <c r="B7" t="s">
        <v>7</v>
      </c>
      <c r="C7" t="s">
        <v>8</v>
      </c>
      <c r="D7" t="s">
        <v>9</v>
      </c>
      <c r="E7" t="s">
        <v>10</v>
      </c>
      <c r="F7">
        <v>11</v>
      </c>
      <c r="G7">
        <v>1</v>
      </c>
      <c r="H7">
        <v>512</v>
      </c>
      <c r="I7">
        <v>1</v>
      </c>
      <c r="J7">
        <v>5</v>
      </c>
      <c r="K7">
        <v>981.83900000000006</v>
      </c>
      <c r="L7" t="s">
        <v>24</v>
      </c>
    </row>
    <row r="8" spans="1:12" x14ac:dyDescent="0.15">
      <c r="A8">
        <v>2.01701022031478E+16</v>
      </c>
      <c r="B8" t="s">
        <v>7</v>
      </c>
      <c r="C8" t="s">
        <v>8</v>
      </c>
      <c r="D8" t="s">
        <v>9</v>
      </c>
      <c r="E8" t="s">
        <v>10</v>
      </c>
      <c r="F8">
        <v>11</v>
      </c>
      <c r="G8">
        <v>1</v>
      </c>
      <c r="H8">
        <v>512</v>
      </c>
      <c r="I8">
        <v>1</v>
      </c>
      <c r="J8">
        <v>5</v>
      </c>
      <c r="K8">
        <v>983.69899999999996</v>
      </c>
      <c r="L8" t="s">
        <v>25</v>
      </c>
    </row>
    <row r="9" spans="1:12" x14ac:dyDescent="0.15">
      <c r="A9">
        <v>2.01701022048356E+16</v>
      </c>
      <c r="B9" t="s">
        <v>7</v>
      </c>
      <c r="C9" t="s">
        <v>8</v>
      </c>
      <c r="D9" t="s">
        <v>9</v>
      </c>
      <c r="E9" t="s">
        <v>10</v>
      </c>
      <c r="F9">
        <v>11</v>
      </c>
      <c r="G9">
        <v>1</v>
      </c>
      <c r="H9">
        <v>512</v>
      </c>
      <c r="I9">
        <v>1</v>
      </c>
      <c r="J9">
        <v>5</v>
      </c>
      <c r="K9">
        <v>992.54200000000003</v>
      </c>
      <c r="L9" t="s">
        <v>26</v>
      </c>
    </row>
    <row r="10" spans="1:12" x14ac:dyDescent="0.15">
      <c r="A10">
        <v>2.01701022105356E+16</v>
      </c>
      <c r="B10" t="s">
        <v>7</v>
      </c>
      <c r="C10" t="s">
        <v>8</v>
      </c>
      <c r="D10" t="s">
        <v>11</v>
      </c>
      <c r="E10" t="s">
        <v>10</v>
      </c>
      <c r="F10">
        <v>11</v>
      </c>
      <c r="G10">
        <v>1</v>
      </c>
      <c r="H10">
        <v>512</v>
      </c>
      <c r="I10">
        <v>1</v>
      </c>
      <c r="J10">
        <v>5</v>
      </c>
      <c r="K10">
        <v>676.22500000000002</v>
      </c>
      <c r="L10" t="s">
        <v>27</v>
      </c>
    </row>
    <row r="11" spans="1:12" x14ac:dyDescent="0.15">
      <c r="A11">
        <v>2.01701022117172E+16</v>
      </c>
      <c r="B11" t="s">
        <v>7</v>
      </c>
      <c r="C11" t="s">
        <v>8</v>
      </c>
      <c r="D11" t="s">
        <v>11</v>
      </c>
      <c r="E11" t="s">
        <v>10</v>
      </c>
      <c r="F11">
        <v>11</v>
      </c>
      <c r="G11">
        <v>1</v>
      </c>
      <c r="H11">
        <v>512</v>
      </c>
      <c r="I11">
        <v>1</v>
      </c>
      <c r="J11">
        <v>5</v>
      </c>
      <c r="K11">
        <v>688.10299999999995</v>
      </c>
      <c r="L11" t="s">
        <v>28</v>
      </c>
    </row>
    <row r="12" spans="1:12" x14ac:dyDescent="0.15">
      <c r="A12">
        <v>2.01701022129077E+16</v>
      </c>
      <c r="B12" t="s">
        <v>7</v>
      </c>
      <c r="C12" t="s">
        <v>8</v>
      </c>
      <c r="D12" t="s">
        <v>11</v>
      </c>
      <c r="E12" t="s">
        <v>10</v>
      </c>
      <c r="F12">
        <v>11</v>
      </c>
      <c r="G12">
        <v>1</v>
      </c>
      <c r="H12">
        <v>512</v>
      </c>
      <c r="I12">
        <v>1</v>
      </c>
      <c r="J12">
        <v>5</v>
      </c>
      <c r="K12">
        <v>638.98</v>
      </c>
      <c r="L12" t="s">
        <v>29</v>
      </c>
    </row>
    <row r="13" spans="1:12" x14ac:dyDescent="0.15">
      <c r="A13">
        <v>2.01701022205331E+16</v>
      </c>
      <c r="B13" t="s">
        <v>7</v>
      </c>
      <c r="C13" t="s">
        <v>8</v>
      </c>
      <c r="D13" t="s">
        <v>9</v>
      </c>
      <c r="E13" t="s">
        <v>10</v>
      </c>
      <c r="F13">
        <v>11</v>
      </c>
      <c r="G13">
        <v>1</v>
      </c>
      <c r="H13">
        <v>512</v>
      </c>
      <c r="I13">
        <v>1</v>
      </c>
      <c r="J13">
        <v>5</v>
      </c>
      <c r="K13">
        <v>826.64599999999996</v>
      </c>
      <c r="L13" t="s">
        <v>30</v>
      </c>
    </row>
    <row r="14" spans="1:12" x14ac:dyDescent="0.15">
      <c r="A14">
        <v>2.01701022219483E+16</v>
      </c>
      <c r="B14" t="s">
        <v>7</v>
      </c>
      <c r="C14" t="s">
        <v>8</v>
      </c>
      <c r="D14" t="s">
        <v>9</v>
      </c>
      <c r="E14" t="s">
        <v>10</v>
      </c>
      <c r="F14">
        <v>11</v>
      </c>
      <c r="G14">
        <v>1</v>
      </c>
      <c r="H14">
        <v>512</v>
      </c>
      <c r="I14">
        <v>1</v>
      </c>
      <c r="J14">
        <v>5</v>
      </c>
      <c r="K14">
        <v>832.91499999999996</v>
      </c>
      <c r="L14" t="s">
        <v>31</v>
      </c>
    </row>
    <row r="15" spans="1:12" x14ac:dyDescent="0.15">
      <c r="A15">
        <v>2.01701022234069E+16</v>
      </c>
      <c r="B15" t="s">
        <v>7</v>
      </c>
      <c r="C15" t="s">
        <v>8</v>
      </c>
      <c r="D15" t="s">
        <v>9</v>
      </c>
      <c r="E15" t="s">
        <v>10</v>
      </c>
      <c r="F15">
        <v>11</v>
      </c>
      <c r="G15">
        <v>1</v>
      </c>
      <c r="H15">
        <v>512</v>
      </c>
      <c r="I15">
        <v>1</v>
      </c>
      <c r="J15">
        <v>5</v>
      </c>
      <c r="K15">
        <v>837.27300000000002</v>
      </c>
      <c r="L15" t="s">
        <v>32</v>
      </c>
    </row>
    <row r="16" spans="1:12" x14ac:dyDescent="0.15">
      <c r="A16">
        <v>2.01701022248285E+16</v>
      </c>
      <c r="B16" t="s">
        <v>7</v>
      </c>
      <c r="C16" t="s">
        <v>8</v>
      </c>
      <c r="D16" t="s">
        <v>11</v>
      </c>
      <c r="E16" t="s">
        <v>10</v>
      </c>
      <c r="F16">
        <v>11</v>
      </c>
      <c r="G16">
        <v>1</v>
      </c>
      <c r="H16">
        <v>512</v>
      </c>
      <c r="I16">
        <v>1</v>
      </c>
      <c r="J16">
        <v>5</v>
      </c>
      <c r="K16">
        <v>653.34699999999998</v>
      </c>
      <c r="L16" t="s">
        <v>33</v>
      </c>
    </row>
    <row r="17" spans="1:12" x14ac:dyDescent="0.15">
      <c r="A17">
        <v>2.01701022259484E+16</v>
      </c>
      <c r="B17" t="s">
        <v>7</v>
      </c>
      <c r="C17" t="s">
        <v>8</v>
      </c>
      <c r="D17" t="s">
        <v>11</v>
      </c>
      <c r="E17" t="s">
        <v>10</v>
      </c>
      <c r="F17">
        <v>11</v>
      </c>
      <c r="G17">
        <v>1</v>
      </c>
      <c r="H17">
        <v>512</v>
      </c>
      <c r="I17">
        <v>1</v>
      </c>
      <c r="J17">
        <v>5</v>
      </c>
      <c r="K17">
        <v>631.24599999999998</v>
      </c>
      <c r="L17" t="s">
        <v>34</v>
      </c>
    </row>
    <row r="18" spans="1:12" x14ac:dyDescent="0.15">
      <c r="A18">
        <v>2.0170102231045E+16</v>
      </c>
      <c r="B18" t="s">
        <v>7</v>
      </c>
      <c r="C18" t="s">
        <v>8</v>
      </c>
      <c r="D18" t="s">
        <v>11</v>
      </c>
      <c r="E18" t="s">
        <v>10</v>
      </c>
      <c r="F18">
        <v>11</v>
      </c>
      <c r="G18">
        <v>1</v>
      </c>
      <c r="H18">
        <v>512</v>
      </c>
      <c r="I18">
        <v>1</v>
      </c>
      <c r="J18">
        <v>5</v>
      </c>
      <c r="K18">
        <v>646.05899999999997</v>
      </c>
      <c r="L18" t="s">
        <v>35</v>
      </c>
    </row>
    <row r="19" spans="1:12" x14ac:dyDescent="0.15">
      <c r="A19">
        <v>2.01701022331549E+16</v>
      </c>
      <c r="B19" t="s">
        <v>7</v>
      </c>
      <c r="C19" t="s">
        <v>8</v>
      </c>
      <c r="D19" t="s">
        <v>9</v>
      </c>
      <c r="E19" t="s">
        <v>10</v>
      </c>
      <c r="F19">
        <v>11</v>
      </c>
      <c r="G19">
        <v>1</v>
      </c>
      <c r="H19">
        <v>512</v>
      </c>
      <c r="I19">
        <v>1</v>
      </c>
      <c r="J19">
        <v>5</v>
      </c>
      <c r="K19">
        <v>812.54899999999998</v>
      </c>
      <c r="L19" t="s">
        <v>36</v>
      </c>
    </row>
    <row r="20" spans="1:12" x14ac:dyDescent="0.15">
      <c r="A20">
        <v>2.01701022345544E+16</v>
      </c>
      <c r="B20" t="s">
        <v>7</v>
      </c>
      <c r="C20" t="s">
        <v>8</v>
      </c>
      <c r="D20" t="s">
        <v>9</v>
      </c>
      <c r="E20" t="s">
        <v>10</v>
      </c>
      <c r="F20">
        <v>11</v>
      </c>
      <c r="G20">
        <v>1</v>
      </c>
      <c r="H20">
        <v>512</v>
      </c>
      <c r="I20">
        <v>1</v>
      </c>
      <c r="J20">
        <v>5</v>
      </c>
      <c r="K20">
        <v>808.02700000000004</v>
      </c>
      <c r="L20" t="s">
        <v>37</v>
      </c>
    </row>
    <row r="21" spans="1:12" x14ac:dyDescent="0.15">
      <c r="A21">
        <v>2.01701022359529E+16</v>
      </c>
      <c r="B21" t="s">
        <v>7</v>
      </c>
      <c r="C21" t="s">
        <v>8</v>
      </c>
      <c r="D21" t="s">
        <v>9</v>
      </c>
      <c r="E21" t="s">
        <v>10</v>
      </c>
      <c r="F21">
        <v>11</v>
      </c>
      <c r="G21">
        <v>1</v>
      </c>
      <c r="H21">
        <v>512</v>
      </c>
      <c r="I21">
        <v>1</v>
      </c>
      <c r="J21">
        <v>5</v>
      </c>
      <c r="K21">
        <v>812.23099999999999</v>
      </c>
      <c r="L21" t="s">
        <v>38</v>
      </c>
    </row>
    <row r="22" spans="1:12" x14ac:dyDescent="0.15">
      <c r="A22">
        <v>2.01701030013517E+16</v>
      </c>
      <c r="B22" t="s">
        <v>7</v>
      </c>
      <c r="C22" t="s">
        <v>8</v>
      </c>
      <c r="D22" t="s">
        <v>11</v>
      </c>
      <c r="E22" t="s">
        <v>10</v>
      </c>
      <c r="F22">
        <v>11</v>
      </c>
      <c r="G22">
        <v>1</v>
      </c>
      <c r="H22">
        <v>512</v>
      </c>
      <c r="I22">
        <v>1</v>
      </c>
      <c r="J22">
        <v>5</v>
      </c>
      <c r="K22">
        <v>509.37099999999998</v>
      </c>
      <c r="L22" t="s">
        <v>39</v>
      </c>
    </row>
    <row r="23" spans="1:12" x14ac:dyDescent="0.15">
      <c r="A23">
        <v>2.0170103003141E+16</v>
      </c>
      <c r="B23" t="s">
        <v>7</v>
      </c>
      <c r="C23" t="s">
        <v>8</v>
      </c>
      <c r="D23" t="s">
        <v>11</v>
      </c>
      <c r="E23" t="s">
        <v>10</v>
      </c>
      <c r="F23">
        <v>11</v>
      </c>
      <c r="G23">
        <v>1</v>
      </c>
      <c r="H23">
        <v>512</v>
      </c>
      <c r="I23">
        <v>1</v>
      </c>
      <c r="J23">
        <v>5</v>
      </c>
      <c r="K23">
        <v>515.62</v>
      </c>
      <c r="L23" t="s">
        <v>40</v>
      </c>
    </row>
    <row r="24" spans="1:12" x14ac:dyDescent="0.15">
      <c r="A24">
        <v>2.01701030043136E+16</v>
      </c>
      <c r="B24" t="s">
        <v>7</v>
      </c>
      <c r="C24" t="s">
        <v>8</v>
      </c>
      <c r="D24" t="s">
        <v>11</v>
      </c>
      <c r="E24" t="s">
        <v>10</v>
      </c>
      <c r="F24">
        <v>11</v>
      </c>
      <c r="G24">
        <v>1</v>
      </c>
      <c r="H24">
        <v>512</v>
      </c>
      <c r="I24">
        <v>1</v>
      </c>
      <c r="J24">
        <v>5</v>
      </c>
      <c r="K24">
        <v>536.24300000000005</v>
      </c>
      <c r="L24" t="s">
        <v>41</v>
      </c>
    </row>
    <row r="25" spans="1:12" x14ac:dyDescent="0.15">
      <c r="A25">
        <v>2.01701030100122E+16</v>
      </c>
      <c r="B25" t="s">
        <v>7</v>
      </c>
      <c r="C25" t="s">
        <v>8</v>
      </c>
      <c r="D25" t="s">
        <v>9</v>
      </c>
      <c r="E25" t="s">
        <v>10</v>
      </c>
      <c r="F25">
        <v>11</v>
      </c>
      <c r="G25">
        <v>1</v>
      </c>
      <c r="H25">
        <v>512</v>
      </c>
      <c r="I25">
        <v>1</v>
      </c>
      <c r="J25">
        <v>5</v>
      </c>
      <c r="K25">
        <v>663.06700000000001</v>
      </c>
      <c r="L25" t="s">
        <v>42</v>
      </c>
    </row>
    <row r="26" spans="1:12" x14ac:dyDescent="0.15">
      <c r="A26">
        <v>2.01701030111465E+16</v>
      </c>
      <c r="B26" t="s">
        <v>7</v>
      </c>
      <c r="C26" t="s">
        <v>8</v>
      </c>
      <c r="D26" t="s">
        <v>9</v>
      </c>
      <c r="E26" t="s">
        <v>10</v>
      </c>
      <c r="F26">
        <v>11</v>
      </c>
      <c r="G26">
        <v>1</v>
      </c>
      <c r="H26">
        <v>512</v>
      </c>
      <c r="I26">
        <v>1</v>
      </c>
      <c r="J26">
        <v>5</v>
      </c>
      <c r="K26">
        <v>655.67700000000002</v>
      </c>
      <c r="L26" t="s">
        <v>43</v>
      </c>
    </row>
    <row r="27" spans="1:12" x14ac:dyDescent="0.15">
      <c r="A27">
        <v>2.01701030123153E+16</v>
      </c>
      <c r="B27" t="s">
        <v>7</v>
      </c>
      <c r="C27" t="s">
        <v>8</v>
      </c>
      <c r="D27" t="s">
        <v>9</v>
      </c>
      <c r="E27" t="s">
        <v>10</v>
      </c>
      <c r="F27">
        <v>11</v>
      </c>
      <c r="G27">
        <v>1</v>
      </c>
      <c r="H27">
        <v>512</v>
      </c>
      <c r="I27">
        <v>1</v>
      </c>
      <c r="J27">
        <v>5</v>
      </c>
      <c r="K27">
        <v>666.12599999999998</v>
      </c>
      <c r="L27" t="s">
        <v>44</v>
      </c>
    </row>
    <row r="28" spans="1:12" x14ac:dyDescent="0.15">
      <c r="A28">
        <v>2.01701030134544E+16</v>
      </c>
      <c r="B28" t="s">
        <v>7</v>
      </c>
      <c r="C28" t="s">
        <v>8</v>
      </c>
      <c r="D28" t="s">
        <v>11</v>
      </c>
      <c r="E28" t="s">
        <v>10</v>
      </c>
      <c r="F28">
        <v>11</v>
      </c>
      <c r="G28">
        <v>1</v>
      </c>
      <c r="H28">
        <v>512</v>
      </c>
      <c r="I28">
        <v>1</v>
      </c>
      <c r="J28">
        <v>5</v>
      </c>
      <c r="K28">
        <v>521.255</v>
      </c>
      <c r="L28" t="s">
        <v>45</v>
      </c>
    </row>
    <row r="29" spans="1:12" x14ac:dyDescent="0.15">
      <c r="A29">
        <v>2.01701030144063E+16</v>
      </c>
      <c r="B29" t="s">
        <v>7</v>
      </c>
      <c r="C29" t="s">
        <v>8</v>
      </c>
      <c r="D29" t="s">
        <v>11</v>
      </c>
      <c r="E29" t="s">
        <v>10</v>
      </c>
      <c r="F29">
        <v>11</v>
      </c>
      <c r="G29">
        <v>1</v>
      </c>
      <c r="H29">
        <v>512</v>
      </c>
      <c r="I29">
        <v>1</v>
      </c>
      <c r="J29">
        <v>5</v>
      </c>
      <c r="K29">
        <v>499.084</v>
      </c>
      <c r="L29" t="s">
        <v>46</v>
      </c>
    </row>
    <row r="30" spans="1:12" x14ac:dyDescent="0.15">
      <c r="A30">
        <v>2.01701030152584E+16</v>
      </c>
      <c r="B30" t="s">
        <v>7</v>
      </c>
      <c r="C30" t="s">
        <v>8</v>
      </c>
      <c r="D30" t="s">
        <v>11</v>
      </c>
      <c r="E30" t="s">
        <v>10</v>
      </c>
      <c r="F30">
        <v>11</v>
      </c>
      <c r="G30">
        <v>1</v>
      </c>
      <c r="H30">
        <v>512</v>
      </c>
      <c r="I30">
        <v>1</v>
      </c>
      <c r="J30">
        <v>5</v>
      </c>
      <c r="K30">
        <v>520.98400000000004</v>
      </c>
      <c r="L30" t="s">
        <v>47</v>
      </c>
    </row>
    <row r="31" spans="1:12" x14ac:dyDescent="0.15">
      <c r="A31">
        <v>2.01701030211495E+16</v>
      </c>
      <c r="B31" t="s">
        <v>7</v>
      </c>
      <c r="C31" t="s">
        <v>8</v>
      </c>
      <c r="D31" t="s">
        <v>9</v>
      </c>
      <c r="E31" t="s">
        <v>10</v>
      </c>
      <c r="F31">
        <v>11</v>
      </c>
      <c r="G31">
        <v>1</v>
      </c>
      <c r="H31">
        <v>512</v>
      </c>
      <c r="I31">
        <v>1</v>
      </c>
      <c r="J31">
        <v>5</v>
      </c>
      <c r="K31">
        <v>656.21900000000005</v>
      </c>
      <c r="L31" t="s">
        <v>12</v>
      </c>
    </row>
    <row r="32" spans="1:12" x14ac:dyDescent="0.15">
      <c r="A32">
        <v>2.01701030223193E+16</v>
      </c>
      <c r="B32" t="s">
        <v>7</v>
      </c>
      <c r="C32" t="s">
        <v>8</v>
      </c>
      <c r="D32" t="s">
        <v>9</v>
      </c>
      <c r="E32" t="s">
        <v>10</v>
      </c>
      <c r="F32">
        <v>11</v>
      </c>
      <c r="G32">
        <v>1</v>
      </c>
      <c r="H32">
        <v>512</v>
      </c>
      <c r="I32">
        <v>1</v>
      </c>
      <c r="J32">
        <v>5</v>
      </c>
      <c r="K32">
        <v>653.72799999999995</v>
      </c>
      <c r="L32" t="s">
        <v>13</v>
      </c>
    </row>
    <row r="33" spans="1:12" x14ac:dyDescent="0.15">
      <c r="A33">
        <v>2.01701030234473E+16</v>
      </c>
      <c r="B33" t="s">
        <v>7</v>
      </c>
      <c r="C33" t="s">
        <v>8</v>
      </c>
      <c r="D33" t="s">
        <v>9</v>
      </c>
      <c r="E33" t="s">
        <v>10</v>
      </c>
      <c r="F33">
        <v>11</v>
      </c>
      <c r="G33">
        <v>1</v>
      </c>
      <c r="H33">
        <v>512</v>
      </c>
      <c r="I33">
        <v>1</v>
      </c>
      <c r="J33">
        <v>5</v>
      </c>
      <c r="K33">
        <v>661.68100000000004</v>
      </c>
      <c r="L33" t="s">
        <v>14</v>
      </c>
    </row>
    <row r="34" spans="1:12" x14ac:dyDescent="0.15">
      <c r="A34">
        <v>2.01701030246223E+16</v>
      </c>
      <c r="B34" t="s">
        <v>7</v>
      </c>
      <c r="C34" t="s">
        <v>8</v>
      </c>
      <c r="D34" t="s">
        <v>11</v>
      </c>
      <c r="E34" t="s">
        <v>10</v>
      </c>
      <c r="F34">
        <v>11</v>
      </c>
      <c r="G34">
        <v>1</v>
      </c>
      <c r="H34">
        <v>512</v>
      </c>
      <c r="I34">
        <v>1</v>
      </c>
      <c r="J34">
        <v>5</v>
      </c>
      <c r="K34">
        <v>478.92399999999998</v>
      </c>
      <c r="L34" t="s">
        <v>15</v>
      </c>
    </row>
    <row r="35" spans="1:12" x14ac:dyDescent="0.15">
      <c r="A35">
        <v>2.0170103025454E+16</v>
      </c>
      <c r="B35" t="s">
        <v>7</v>
      </c>
      <c r="C35" t="s">
        <v>8</v>
      </c>
      <c r="D35" t="s">
        <v>11</v>
      </c>
      <c r="E35" t="s">
        <v>10</v>
      </c>
      <c r="F35">
        <v>11</v>
      </c>
      <c r="G35">
        <v>1</v>
      </c>
      <c r="H35">
        <v>512</v>
      </c>
      <c r="I35">
        <v>1</v>
      </c>
      <c r="J35">
        <v>5</v>
      </c>
      <c r="K35">
        <v>482.94799999999998</v>
      </c>
      <c r="L35" t="s">
        <v>16</v>
      </c>
    </row>
    <row r="36" spans="1:12" x14ac:dyDescent="0.15">
      <c r="A36">
        <v>2.0170103030329E+16</v>
      </c>
      <c r="B36" t="s">
        <v>7</v>
      </c>
      <c r="C36" t="s">
        <v>8</v>
      </c>
      <c r="D36" t="s">
        <v>11</v>
      </c>
      <c r="E36" t="s">
        <v>10</v>
      </c>
      <c r="F36">
        <v>11</v>
      </c>
      <c r="G36">
        <v>1</v>
      </c>
      <c r="H36">
        <v>512</v>
      </c>
      <c r="I36">
        <v>1</v>
      </c>
      <c r="J36">
        <v>5</v>
      </c>
      <c r="K36">
        <v>474.30200000000002</v>
      </c>
      <c r="L36" t="s">
        <v>17</v>
      </c>
    </row>
    <row r="37" spans="1:12" x14ac:dyDescent="0.15">
      <c r="A37">
        <v>2.01701030312342E+16</v>
      </c>
      <c r="B37" t="s">
        <v>7</v>
      </c>
      <c r="C37" t="s">
        <v>8</v>
      </c>
      <c r="D37" t="s">
        <v>9</v>
      </c>
      <c r="E37" t="s">
        <v>10</v>
      </c>
      <c r="F37">
        <v>11</v>
      </c>
      <c r="G37">
        <v>1</v>
      </c>
      <c r="H37">
        <v>2048</v>
      </c>
      <c r="I37">
        <v>1</v>
      </c>
      <c r="J37">
        <v>5</v>
      </c>
      <c r="K37">
        <v>736.74400000000003</v>
      </c>
      <c r="L37" t="s">
        <v>48</v>
      </c>
    </row>
    <row r="38" spans="1:12" x14ac:dyDescent="0.15">
      <c r="A38">
        <v>2.01701030325238E+16</v>
      </c>
      <c r="B38" t="s">
        <v>7</v>
      </c>
      <c r="C38" t="s">
        <v>8</v>
      </c>
      <c r="D38" t="s">
        <v>9</v>
      </c>
      <c r="E38" t="s">
        <v>10</v>
      </c>
      <c r="F38">
        <v>11</v>
      </c>
      <c r="G38">
        <v>1</v>
      </c>
      <c r="H38">
        <v>2048</v>
      </c>
      <c r="I38">
        <v>1</v>
      </c>
      <c r="J38">
        <v>5</v>
      </c>
      <c r="K38">
        <v>863.03200000000004</v>
      </c>
      <c r="L38" t="s">
        <v>49</v>
      </c>
    </row>
    <row r="39" spans="1:12" x14ac:dyDescent="0.15">
      <c r="A39">
        <v>2.01701030340498E+16</v>
      </c>
      <c r="B39" t="s">
        <v>7</v>
      </c>
      <c r="C39" t="s">
        <v>8</v>
      </c>
      <c r="D39" t="s">
        <v>9</v>
      </c>
      <c r="E39" t="s">
        <v>10</v>
      </c>
      <c r="F39">
        <v>11</v>
      </c>
      <c r="G39">
        <v>1</v>
      </c>
      <c r="H39">
        <v>1024</v>
      </c>
      <c r="I39">
        <v>1</v>
      </c>
      <c r="J39">
        <v>5</v>
      </c>
      <c r="K39">
        <v>630.82500000000005</v>
      </c>
      <c r="L39" t="s">
        <v>50</v>
      </c>
    </row>
    <row r="40" spans="1:12" x14ac:dyDescent="0.15">
      <c r="A40">
        <v>2.01701030351527E+16</v>
      </c>
      <c r="B40" t="s">
        <v>7</v>
      </c>
      <c r="C40" t="s">
        <v>8</v>
      </c>
      <c r="D40" t="s">
        <v>9</v>
      </c>
      <c r="E40" t="s">
        <v>10</v>
      </c>
      <c r="F40">
        <v>11</v>
      </c>
      <c r="G40">
        <v>1</v>
      </c>
      <c r="H40">
        <v>1024</v>
      </c>
      <c r="I40">
        <v>1</v>
      </c>
      <c r="J40">
        <v>5</v>
      </c>
      <c r="K40">
        <v>629.46</v>
      </c>
      <c r="L40" t="s">
        <v>51</v>
      </c>
    </row>
    <row r="41" spans="1:12" x14ac:dyDescent="0.15">
      <c r="A41">
        <v>2.01701030402551E+16</v>
      </c>
      <c r="B41" t="s">
        <v>7</v>
      </c>
      <c r="C41" t="s">
        <v>8</v>
      </c>
      <c r="D41" t="s">
        <v>9</v>
      </c>
      <c r="E41" t="s">
        <v>10</v>
      </c>
      <c r="F41">
        <v>11</v>
      </c>
      <c r="G41">
        <v>1</v>
      </c>
      <c r="H41">
        <v>1024</v>
      </c>
      <c r="I41">
        <v>1</v>
      </c>
      <c r="J41">
        <v>5</v>
      </c>
      <c r="K41">
        <v>639.27200000000005</v>
      </c>
      <c r="L41" t="s">
        <v>52</v>
      </c>
    </row>
    <row r="42" spans="1:12" x14ac:dyDescent="0.15">
      <c r="A42">
        <v>2.01701030414071E+16</v>
      </c>
      <c r="B42" t="s">
        <v>7</v>
      </c>
      <c r="C42" t="s">
        <v>8</v>
      </c>
      <c r="D42" t="s">
        <v>11</v>
      </c>
      <c r="E42" t="s">
        <v>10</v>
      </c>
      <c r="F42">
        <v>11</v>
      </c>
      <c r="G42">
        <v>1</v>
      </c>
      <c r="H42">
        <v>1024</v>
      </c>
      <c r="I42">
        <v>1</v>
      </c>
      <c r="J42">
        <v>5</v>
      </c>
      <c r="K42">
        <v>469.02</v>
      </c>
      <c r="L42" t="s">
        <v>53</v>
      </c>
    </row>
    <row r="43" spans="1:12" x14ac:dyDescent="0.15">
      <c r="A43">
        <v>2.01701030422291E+16</v>
      </c>
      <c r="B43" t="s">
        <v>7</v>
      </c>
      <c r="C43" t="s">
        <v>8</v>
      </c>
      <c r="D43" t="s">
        <v>11</v>
      </c>
      <c r="E43" t="s">
        <v>10</v>
      </c>
      <c r="F43">
        <v>11</v>
      </c>
      <c r="G43">
        <v>1</v>
      </c>
      <c r="H43">
        <v>1024</v>
      </c>
      <c r="I43">
        <v>1</v>
      </c>
      <c r="J43">
        <v>5</v>
      </c>
      <c r="K43">
        <v>461.62799999999999</v>
      </c>
      <c r="L43" t="s">
        <v>54</v>
      </c>
    </row>
    <row r="44" spans="1:12" x14ac:dyDescent="0.15">
      <c r="A44">
        <v>2.01701030430437E+16</v>
      </c>
      <c r="B44" t="s">
        <v>7</v>
      </c>
      <c r="C44" t="s">
        <v>8</v>
      </c>
      <c r="D44" t="s">
        <v>11</v>
      </c>
      <c r="E44" t="s">
        <v>10</v>
      </c>
      <c r="F44">
        <v>11</v>
      </c>
      <c r="G44">
        <v>1</v>
      </c>
      <c r="H44">
        <v>1024</v>
      </c>
      <c r="I44">
        <v>1</v>
      </c>
      <c r="J44">
        <v>5</v>
      </c>
      <c r="K44">
        <v>454.33100000000002</v>
      </c>
      <c r="L44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7" sqref="F7:F8"/>
    </sheetView>
  </sheetViews>
  <sheetFormatPr defaultRowHeight="13.5" x14ac:dyDescent="0.15"/>
  <cols>
    <col min="1" max="1" width="11.25" customWidth="1"/>
    <col min="2" max="2" width="9" customWidth="1"/>
    <col min="3" max="3" width="5.875" customWidth="1"/>
    <col min="5" max="5" width="18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6</v>
      </c>
      <c r="G1" s="1" t="s">
        <v>5</v>
      </c>
    </row>
    <row r="2" spans="1:7" x14ac:dyDescent="0.15">
      <c r="A2" s="1">
        <v>8192000121</v>
      </c>
      <c r="B2" s="1">
        <v>394</v>
      </c>
      <c r="C2" s="1">
        <v>40</v>
      </c>
      <c r="D2" s="1">
        <f>B2*C2</f>
        <v>15760</v>
      </c>
      <c r="E2" s="2">
        <f>A2*D2</f>
        <v>129105921906960</v>
      </c>
      <c r="F2">
        <v>461.65966666666662</v>
      </c>
      <c r="G2" s="1">
        <f>E2/(F2*POWER(10,9))</f>
        <v>279.65605667730705</v>
      </c>
    </row>
    <row r="3" spans="1:7" x14ac:dyDescent="0.15">
      <c r="A3" s="1">
        <v>8192000121</v>
      </c>
      <c r="B3" s="1">
        <v>10240</v>
      </c>
      <c r="C3" s="1">
        <v>4</v>
      </c>
      <c r="D3" s="1">
        <f>B3*C3</f>
        <v>40960</v>
      </c>
      <c r="E3" s="2">
        <f>A3*D3</f>
        <v>335544324956160</v>
      </c>
      <c r="F3">
        <v>633.18566666666675</v>
      </c>
      <c r="G3" s="1">
        <f>E3/(F3*POWER(10,9))</f>
        <v>529.93038633138144</v>
      </c>
    </row>
    <row r="7" spans="1:7" x14ac:dyDescent="0.15">
      <c r="F7">
        <v>633.18566666666675</v>
      </c>
    </row>
    <row r="8" spans="1:7" x14ac:dyDescent="0.15">
      <c r="F8">
        <v>461.65966666666662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Sheet1</vt:lpstr>
      <vt:lpstr>compute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2017-01-02T20:53:29Z</dcterms:modified>
</cp:coreProperties>
</file>