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ns1="http://schemas.openxmlformats.org/officeDocument/2006/relationships" xmlns:ns2="http://schemas.microsoft.com/office/spreadsheetml/2018/calcfeatures">
  <fileVersion appName="xl" lastEdited="3" lowestEdited="5" rupBuild="9302"/>
  <workbookPr/>
  <bookViews>
    <workbookView windowWidth="29400" windowHeight="12420" activeTab="2"/>
  </bookViews>
  <sheets>
    <sheet name="座位表" sheetId="1" ns1:id="rId1"/>
    <sheet name="名单" sheetId="2" ns1:id="rId2"/>
    <sheet name="day1" sheetId="3" ns1:id="rId3"/>
    <sheet name="Day1反馈表" sheetId="4" ns1:id="rId4"/>
    <sheet name="day2" sheetId="5" ns1:id="rId5"/>
    <sheet name="Day2反馈表" sheetId="6" ns1:id="rId6"/>
    <sheet name="day3" sheetId="7" ns1:id="rId7"/>
    <sheet name="Day3反馈表" sheetId="8" ns1:id="rId8"/>
    <sheet name="day4" sheetId="9" ns1:id="rId9"/>
    <sheet name="Day4反馈表" sheetId="10" ns1:id="rId10"/>
    <sheet name="day5" sheetId="11" ns1:id="rId11"/>
    <sheet name="陈一实" sheetId="13" ns1:id="rId13"/>
    <sheet name="Day5反馈表" sheetId="14" ns1:id="rId14"/>
    <sheet name="day6" sheetId="15" ns1:id="rId15"/>
    <sheet name="Day6反馈表" sheetId="17" ns1:id="rId17"/>
    <sheet name="day7" sheetId="18" ns1:id="rId18"/>
    <sheet name="Day7反馈表" sheetId="20" ns1:id="rId20"/>
    <sheet name="day8" sheetId="21" ns1:id="rId21"/>
    <sheet name="Day8反馈表" sheetId="22" ns1:id="rId22"/>
    <sheet name="Sheet26" sheetId="23" ns1:id="rId23"/>
    <sheet name="day9" sheetId="24" ns1:id="rId24"/>
    <sheet name="Day9反馈表" sheetId="26" ns1:id="rId26"/>
    <sheet name="大反馈" sheetId="27" ns1:id="rId27"/>
    <sheet name="集训营综合反馈卡" sheetId="28" ns1:id="rId28"/>
  </sheets>
  <calcPr calcId="191029" calcMode="auto" fullCalcOnLoad="1" forceFullCalc="1"/>
  <extLst>
    <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<sst xmlns="http://schemas.openxmlformats.org/spreadsheetml/2006/main" count="3403" uniqueCount="1119">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</sst>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f>IFERROR(INDEX('day1'!$C:$C,MATCH($D$4,'day1'!$B:$B,0)),"")</f>
      </c>
      <c r="C8" s="158"/>
      <c r="D8" s="198">
        <f>IFERROR(INDEX('day1'!$E:$E,MATCH($D$4,'day1'!$B:$B,0)),"")</f>
      </c>
      <c r="E8" s="158"/>
      <c r="F8" s="198">
        <f>IFERROR(INDEX('day1'!$D:$D,MATCH($D$4,'day1'!$B:$B,0)),"")</f>
      </c>
      <c r="G8" s="158"/>
      <c r="H8" s="198">
        <f>IFERROR(INDEX('day1'!$F:$F,MATCH($D$4,'day1'!$B:$B,0)),"")</f>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f>IFERROR(INDEX('day1'!$G:$G,MATCH($D$4,'day1'!$B:$B,0)),"")</f>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f>IFERROR(INDEX('day1'!$H:$H,MATCH($D$4,'day1'!$B:$B,0)),"")</f>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f>IFERROR(INDEX('day1'!$I:$I,MATCH($D$4,'day1'!$B:$B,0)),"")</f>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f>IFERROR(INDEX('day1'!$A:$A,MATCH($D$4,'day1'!$B:$B,0))&amp;CHAR(10)&amp;CHAR(10)&amp;INDEX('day1'!$J:$J,MATCH($D$4,'day1'!$B:$B,0)),"")</f>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3">
    <dataValidation type="list" allowBlank="1" showErrorMessage="1" sqref="F11:G11 G13:H13 U13:V13 G35:H35" errorStyle="information">
      <formula1>"A,B,C,暂无"</formula1>
    </dataValidation>
    <dataValidation type="list" allowBlank="1" showErrorMessage="1" sqref="C32:J34">
      <formula1>"A,A+,A-,B,B+,B-,C,C+,S"</formula1>
    </dataValidation>
    <dataValidation type="list" allowBlank="1" showErrorMessage="1" sqref="D4">
      <formula1>'day1'!$B:$B</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IFERROR(INDEX('day2'!$C:$C,MATCH($D$4,'day2'!$B:$B,0)),"")</f>
      </c>
      <c r="C8" s="158"/>
      <c r="D8" s="198">
        <f>IFERROR(INDEX('day2'!$E:$E,MATCH($D$4,'day2'!$B:$B,0)),"")</f>
      </c>
      <c r="E8" s="158"/>
      <c r="F8" s="198">
        <f>IFERROR(INDEX('day2'!$D:$D,MATCH($D$4,'day2'!$B:$B,0)),"")</f>
      </c>
      <c r="G8" s="158"/>
      <c r="H8" s="198">
        <f>IFERROR(INDEX('day2'!$F:$F,MATCH($D$4,'day2'!$B:$B,0)),"")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IFERROR(INDEX('day2'!$G:$G,MATCH($D$4,'day2'!$B:$B,0)),"")</f>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IFERROR(INDEX('day2'!$H:$H,MATCH($D$4,'day2'!$B:$B,0)),"")</f>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f>IFERROR(INDEX('day2'!$I:$I,MATCH($D$4,'day2'!$B:$B,0)),"")</f>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IFERROR(INDEX('day2'!$A:$A,MATCH($D$4,'day2'!$B:$B,0))&amp;CHAR(10)&amp;CHAR(10)&amp;INDEX('day2'!$J:$J,MATCH($D$4,'day2'!$B:$B,0)),"")</f>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2">
    <dataValidation type="list" allowBlank="1" showErrorMessage="1" sqref="F11:G11 U11:V11 G13:H13" errorStyle="information">
      <formula1>"A,B,C,暂无"</formula1>
    </dataValidation>
    <dataValidation type="list" allowBlank="1" showErrorMessage="1" sqref="D4">
      <formula1>'day2'!$B:$B</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IFERROR(INDEX('day3'!$C:$C,MATCH($D$4,'day3'!$B:$B,0)),"")</f>
      </c>
      <c r="C8" s="158"/>
      <c r="D8" s="198">
        <f>IFERROR(INDEX('day3'!$E:$E,MATCH($D$4,'day3'!$B:$B,0)),"")</f>
      </c>
      <c r="E8" s="158"/>
      <c r="F8" s="198">
        <f>IFERROR(INDEX('day3'!$D:$D,MATCH($D$4,'day3'!$B:$B,0)),"")</f>
      </c>
      <c r="G8" s="158"/>
      <c r="H8" s="198">
        <f>IFERROR(INDEX('day3'!$F:$F,MATCH($D$4,'day3'!$B:$B,0)),"")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IFERROR(INDEX('day3'!$G:$G,MATCH($D$4,'day3'!$B:$B,0)),"")</f>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IFERROR(INDEX('day3'!$H:$H,MATCH($D$4,'day3'!$B:$B,0)),"")</f>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f>IFERROR(INDEX('day3'!$I:$I,MATCH($D$4,'day3'!$B:$B,0)),"")</f>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IFERROR(INDEX('day3'!$A:$A,MATCH($D$4,'day3'!$B:$B,0))&amp;CHAR(10)&amp;CHAR(10)&amp;INDEX('day3'!$J:$J,MATCH($D$4,'day3'!$B:$B,0)),"")</f>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3">
    <dataValidation type="list" allowBlank="1" showErrorMessage="1" sqref="F9:G9 F11:G11 U11:V11 G13:H13 G52:H52" errorStyle="information">
      <formula1>"A,B,C,暂无"</formula1>
    </dataValidation>
    <dataValidation type="list" allowBlank="1" showErrorMessage="1" sqref="C49:J51">
      <formula1>"A,A+,A-,B,B+,B-,C,C+,S"</formula1>
    </dataValidation>
    <dataValidation type="list" allowBlank="1" showErrorMessage="1" sqref="D4">
      <formula1>'day3'!$B:$B</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f>IFERROR(INDEX('day4'!$C:$C,MATCH($D$4,'day4'!$B:$B,0)),"")</f>
      </c>
      <c r="C8" s="158"/>
      <c r="D8" s="198">
        <f>IFERROR(INDEX('day4'!$E:$E,MATCH($D$4,'day4'!$B:$B,0)),"")</f>
      </c>
      <c r="E8" s="158"/>
      <c r="F8" s="198">
        <f>IFERROR(INDEX('day4'!$D:$D,MATCH($D$4,'day4'!$B:$B,0)),"")</f>
      </c>
      <c r="G8" s="158"/>
      <c r="H8" s="198">
        <f>IFERROR(INDEX('day4'!$F:$F,MATCH($D$4,'day4'!$B:$B,0)),"")</f>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f>IFERROR(INDEX('day4'!$G:$G,MATCH($D$4,'day4'!$B:$B,0)),"")</f>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f>IFERROR(INDEX('day4'!$H:$H,MATCH($D$4,'day4'!$B:$B,0)),"")</f>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f>IFERROR(INDEX('day4'!$I:$I,MATCH($D$4,'day4'!$B:$B,0)),"")</f>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f>IFERROR(INDEX('day4'!$A:$A,MATCH($D$4,'day4'!$B:$B,0))&amp;CHAR(10)&amp;CHAR(10)&amp;INDEX('day4'!$J:$J,MATCH($D$4,'day4'!$B:$B,0)),"")</f>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3">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 type="list" allowBlank="1" showErrorMessage="1" sqref="D4">
      <formula1>'day4'!$B:$B</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sheetPr>
    <outlinePr summaryBelow="0" summaryRight="0"/>
  </sheetPr>
  <dimension ref="A1:T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inlineStr">
        <is>
          <t>暑假集训学习反馈卡</t>
        </is>
      </c>
      <c r="B1" s="63"/>
      <c r="C1" s="63"/>
      <c r="D1" s="63"/>
      <c r="E1" s="63"/>
      <c r="F1" s="63"/>
      <c r="G1" s="63"/>
      <c r="H1" s="63"/>
      <c r="I1" s="63"/>
      <c r="J1" s="63"/>
      <c r="K1" s="63"/>
      <c r="L1" s="63"/>
      <c r="M1" s="63"/>
      <c r="N1" s="63"/>
      <c r="O1" s="63"/>
      <c r="P1" s="63"/>
      <c r="Q1" s="63"/>
      <c r="R1" s="63"/>
      <c r="S1" s="63"/>
      <c r="T1" s="64"/>
      <c r="X1" s="62"/>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c r="AI4" s="73"/>
    </row>
    <row r="5" ht="21" customHeight="1" spans="1:35">
      <c r="A5" s="73"/>
      <c r="B5" s="74"/>
      <c r="C5" s="75" t="inlineStr">
        <is>
          <t>学员姓名</t>
        </is>
      </c>
      <c r="D5" s="76"/>
      <c r="E5" s="180"/>
      <c r="F5" s="107"/>
      <c r="G5" s="107"/>
      <c r="H5" s="107"/>
      <c r="I5" s="107"/>
      <c r="J5" s="107"/>
      <c r="K5" s="107"/>
      <c r="L5" s="107"/>
      <c r="M5" s="107"/>
      <c r="N5" s="107"/>
      <c r="O5" s="107"/>
      <c r="P5" s="107"/>
      <c r="Q5" s="107"/>
      <c r="R5" s="107"/>
      <c r="S5" s="107"/>
      <c r="T5" s="73"/>
      <c r="X5" s="73"/>
      <c r="Y5" s="74"/>
      <c r="Z5" s="114"/>
      <c r="AA5" s="60"/>
      <c r="AB5" s="60"/>
      <c r="AC5" s="60"/>
      <c r="AD5" s="60"/>
      <c r="AE5" s="60"/>
      <c r="AF5" s="60"/>
      <c r="AG5" s="60"/>
      <c r="AH5" s="60"/>
      <c r="AI5" s="73"/>
    </row>
    <row r="6" customHeight="1" spans="1:35">
      <c r="A6" s="73"/>
      <c r="B6" s="78"/>
      <c r="C6" s="79" t="inlineStr">
        <is>
          <t>课堂积极性</t>
        </is>
      </c>
      <c r="D6" s="80"/>
      <c r="E6" s="80"/>
      <c r="F6" s="80"/>
      <c r="G6" s="81" t="inlineStr">
        <is>
          <t>代码能力</t>
        </is>
      </c>
      <c r="H6" s="82"/>
      <c r="I6" s="82"/>
      <c r="J6" s="82"/>
      <c r="K6" s="82" t="inlineStr">
        <is>
          <t>理解能力</t>
        </is>
      </c>
      <c r="L6" s="83"/>
      <c r="M6" s="79"/>
      <c r="N6" s="79"/>
      <c r="O6" s="79" t="inlineStr">
        <is>
          <t>综合评价</t>
        </is>
      </c>
      <c r="P6" s="79"/>
      <c r="Q6" s="80"/>
      <c r="R6" s="80"/>
      <c r="S6" s="81"/>
      <c r="T6" s="73"/>
      <c r="X6" s="73"/>
      <c r="Y6" s="78"/>
      <c r="Z6" s="116"/>
      <c r="AA6" s="83"/>
      <c r="AB6" s="116"/>
      <c r="AC6" s="82"/>
      <c r="AD6" s="83"/>
      <c r="AE6" s="116"/>
      <c r="AF6" s="83"/>
      <c r="AG6" s="116"/>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f>IFERROR(INDEX('day5'!$C:$C,MATCH($E$5,'day5'!$B:$B,0)),"")</f>
      </c>
      <c r="D8" s="80"/>
      <c r="E8" s="80"/>
      <c r="F8" s="80"/>
      <c r="G8" s="80">
        <f>IFERROR(INDEX('day5'!$D:$D,MATCH($E$5,'day5'!$B:$B,0)),"")</f>
      </c>
      <c r="H8" s="87"/>
      <c r="I8" s="80"/>
      <c r="J8" s="80"/>
      <c r="K8" s="80">
        <f>IFERROR(INDEX('day5'!$E:$E,MATCH($E$5,'day5'!$B:$B,0)),"")</f>
      </c>
      <c r="L8" s="80"/>
      <c r="M8" s="87"/>
      <c r="N8" s="80"/>
      <c r="O8" s="80">
        <f>IFERROR(INDEX('day5'!$F:$F,MATCH($E$5,'day5'!$B:$B,0)),"")</f>
      </c>
      <c r="P8" s="80"/>
      <c r="Q8" s="80"/>
      <c r="R8" s="80"/>
      <c r="S8" s="80"/>
      <c r="T8" s="73"/>
      <c r="X8" s="73"/>
      <c r="Y8" s="78"/>
      <c r="Z8" s="94"/>
      <c r="AA8" s="94"/>
      <c r="AB8" s="94"/>
      <c r="AC8" s="94"/>
      <c r="AD8" s="94"/>
      <c r="AE8" s="94"/>
      <c r="AF8" s="94"/>
      <c r="AG8" s="94"/>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inlineStr">
        <is>
          <t>学生总结</t>
        </is>
      </c>
      <c r="D11" s="89"/>
      <c r="E11" s="90"/>
      <c r="F11" s="79">
        <f>IFERROR(INDEX('day5'!$G:$G,MATCH($E$5,'day5'!$B:$B,0)),"")</f>
      </c>
      <c r="G11" s="89"/>
      <c r="H11" s="90"/>
      <c r="I11" s="79"/>
      <c r="J11" s="89"/>
      <c r="K11" s="90"/>
      <c r="L11" s="79"/>
      <c r="M11" s="89"/>
      <c r="N11" s="90"/>
      <c r="O11" s="79"/>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c r="AA12" s="119"/>
      <c r="AB12" s="80"/>
      <c r="AC12" s="81"/>
      <c r="AD12" s="118"/>
      <c r="AE12" s="118"/>
      <c r="AF12" s="118"/>
      <c r="AG12" s="118"/>
      <c r="AH12" s="118"/>
      <c r="AI12" s="103"/>
    </row>
    <row r="13" ht="27" customHeight="1" spans="1:35">
      <c r="A13" s="73"/>
      <c r="B13" s="78"/>
      <c r="C13" s="87" t="inlineStr">
        <is>
          <t>学生自我反思</t>
        </is>
      </c>
      <c r="D13" s="80"/>
      <c r="E13" s="81"/>
      <c r="F13" s="87">
        <f>IFERROR(INDEX('day5'!$H:$H,MATCH($E$5,'day5'!$B:$B,0)),"")</f>
      </c>
      <c r="G13" s="80"/>
      <c r="H13" s="81"/>
      <c r="I13" s="94"/>
      <c r="J13" s="80"/>
      <c r="K13" s="81"/>
      <c r="L13" s="87"/>
      <c r="M13" s="80"/>
      <c r="N13" s="81"/>
      <c r="O13" s="87"/>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c r="AB14" s="80"/>
      <c r="AC14" s="81"/>
      <c r="AD14" s="118"/>
      <c r="AE14" s="118"/>
      <c r="AF14" s="118"/>
      <c r="AG14" s="118"/>
      <c r="AH14" s="118"/>
      <c r="AI14" s="103"/>
    </row>
    <row r="15" ht="5.25" customHeight="1" spans="1:35">
      <c r="A15" s="73"/>
      <c r="B15" s="78"/>
      <c r="C15" s="84" t="inlineStr">
        <is>
          <t>计划</t>
        </is>
      </c>
      <c r="D15" s="85"/>
      <c r="E15" s="86"/>
      <c r="F15" s="84">
        <f>IFERROR(INDEX('day5'!$I:$I,MATCH($E$5,'day5'!$B:$B,0)),"")</f>
      </c>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c r="AB16" s="80"/>
      <c r="AC16" s="81"/>
      <c r="AD16" s="118"/>
      <c r="AE16" s="118"/>
      <c r="AF16" s="118"/>
      <c r="AG16" s="118"/>
      <c r="AH16" s="118"/>
      <c r="AI16" s="103"/>
    </row>
    <row r="17" customHeight="1" spans="1:20">
      <c r="A17" s="71"/>
      <c r="B17" s="74"/>
      <c r="C17" s="101" t="inlineStr">
        <is>
          <t>教师寄语</t>
        </is>
      </c>
      <c r="D17" s="109">
        <f>IFERROR(INDEX('day5'!$A:$A,MATCH($E$5,'day5'!$B:$B,0))&amp;CHAR(10)&amp;CHAR(10)&amp;INDEX('day5'!$J:$J,MATCH($E$5,'day5'!$B:$B,0)),"")</f>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24">
    <mergeCell ref="A1:T3"/>
    <mergeCell ref="B4:S4"/>
    <mergeCell ref="A4:A18"/>
    <mergeCell ref="B5:B18"/>
    <mergeCell ref="T4:T18"/>
    <mergeCell ref="C5:D5"/>
    <mergeCell ref="E5:S5"/>
    <mergeCell ref="C6:F7"/>
    <mergeCell ref="G6:J7"/>
    <mergeCell ref="K6:N7"/>
    <mergeCell ref="O6:S7"/>
    <mergeCell ref="C8:F10"/>
    <mergeCell ref="G8:J10"/>
    <mergeCell ref="K8:N10"/>
    <mergeCell ref="O8:S10"/>
    <mergeCell ref="C11:E12"/>
    <mergeCell ref="F11:S12"/>
    <mergeCell ref="C13:E14"/>
    <mergeCell ref="F13:S14"/>
    <mergeCell ref="C15:E16"/>
    <mergeCell ref="F15:S16"/>
    <mergeCell ref="C17:C18"/>
    <mergeCell ref="D17:S18"/>
    <mergeCell ref="A19:T19"/>
  </mergeCells>
  <dataValidations count="1">
    <dataValidation type="list" allowBlank="1" showErrorMessage="1" sqref="E5">
      <formula1>'day5'!$B:$B</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IFERROR(INDEX('day6'!$D:$D,MATCH($E$5,'day6'!$B:$B,0)),"")</f>
      </c>
      <c r="D8" s="80"/>
      <c r="E8" s="80"/>
      <c r="F8" s="80"/>
      <c r="G8" s="80"/>
      <c r="H8" s="87">
        <f>IFERROR(INDEX('day6'!$E:$E,MATCH($E$5,'day6'!$B:$B,0)),"")</f>
      </c>
      <c r="I8" s="80"/>
      <c r="J8" s="80"/>
      <c r="K8" s="80"/>
      <c r="L8" s="80"/>
      <c r="M8" s="87">
        <f>IFERROR(INDEX('day6'!$F:$F,MATCH($E$5,'day6'!$B:$B,0)),"")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f>IFERROR(INDEX('day6'!$G:$G,MATCH($E$5,'day6'!$B:$B,0)),"")</f>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IFERROR(INDEX('day6'!$H:$H,MATCH($E$5,'day6'!$B:$B,0)),"")</f>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f>IFERROR(INDEX('day6'!$I:$I,MATCH($E$5,'day6'!$B:$B,0)),"")</f>
      </c>
      <c r="J21" s="80"/>
      <c r="K21" s="80"/>
      <c r="L21" s="80"/>
      <c r="M21" s="80"/>
      <c r="N21" s="80"/>
      <c r="O21" s="80"/>
      <c r="P21" s="80"/>
      <c r="Q21" s="80"/>
      <c r="R21" s="80"/>
      <c r="S21" s="80"/>
      <c r="T21" s="73"/>
    </row>
    <row r="22" customHeight="1" spans="1:20">
      <c r="A22" s="71"/>
      <c r="B22" s="74"/>
      <c r="C22" s="101" t="s">
        <v>186</v>
      </c>
      <c r="D22" s="109">
        <f>IFERROR(INDEX('day6'!$A:$A,MATCH($E$5,'day6'!$B:$B,0))&amp;CHAR(10)&amp;CHAR(10)&amp;INDEX('day6'!$J:$J,MATCH($E$5,'day6'!$B:$B,0)),"")</f>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dataValidations count="1">
    <dataValidation type="list" allowBlank="1" showErrorMessage="1" sqref="E5">
      <formula1>'day6'!$B:$B</formula1>
    </dataValidation>
  </dataValidations>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IFERROR(INDEX('day7'!$D:$D,MATCH($E$5,'day7'!$B:$B,0)),"")</f>
      </c>
      <c r="D8" s="80"/>
      <c r="E8" s="80"/>
      <c r="F8" s="80"/>
      <c r="G8" s="80"/>
      <c r="H8" s="87">
        <f>IFERROR(INDEX('day7'!$E:$E,MATCH($E$5,'day7'!$B:$B,0)),"")</f>
      </c>
      <c r="I8" s="80"/>
      <c r="J8" s="80"/>
      <c r="K8" s="80"/>
      <c r="L8" s="80"/>
      <c r="M8" s="87">
        <f>IFERROR(INDEX('day7'!$F:$F,MATCH($E$5,'day7'!$B:$B,0)),"")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f>IFERROR(INDEX('day7'!$G:$G,MATCH($E$5,'day7'!$B:$B,0)),"")</f>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f>IFERROR(INDEX('day7'!$H:$H,MATCH($E$5,'day7'!$B:$B,0)),"")</f>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f>IFERROR(INDEX('day7'!$I:$I,MATCH($E$5,'day7'!$B:$B,0)),"")</f>
      </c>
      <c r="J21" s="80"/>
      <c r="K21" s="80"/>
      <c r="L21" s="80"/>
      <c r="M21" s="80"/>
      <c r="N21" s="80"/>
      <c r="O21" s="80"/>
      <c r="P21" s="80"/>
      <c r="Q21" s="80"/>
      <c r="R21" s="80"/>
      <c r="S21" s="80"/>
      <c r="T21" s="73"/>
    </row>
    <row r="22" customHeight="1" spans="1:20">
      <c r="A22" s="71"/>
      <c r="B22" s="74"/>
      <c r="C22" s="101" t="s">
        <v>186</v>
      </c>
      <c r="D22" s="109">
        <f>IFERROR(INDEX('day7'!$A:$A,MATCH($E$5,'day7'!$B:$B,0))&amp;CHAR(10)&amp;CHAR(10)&amp;INDEX('day7'!$J:$J,MATCH($E$5,'day7'!$B:$B,0)),"")</f>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49:H49 X54:Y54 G69:H69" errorStyle="information">
      <formula1>"A,B,C,暂无"</formula1>
    </dataValidation>
    <dataValidation type="list" allowBlank="1" showErrorMessage="1" sqref="C46:J48 C66:J68">
      <formula1>"A,A+,A-,B,B+,B-,C,C+,S"</formula1>
    </dataValidation>
    <dataValidation type="list" allowBlank="1" showErrorMessage="1" sqref="E5">
      <formula1>'day7'!$B:$B</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f>IFERROR(INDEX('day8'!$C:$C,MATCH($D$4,'day8'!$B:$B,0)),"")</f>
      </c>
      <c r="C8" s="158"/>
      <c r="D8" s="157">
        <f>IFERROR(INDEX('day8'!$D:$D,MATCH($D$4,'day8'!$B:$B,0)),"")</f>
      </c>
      <c r="E8" s="158"/>
      <c r="F8" s="157">
        <f>IFERROR(INDEX('day8'!$C:$C,MATCH($D$4,'day8'!$B:$B,0)),"")</f>
      </c>
      <c r="G8" s="158"/>
      <c r="H8" s="157">
        <f>IFERROR(INDEX('day8'!$D:$D,MATCH($D$4,'day8'!$B:$B,0)),"")</f>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f>IFERROR(INDEX('day8'!$N:$N,MATCH($D$4,'day8'!$B:$B,0)),"")</f>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f>IFERROR(IF(INDEX('day8'!$O:$O,MATCH($D$4,'day8'!$B:$B,0))&lt;&gt;"",INDEX('day8'!$A:$A,MATCH($D$4,'day8'!$B:$B,0))&amp;CHAR(10)&amp;CHAR(10)&amp;INDEX('day8'!$O:$O,MATCH($D$4,'day8'!$B:$B,0)),INDEX('day8'!$N:$N,MATCH($D$4,'day8'!$B:$B,0))),"")</f>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F11:G11 G13:H13" errorStyle="information">
      <formula1>"A,B,C,暂无"</formula1>
    </dataValidation>
    <dataValidation type="list" allowBlank="1" showErrorMessage="1" sqref="D4">
      <formula1>'day8'!$B:$B</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IFERROR(INDEX('day9'!$D:$D,MATCH($E$5,'day9'!$B:$B,0)),"")</f>
      </c>
      <c r="D8" s="80"/>
      <c r="E8" s="80"/>
      <c r="F8" s="80"/>
      <c r="G8" s="80"/>
      <c r="H8" s="87">
        <f>IFERROR(INDEX('day9'!$E:$E,MATCH($E$5,'day9'!$B:$B,0)),"")</f>
      </c>
      <c r="I8" s="80"/>
      <c r="J8" s="80"/>
      <c r="K8" s="80"/>
      <c r="L8" s="80"/>
      <c r="M8" s="87">
        <f>IFERROR(INDEX('day9'!$F:$F,MATCH($E$5,'day9'!$B:$B,0)),"")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f>IFERROR(INDEX('day9'!$G:$G,MATCH($E$5,'day9'!$B:$B,0)),"")</f>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IFERROR(INDEX('day9'!$H:$H,MATCH($E$5,'day9'!$B:$B,0)),"")</f>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f>IFERROR(INDEX('day9'!$I:$I,MATCH($E$5,'day9'!$B:$B,0)),"")</f>
      </c>
      <c r="J21" s="80"/>
      <c r="K21" s="80"/>
      <c r="L21" s="80"/>
      <c r="M21" s="80"/>
      <c r="N21" s="80"/>
      <c r="O21" s="80"/>
      <c r="P21" s="80"/>
      <c r="Q21" s="80"/>
      <c r="R21" s="80"/>
      <c r="S21" s="80"/>
      <c r="T21" s="73"/>
    </row>
    <row r="22" customHeight="1" spans="1:20">
      <c r="A22" s="71"/>
      <c r="B22" s="74"/>
      <c r="C22" s="101" t="s">
        <v>186</v>
      </c>
      <c r="D22" s="109">
        <f>IFERROR(INDEX('day9'!$A:$A,MATCH($E$5,'day9'!$B:$B,0))&amp;CHAR(10)&amp;CHAR(10)&amp;INDEX('day9'!$J:$J,MATCH($E$5,'day9'!$B:$B,0)),"")</f>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78:H78 U78:V78 G98:H98" errorStyle="information">
      <formula1>"A,B,C,暂无"</formula1>
    </dataValidation>
    <dataValidation type="list" allowBlank="1" showErrorMessage="1" sqref="C75:J77 C95:J97">
      <formula1>"A,A+,A-,B,B+,B-,C,C+,S"</formula1>
    </dataValidation>
    <dataValidation type="list" allowBlank="1" showErrorMessage="1" sqref="E5">
      <formula1>'day9'!$B:$B</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陈一实</vt:lpstr>
      <vt:lpstr>Day5反馈表</vt:lpstr>
      <vt:lpstr>day6</vt:lpstr>
      <vt:lpstr>Day6反馈表</vt:lpstr>
      <vt:lpstr>day7</vt:lpstr>
      <vt:lpstr>Day7反馈表</vt:lpstr>
      <vt:lpstr>day8</vt:lpstr>
      <vt:lpstr>Day8反馈表</vt:lpstr>
      <vt:lpstr>Sheet26</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