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690\PycharmProjects\数模2\"/>
    </mc:Choice>
  </mc:AlternateContent>
  <xr:revisionPtr revIDLastSave="0" documentId="13_ncr:1_{764BEBF4-4973-43A5-BEF2-02BFF446DCF4}" xr6:coauthVersionLast="47" xr6:coauthVersionMax="47" xr10:uidLastSave="{00000000-0000-0000-0000-000000000000}"/>
  <bookViews>
    <workbookView xWindow="2890" yWindow="3900" windowWidth="19200" windowHeight="11170" activeTab="2" xr2:uid="{00000000-000D-0000-FFFF-FFFF00000000}"/>
  </bookViews>
  <sheets>
    <sheet name="表单1" sheetId="1" r:id="rId1"/>
    <sheet name="表单2" sheetId="2" r:id="rId2"/>
    <sheet name="表单2_version2" sheetId="4" r:id="rId3"/>
    <sheet name="表单2_version3" sheetId="5" r:id="rId4"/>
    <sheet name="表单3" sheetId="3" r:id="rId5"/>
  </sheets>
  <definedNames>
    <definedName name="_xlnm._FilterDatabase" localSheetId="0" hidden="1">表单1!$A$1:$E$59</definedName>
    <definedName name="_xlnm._FilterDatabase" localSheetId="1" hidden="1">表单2!$A$1:$Q$70</definedName>
    <definedName name="_xlnm._FilterDatabase" localSheetId="2" hidden="1">表单2_version2!$A$1:$Q$68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2" i="3"/>
  <c r="Q6" i="2"/>
  <c r="Q9" i="2"/>
  <c r="Q10" i="2"/>
  <c r="Q11" i="2"/>
  <c r="Q12" i="2"/>
  <c r="Q13" i="2"/>
  <c r="Q14" i="2"/>
  <c r="Q49" i="2"/>
  <c r="Q50" i="2"/>
  <c r="Q51" i="2"/>
  <c r="Q52" i="2"/>
  <c r="Q53" i="2"/>
  <c r="Q54" i="2"/>
  <c r="Q69" i="2"/>
  <c r="Q70" i="2"/>
  <c r="P3" i="2"/>
  <c r="Q3" i="2" s="1"/>
  <c r="P4" i="2"/>
  <c r="Q4" i="2" s="1"/>
  <c r="P5" i="2"/>
  <c r="Q5" i="2" s="1"/>
  <c r="P6" i="2"/>
  <c r="P7" i="2"/>
  <c r="Q7" i="2" s="1"/>
  <c r="P8" i="2"/>
  <c r="Q8" i="2" s="1"/>
  <c r="P9" i="2"/>
  <c r="P10" i="2"/>
  <c r="P11" i="2"/>
  <c r="P12" i="2"/>
  <c r="P13" i="2"/>
  <c r="P14" i="2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P50" i="2"/>
  <c r="P51" i="2"/>
  <c r="P52" i="2"/>
  <c r="P53" i="2"/>
  <c r="P54" i="2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P70" i="2"/>
  <c r="P2" i="2"/>
  <c r="Q2" i="2" s="1"/>
</calcChain>
</file>

<file path=xl/sharedStrings.xml><?xml version="1.0" encoding="utf-8"?>
<sst xmlns="http://schemas.openxmlformats.org/spreadsheetml/2006/main" count="668" uniqueCount="233">
  <si>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</si>
  <si>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</si>
  <si>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</si>
  <si>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</si>
  <si>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</si>
  <si>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</si>
  <si>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</si>
  <si>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</si>
  <si>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</si>
  <si>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</si>
  <si>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</si>
  <si>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</si>
  <si>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</si>
  <si>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</si>
  <si>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</si>
  <si>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</si>
  <si>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</si>
  <si>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</si>
  <si>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</si>
  <si>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</si>
  <si>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</si>
  <si>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</si>
  <si>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</si>
  <si>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</si>
  <si>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</si>
  <si>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</si>
  <si>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</si>
  <si>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</si>
  <si>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</si>
  <si>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</si>
  <si>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</si>
  <si>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</si>
  <si>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</si>
  <si>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</si>
  <si>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</si>
  <si>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</si>
  <si>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</si>
  <si>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</si>
  <si>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</si>
  <si>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</si>
  <si>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</si>
  <si>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</si>
  <si>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</si>
  <si>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</si>
  <si>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</si>
  <si>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</si>
  <si>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</si>
  <si>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</si>
  <si>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</si>
  <si>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</si>
  <si>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</si>
  <si>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</si>
  <si>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</si>
  <si>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</si>
  <si>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</si>
  <si>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</si>
  <si>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</si>
  <si>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</si>
  <si>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</si>
  <si>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</si>
  <si>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</si>
  <si>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</si>
  <si>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</si>
  <si>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</si>
  <si>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</si>
  <si>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</si>
  <si>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</si>
  <si>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</si>
  <si>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</si>
  <si>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</si>
  <si>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</si>
  <si>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</si>
  <si>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</si>
  <si>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</si>
  <si>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</si>
  <si>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</si>
  <si>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</si>
  <si>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</si>
  <si>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</si>
  <si>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</si>
  <si>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</si>
  <si>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</si>
  <si>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</si>
  <si>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</si>
  <si>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</si>
  <si>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</si>
  <si>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</si>
  <si>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</si>
  <si>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</si>
  <si>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</si>
  <si>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</si>
  <si>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</si>
  <si>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</si>
  <si>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</si>
  <si>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</si>
  <si>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</si>
  <si>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</si>
  <si>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</si>
  <si>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</si>
  <si>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</si>
  <si>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</si>
  <si>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</si>
  <si>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</si>
  <si>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</si>
  <si>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</si>
  <si>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</si>
  <si>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</si>
  <si>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</si>
  <si>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</si>
  <si>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</si>
  <si>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</si>
  <si>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</si>
  <si>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</si>
  <si>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</si>
  <si>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</si>
  <si>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</si>
  <si>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</si>
  <si>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</si>
  <si>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</si>
  <si>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</si>
  <si>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</si>
  <si>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</si>
  <si>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</si>
  <si>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</si>
  <si>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</si>
  <si>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</si>
  <si>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</si>
  <si>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</si>
  <si>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</si>
  <si>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</si>
  <si>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</si>
  <si>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</si>
  <si>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</si>
  <si>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</si>
  <si>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</si>
  <si>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</si>
  <si>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</si>
  <si>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</si>
  <si>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</si>
  <si>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</si>
  <si>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</si>
  <si>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</si>
  <si>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</si>
  <si>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</si>
  <si>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</si>
  <si>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</si>
  <si>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</si>
  <si>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</si>
  <si>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</si>
  <si>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</si>
  <si>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</si>
  <si>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</si>
  <si>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</si>
  <si>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</si>
  <si>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</si>
  <si>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</si>
  <si>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</si>
  <si>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</si>
  <si>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</si>
  <si>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</si>
  <si>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</si>
  <si>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</si>
  <si>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</si>
  <si>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</si>
  <si>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</si>
  <si>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</si>
  <si>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</si>
  <si>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</si>
  <si>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</si>
  <si>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</si>
  <si>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</si>
  <si>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</si>
  <si>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紫</t>
    <phoneticPr fontId="4" type="noConversion"/>
  </si>
  <si>
    <t>浅蓝</t>
    <phoneticPr fontId="4" type="noConversion"/>
  </si>
  <si>
    <t>深绿</t>
    <phoneticPr fontId="4" type="noConversion"/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</si>
  <si>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</si>
  <si>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</si>
  <si>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</si>
  <si>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</si>
  <si>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</si>
  <si>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</si>
  <si>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</si>
  <si>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</si>
  <si>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</si>
  <si>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</si>
  <si>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</si>
  <si>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</si>
  <si>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</si>
  <si>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</si>
  <si>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</si>
  <si>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</si>
  <si>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</si>
  <si>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</si>
  <si>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</si>
  <si>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</si>
  <si>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</si>
  <si>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</si>
  <si>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</si>
  <si>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t>二氧化硅(SiO2)</t>
    <phoneticPr fontId="1" type="noConversion"/>
  </si>
  <si>
    <t>氧化钠(Na2O)</t>
    <phoneticPr fontId="1" type="noConversion"/>
  </si>
  <si>
    <t>氧化钾(K2O)</t>
    <phoneticPr fontId="1" type="noConversion"/>
  </si>
  <si>
    <t>氧化钙(CaO)</t>
    <phoneticPr fontId="1" type="noConversion"/>
  </si>
  <si>
    <t>氧化镁(MgO)</t>
    <phoneticPr fontId="1" type="noConversion"/>
  </si>
  <si>
    <t>氧化铝(Al2O3)</t>
    <phoneticPr fontId="1" type="noConversion"/>
  </si>
  <si>
    <t>氧化铁(Fe2O3)</t>
    <phoneticPr fontId="1" type="noConversion"/>
  </si>
  <si>
    <t>氧化铜(CuO)</t>
    <phoneticPr fontId="1" type="noConversion"/>
  </si>
  <si>
    <t>氧化铅(PbO)</t>
    <phoneticPr fontId="1" type="noConversion"/>
  </si>
  <si>
    <t>氧化钡(BaO)</t>
    <phoneticPr fontId="1" type="noConversion"/>
  </si>
  <si>
    <t>五氧化二磷(P2O5)</t>
    <phoneticPr fontId="1" type="noConversion"/>
  </si>
  <si>
    <t>氧化锶(SrO)</t>
    <phoneticPr fontId="1" type="noConversion"/>
  </si>
  <si>
    <t>氧化锡(SnO2)</t>
    <phoneticPr fontId="1" type="noConversion"/>
  </si>
  <si>
    <t>二氧化硫(SO2)</t>
    <phoneticPr fontId="1" type="noConversion"/>
  </si>
  <si>
    <t>1</t>
  </si>
  <si>
    <t>无风化</t>
  </si>
  <si>
    <t>2</t>
  </si>
  <si>
    <t>风化</t>
  </si>
  <si>
    <t>4</t>
  </si>
  <si>
    <t>5</t>
  </si>
  <si>
    <t>7</t>
  </si>
  <si>
    <t>8</t>
  </si>
  <si>
    <t>9</t>
  </si>
  <si>
    <t>11</t>
  </si>
  <si>
    <t>21</t>
  </si>
  <si>
    <t>22</t>
  </si>
  <si>
    <t>27</t>
  </si>
  <si>
    <t>31</t>
  </si>
  <si>
    <t>Unnamed: 15</t>
    <phoneticPr fontId="1" type="noConversion"/>
  </si>
  <si>
    <t>严重风化</t>
    <phoneticPr fontId="1" type="noConversion"/>
  </si>
  <si>
    <t>轻度风化</t>
  </si>
  <si>
    <t>轻度风化</t>
    <phoneticPr fontId="1" type="noConversion"/>
  </si>
  <si>
    <t>类型</t>
  </si>
  <si>
    <t>高钾</t>
  </si>
  <si>
    <t>铅钡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</si>
</sst>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20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zoomScale="132" workbookViewId="0">
      <pane ySplit="1" topLeftCell="A2" activePane="bottomLeft" state="frozen"/>
      <selection pane="bottomLeft" activeCell="F41" sqref="F41"/>
    </sheetView>
  </sheetViews>
  <sheetFormatPr defaultColWidth="8.7265625" defaultRowHeight="14" x14ac:dyDescent="0.25"/>
  <cols>
    <col min="1" max="1" width="10.6328125" style="2" customWidth="1"/>
    <col min="2" max="5" width="10.6328125" style="6" customWidth="1"/>
    <col min="6" max="16384" width="8.7265625" style="6"/>
  </cols>
  <sheetData>
    <row r="1" spans="1:5" s="19" customFormat="1" ht="14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</row>
    <row r="5" spans="1:5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171</v>
      </c>
    </row>
    <row r="6" spans="1:5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171</v>
      </c>
    </row>
    <row r="8" spans="1:5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</row>
    <row r="9" spans="1:5" x14ac:dyDescent="0.25">
      <c r="A9" s="7" t="s">
        <v>104</v>
      </c>
      <c r="B9" s="3" t="s">
        <v>150</v>
      </c>
      <c r="C9" s="4" t="s">
        <v>108</v>
      </c>
      <c r="D9" s="3" t="s">
        <v>172</v>
      </c>
      <c r="E9" s="3" t="s">
        <v>123</v>
      </c>
    </row>
    <row r="10" spans="1:5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</row>
    <row r="12" spans="1:5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</row>
    <row r="13" spans="1:5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</row>
    <row r="14" spans="1:5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171</v>
      </c>
    </row>
    <row r="15" spans="1:5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171</v>
      </c>
    </row>
    <row r="16" spans="1:5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171</v>
      </c>
    </row>
    <row r="17" spans="1:5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171</v>
      </c>
    </row>
    <row r="18" spans="1:5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171</v>
      </c>
    </row>
    <row r="19" spans="1:5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171</v>
      </c>
    </row>
    <row r="20" spans="1:5" x14ac:dyDescent="0.25">
      <c r="A20" s="7" t="s">
        <v>42</v>
      </c>
      <c r="B20" s="4" t="s">
        <v>151</v>
      </c>
      <c r="C20" s="4" t="s">
        <v>108</v>
      </c>
      <c r="D20" s="4" t="s">
        <v>173</v>
      </c>
      <c r="E20" s="3" t="s">
        <v>125</v>
      </c>
    </row>
    <row r="21" spans="1:5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171</v>
      </c>
    </row>
    <row r="22" spans="1:5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171</v>
      </c>
    </row>
    <row r="23" spans="1:5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</row>
    <row r="24" spans="1:5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</row>
    <row r="25" spans="1:5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171</v>
      </c>
    </row>
    <row r="26" spans="1:5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</row>
    <row r="27" spans="1:5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</row>
    <row r="28" spans="1:5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</row>
    <row r="29" spans="1:5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</row>
    <row r="30" spans="1:5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</row>
    <row r="31" spans="1:5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171</v>
      </c>
    </row>
    <row r="32" spans="1:5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171</v>
      </c>
    </row>
    <row r="33" spans="1:5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171</v>
      </c>
    </row>
    <row r="34" spans="1:5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171</v>
      </c>
    </row>
    <row r="35" spans="1:5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</row>
    <row r="36" spans="1:5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171</v>
      </c>
    </row>
    <row r="37" spans="1:5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</row>
    <row r="38" spans="1:5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171</v>
      </c>
    </row>
    <row r="39" spans="1:5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</row>
    <row r="40" spans="1:5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x14ac:dyDescent="0.25">
      <c r="A41" s="7" t="s">
        <v>58</v>
      </c>
      <c r="B41" s="3" t="s">
        <v>150</v>
      </c>
      <c r="C41" s="4" t="s">
        <v>108</v>
      </c>
      <c r="D41" s="3" t="s">
        <v>174</v>
      </c>
      <c r="E41" s="3" t="s">
        <v>123</v>
      </c>
    </row>
    <row r="42" spans="1:5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</row>
    <row r="43" spans="1:5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</row>
    <row r="44" spans="1:5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</row>
    <row r="45" spans="1:5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</row>
    <row r="46" spans="1:5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171</v>
      </c>
    </row>
    <row r="47" spans="1:5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171</v>
      </c>
    </row>
    <row r="48" spans="1:5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171</v>
      </c>
    </row>
    <row r="49" spans="1:5" x14ac:dyDescent="0.25">
      <c r="A49" s="7" t="s">
        <v>65</v>
      </c>
      <c r="B49" s="3" t="s">
        <v>151</v>
      </c>
      <c r="C49" s="4" t="s">
        <v>108</v>
      </c>
      <c r="D49" s="3" t="s">
        <v>173</v>
      </c>
      <c r="E49" s="3" t="s">
        <v>125</v>
      </c>
    </row>
    <row r="50" spans="1:5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</row>
    <row r="51" spans="1:5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</row>
    <row r="52" spans="1:5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</row>
    <row r="53" spans="1:5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</row>
    <row r="54" spans="1:5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</row>
    <row r="55" spans="1:5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</row>
    <row r="56" spans="1:5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170</v>
      </c>
    </row>
    <row r="57" spans="1:5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</row>
    <row r="58" spans="1:5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</row>
    <row r="59" spans="1:5" x14ac:dyDescent="0.25">
      <c r="A59" s="7" t="s">
        <v>74</v>
      </c>
      <c r="B59" s="3" t="s">
        <v>150</v>
      </c>
      <c r="C59" s="3" t="s">
        <v>110</v>
      </c>
      <c r="D59" s="3" t="s">
        <v>173</v>
      </c>
      <c r="E59" s="3" t="s">
        <v>122</v>
      </c>
    </row>
  </sheetData>
  <autoFilter ref="A1:E59" xr:uid="{00000000-0001-0000-0000-000000000000}"/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70"/>
  <sheetViews>
    <sheetView zoomScaleNormal="100" workbookViewId="0">
      <pane ySplit="1" topLeftCell="A2" activePane="bottomLeft" state="frozen"/>
      <selection pane="bottomLeft"/>
    </sheetView>
  </sheetViews>
  <sheetFormatPr defaultColWidth="8.7265625" defaultRowHeight="13" x14ac:dyDescent="0.25"/>
  <cols>
    <col min="1" max="1" width="12.6328125" style="13" customWidth="1"/>
    <col min="2" max="15" width="10.6328125" style="11" customWidth="1"/>
    <col min="16" max="16384" width="8.7265625" style="11"/>
  </cols>
  <sheetData>
    <row r="1" spans="1:17" s="8" customFormat="1" ht="28" x14ac:dyDescent="0.25">
      <c r="A1" s="21" t="s">
        <v>142</v>
      </c>
      <c r="B1" s="22" t="s">
        <v>155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162</v>
      </c>
      <c r="J1" s="22" t="s">
        <v>163</v>
      </c>
      <c r="K1" s="22" t="s">
        <v>164</v>
      </c>
      <c r="L1" s="22" t="s">
        <v>165</v>
      </c>
      <c r="M1" s="22" t="s">
        <v>166</v>
      </c>
      <c r="N1" s="22" t="s">
        <v>167</v>
      </c>
      <c r="O1" s="22" t="s">
        <v>168</v>
      </c>
    </row>
    <row r="2" spans="1:17" hidden="1" x14ac:dyDescent="0.25">
      <c r="A2" s="9" t="s">
        <v>143</v>
      </c>
      <c r="B2" s="10">
        <v>69.33</v>
      </c>
      <c r="C2" s="10"/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/>
      <c r="K2" s="10"/>
      <c r="L2" s="10">
        <v>1.17</v>
      </c>
      <c r="M2" s="10"/>
      <c r="N2" s="10"/>
      <c r="O2" s="10">
        <v>0.39</v>
      </c>
      <c r="P2" s="11">
        <f>SUM(B2:O2)</f>
        <v>97.61</v>
      </c>
      <c r="Q2" s="11">
        <f>IF(P2&gt;=85,1,0)</f>
        <v>1</v>
      </c>
    </row>
    <row r="3" spans="1:17" hidden="1" x14ac:dyDescent="0.25">
      <c r="A3" s="9" t="s">
        <v>95</v>
      </c>
      <c r="B3" s="10">
        <v>36.28</v>
      </c>
      <c r="C3" s="10"/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/>
      <c r="L3" s="10">
        <v>3.57</v>
      </c>
      <c r="M3" s="10">
        <v>0.19</v>
      </c>
      <c r="N3" s="10"/>
      <c r="O3" s="10"/>
      <c r="P3" s="11">
        <f t="shared" ref="P3:P66" si="0">SUM(B3:O3)</f>
        <v>99.889999999999986</v>
      </c>
      <c r="Q3" s="11">
        <f t="shared" ref="Q3:Q66" si="1">IF(P3&gt;=85,1,0)</f>
        <v>1</v>
      </c>
    </row>
    <row r="4" spans="1:17" s="8" customFormat="1" hidden="1" x14ac:dyDescent="0.25">
      <c r="A4" s="9" t="s">
        <v>13</v>
      </c>
      <c r="B4" s="10">
        <v>87.05</v>
      </c>
      <c r="C4" s="10"/>
      <c r="D4" s="10">
        <v>5.19</v>
      </c>
      <c r="E4" s="10">
        <v>2.0099999999999998</v>
      </c>
      <c r="F4" s="10"/>
      <c r="G4" s="10">
        <v>4.0599999999999996</v>
      </c>
      <c r="H4" s="10"/>
      <c r="I4" s="10">
        <v>0.78</v>
      </c>
      <c r="J4" s="10">
        <v>0.25</v>
      </c>
      <c r="K4" s="10"/>
      <c r="L4" s="10">
        <v>0.66</v>
      </c>
      <c r="M4" s="10"/>
      <c r="N4" s="10"/>
      <c r="O4" s="10"/>
      <c r="P4" s="11">
        <f t="shared" si="0"/>
        <v>100</v>
      </c>
      <c r="Q4" s="11">
        <f t="shared" si="1"/>
        <v>1</v>
      </c>
    </row>
    <row r="5" spans="1:17" hidden="1" x14ac:dyDescent="0.25">
      <c r="A5" s="9" t="s">
        <v>14</v>
      </c>
      <c r="B5" s="10">
        <v>61.71</v>
      </c>
      <c r="C5" s="10"/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/>
      <c r="O5" s="10"/>
      <c r="P5" s="11">
        <f t="shared" si="0"/>
        <v>98.88</v>
      </c>
      <c r="Q5" s="11">
        <f t="shared" si="1"/>
        <v>1</v>
      </c>
    </row>
    <row r="6" spans="1:17" hidden="1" x14ac:dyDescent="0.25">
      <c r="A6" s="9" t="s">
        <v>8</v>
      </c>
      <c r="B6" s="10">
        <v>65.88</v>
      </c>
      <c r="C6" s="10"/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/>
      <c r="K6" s="10"/>
      <c r="L6" s="10">
        <v>0.79</v>
      </c>
      <c r="M6" s="10"/>
      <c r="N6" s="10"/>
      <c r="O6" s="10">
        <v>0.36</v>
      </c>
      <c r="P6" s="11">
        <f t="shared" si="0"/>
        <v>96.060000000000016</v>
      </c>
      <c r="Q6" s="11">
        <f t="shared" si="1"/>
        <v>1</v>
      </c>
    </row>
    <row r="7" spans="1:17" hidden="1" x14ac:dyDescent="0.25">
      <c r="A7" s="9" t="s">
        <v>9</v>
      </c>
      <c r="B7" s="10">
        <v>61.58</v>
      </c>
      <c r="C7" s="10"/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/>
      <c r="K7" s="10"/>
      <c r="L7" s="10">
        <v>0.94</v>
      </c>
      <c r="M7" s="10">
        <v>0.06</v>
      </c>
      <c r="N7" s="10"/>
      <c r="O7" s="10">
        <v>0.47</v>
      </c>
      <c r="P7" s="11">
        <f t="shared" si="0"/>
        <v>96.509999999999991</v>
      </c>
      <c r="Q7" s="11">
        <f t="shared" si="1"/>
        <v>1</v>
      </c>
    </row>
    <row r="8" spans="1:17" hidden="1" x14ac:dyDescent="0.25">
      <c r="A8" s="9" t="s">
        <v>93</v>
      </c>
      <c r="B8" s="10">
        <v>67.650000000000006</v>
      </c>
      <c r="C8" s="10"/>
      <c r="D8" s="10">
        <v>7.37</v>
      </c>
      <c r="E8" s="10"/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/>
      <c r="O8" s="10"/>
      <c r="P8" s="11">
        <f t="shared" si="0"/>
        <v>98.92000000000003</v>
      </c>
      <c r="Q8" s="11">
        <f t="shared" si="1"/>
        <v>1</v>
      </c>
    </row>
    <row r="9" spans="1:17" s="8" customFormat="1" hidden="1" x14ac:dyDescent="0.25">
      <c r="A9" s="9" t="s">
        <v>94</v>
      </c>
      <c r="B9" s="10">
        <v>59.81</v>
      </c>
      <c r="C9" s="10"/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/>
      <c r="O9" s="10"/>
      <c r="P9" s="11">
        <f t="shared" si="0"/>
        <v>98.840000000000018</v>
      </c>
      <c r="Q9" s="11">
        <f t="shared" si="1"/>
        <v>1</v>
      </c>
    </row>
    <row r="10" spans="1:17" s="8" customFormat="1" hidden="1" x14ac:dyDescent="0.25">
      <c r="A10" s="9" t="s">
        <v>11</v>
      </c>
      <c r="B10" s="10">
        <v>92.63</v>
      </c>
      <c r="C10" s="10"/>
      <c r="D10" s="10"/>
      <c r="E10" s="10">
        <v>1.07</v>
      </c>
      <c r="F10" s="10"/>
      <c r="G10" s="10">
        <v>1.98</v>
      </c>
      <c r="H10" s="10">
        <v>0.17</v>
      </c>
      <c r="I10" s="10">
        <v>3.24</v>
      </c>
      <c r="J10" s="10"/>
      <c r="K10" s="10"/>
      <c r="L10" s="10">
        <v>0.61</v>
      </c>
      <c r="M10" s="10"/>
      <c r="N10" s="10"/>
      <c r="O10" s="10"/>
      <c r="P10" s="11">
        <f t="shared" si="0"/>
        <v>99.699999999999989</v>
      </c>
      <c r="Q10" s="11">
        <f t="shared" si="1"/>
        <v>1</v>
      </c>
    </row>
    <row r="11" spans="1:17" s="8" customFormat="1" hidden="1" x14ac:dyDescent="0.25">
      <c r="A11" s="9" t="s">
        <v>92</v>
      </c>
      <c r="B11" s="10">
        <v>20.14</v>
      </c>
      <c r="C11" s="10"/>
      <c r="D11" s="10"/>
      <c r="E11" s="10">
        <v>1.48</v>
      </c>
      <c r="F11" s="10"/>
      <c r="G11" s="10">
        <v>1.34</v>
      </c>
      <c r="H11" s="10"/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/>
      <c r="O11" s="10">
        <v>2.58</v>
      </c>
      <c r="P11" s="11">
        <f t="shared" si="0"/>
        <v>99.820000000000007</v>
      </c>
      <c r="Q11" s="11">
        <f t="shared" si="1"/>
        <v>1</v>
      </c>
    </row>
    <row r="12" spans="1:17" hidden="1" x14ac:dyDescent="0.25">
      <c r="A12" s="9" t="s">
        <v>148</v>
      </c>
      <c r="B12" s="10">
        <v>4.6100000000000003</v>
      </c>
      <c r="C12" s="10"/>
      <c r="D12" s="10"/>
      <c r="E12" s="10">
        <v>3.19</v>
      </c>
      <c r="F12" s="10"/>
      <c r="G12" s="10">
        <v>1.1100000000000001</v>
      </c>
      <c r="H12" s="10"/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/>
      <c r="O12" s="10">
        <v>15.03</v>
      </c>
      <c r="P12" s="11">
        <f t="shared" si="0"/>
        <v>98.240000000000009</v>
      </c>
      <c r="Q12" s="11">
        <f t="shared" si="1"/>
        <v>1</v>
      </c>
    </row>
    <row r="13" spans="1:17" hidden="1" x14ac:dyDescent="0.25">
      <c r="A13" s="9" t="s">
        <v>12</v>
      </c>
      <c r="B13" s="10">
        <v>95.02</v>
      </c>
      <c r="C13" s="10"/>
      <c r="D13" s="10">
        <v>0.59</v>
      </c>
      <c r="E13" s="10">
        <v>0.62</v>
      </c>
      <c r="F13" s="10"/>
      <c r="G13" s="10">
        <v>1.32</v>
      </c>
      <c r="H13" s="10">
        <v>0.32</v>
      </c>
      <c r="I13" s="10">
        <v>1.55</v>
      </c>
      <c r="J13" s="10"/>
      <c r="K13" s="10"/>
      <c r="L13" s="10">
        <v>0.35</v>
      </c>
      <c r="M13" s="10"/>
      <c r="N13" s="10"/>
      <c r="O13" s="10"/>
      <c r="P13" s="11">
        <f t="shared" si="0"/>
        <v>99.769999999999982</v>
      </c>
      <c r="Q13" s="11">
        <f t="shared" si="1"/>
        <v>1</v>
      </c>
    </row>
    <row r="14" spans="1:17" hidden="1" x14ac:dyDescent="0.25">
      <c r="A14" s="9" t="s">
        <v>15</v>
      </c>
      <c r="B14" s="10">
        <v>96.77</v>
      </c>
      <c r="C14" s="10"/>
      <c r="D14" s="10">
        <v>0.92</v>
      </c>
      <c r="E14" s="10">
        <v>0.21</v>
      </c>
      <c r="F14" s="10"/>
      <c r="G14" s="10">
        <v>0.81</v>
      </c>
      <c r="H14" s="10">
        <v>0.26</v>
      </c>
      <c r="I14" s="10">
        <v>0.84</v>
      </c>
      <c r="J14" s="10"/>
      <c r="K14" s="10"/>
      <c r="L14" s="10"/>
      <c r="M14" s="10"/>
      <c r="N14" s="10"/>
      <c r="O14" s="10"/>
      <c r="P14" s="11">
        <f t="shared" si="0"/>
        <v>99.81</v>
      </c>
      <c r="Q14" s="11">
        <f t="shared" si="1"/>
        <v>1</v>
      </c>
    </row>
    <row r="15" spans="1:17" s="8" customFormat="1" hidden="1" x14ac:dyDescent="0.25">
      <c r="A15" s="9" t="s">
        <v>96</v>
      </c>
      <c r="B15" s="10">
        <v>33.590000000000003</v>
      </c>
      <c r="C15" s="10"/>
      <c r="D15" s="10">
        <v>0.21</v>
      </c>
      <c r="E15" s="10">
        <v>3.51</v>
      </c>
      <c r="F15" s="10">
        <v>0.71</v>
      </c>
      <c r="G15" s="10">
        <v>2.69</v>
      </c>
      <c r="H15" s="10"/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/>
      <c r="O15" s="10"/>
      <c r="P15" s="11">
        <f t="shared" si="0"/>
        <v>95.39</v>
      </c>
      <c r="Q15" s="11">
        <f t="shared" si="1"/>
        <v>1</v>
      </c>
    </row>
    <row r="16" spans="1:17" hidden="1" x14ac:dyDescent="0.25">
      <c r="A16" s="9" t="s">
        <v>16</v>
      </c>
      <c r="B16" s="10">
        <v>94.29</v>
      </c>
      <c r="C16" s="10"/>
      <c r="D16" s="10">
        <v>1.01</v>
      </c>
      <c r="E16" s="10">
        <v>0.72</v>
      </c>
      <c r="F16" s="10"/>
      <c r="G16" s="10">
        <v>1.46</v>
      </c>
      <c r="H16" s="10">
        <v>0.28999999999999998</v>
      </c>
      <c r="I16" s="10">
        <v>1.65</v>
      </c>
      <c r="J16" s="10"/>
      <c r="K16" s="10"/>
      <c r="L16" s="10">
        <v>0.15</v>
      </c>
      <c r="M16" s="10"/>
      <c r="N16" s="10"/>
      <c r="O16" s="10"/>
      <c r="P16" s="11">
        <f t="shared" si="0"/>
        <v>99.570000000000022</v>
      </c>
      <c r="Q16" s="11">
        <f t="shared" si="1"/>
        <v>1</v>
      </c>
    </row>
    <row r="17" spans="1:17" s="8" customFormat="1" hidden="1" x14ac:dyDescent="0.25">
      <c r="A17" s="9" t="s">
        <v>75</v>
      </c>
      <c r="B17" s="10">
        <v>59.01</v>
      </c>
      <c r="C17" s="10">
        <v>2.86</v>
      </c>
      <c r="D17" s="10">
        <v>12.53</v>
      </c>
      <c r="E17" s="10">
        <v>8.6999999999999993</v>
      </c>
      <c r="F17" s="10"/>
      <c r="G17" s="10">
        <v>6.16</v>
      </c>
      <c r="H17" s="10">
        <v>2.88</v>
      </c>
      <c r="I17" s="10">
        <v>4.7300000000000004</v>
      </c>
      <c r="J17" s="10"/>
      <c r="K17" s="10"/>
      <c r="L17" s="10">
        <v>1.27</v>
      </c>
      <c r="M17" s="10"/>
      <c r="N17" s="10"/>
      <c r="O17" s="12"/>
      <c r="P17" s="11">
        <f t="shared" si="0"/>
        <v>98.139999999999986</v>
      </c>
      <c r="Q17" s="11">
        <f t="shared" si="1"/>
        <v>1</v>
      </c>
    </row>
    <row r="18" spans="1:17" s="8" customFormat="1" hidden="1" x14ac:dyDescent="0.25">
      <c r="A18" s="9" t="s">
        <v>37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/>
      <c r="L18" s="10">
        <v>0.16</v>
      </c>
      <c r="M18" s="10"/>
      <c r="N18" s="10"/>
      <c r="O18" s="12"/>
      <c r="P18" s="11">
        <f t="shared" si="0"/>
        <v>99</v>
      </c>
      <c r="Q18" s="11">
        <f t="shared" si="1"/>
        <v>1</v>
      </c>
    </row>
    <row r="19" spans="1:17" s="8" customFormat="1" x14ac:dyDescent="0.25">
      <c r="A19" s="9" t="s">
        <v>38</v>
      </c>
      <c r="B19" s="10">
        <v>61.87</v>
      </c>
      <c r="C19" s="10">
        <v>3.21</v>
      </c>
      <c r="D19" s="10">
        <v>7.44</v>
      </c>
      <c r="E19" s="10"/>
      <c r="F19" s="10">
        <v>1.02</v>
      </c>
      <c r="G19" s="10">
        <v>3.15</v>
      </c>
      <c r="H19" s="10">
        <v>1.04</v>
      </c>
      <c r="I19" s="10">
        <v>1.29</v>
      </c>
      <c r="J19" s="10">
        <v>0.19</v>
      </c>
      <c r="K19" s="10">
        <v>0</v>
      </c>
      <c r="L19" s="10">
        <v>0.26</v>
      </c>
      <c r="M19" s="10"/>
      <c r="N19" s="10"/>
      <c r="O19" s="12"/>
      <c r="P19" s="11">
        <f t="shared" si="0"/>
        <v>79.470000000000013</v>
      </c>
      <c r="Q19" s="11">
        <f t="shared" si="1"/>
        <v>0</v>
      </c>
    </row>
    <row r="20" spans="1:17" s="8" customFormat="1" hidden="1" x14ac:dyDescent="0.25">
      <c r="A20" s="9" t="s">
        <v>39</v>
      </c>
      <c r="B20" s="10">
        <v>65.180000000000007</v>
      </c>
      <c r="C20" s="10">
        <v>2.1</v>
      </c>
      <c r="D20" s="10">
        <v>14.52</v>
      </c>
      <c r="E20" s="10">
        <v>8.27</v>
      </c>
      <c r="F20" s="10">
        <v>0.52</v>
      </c>
      <c r="G20" s="10">
        <v>6.18</v>
      </c>
      <c r="H20" s="10">
        <v>0.42</v>
      </c>
      <c r="I20" s="10">
        <v>1.07</v>
      </c>
      <c r="J20" s="10">
        <v>0.11</v>
      </c>
      <c r="K20" s="10">
        <v>0</v>
      </c>
      <c r="L20" s="10"/>
      <c r="M20" s="10">
        <v>0.04</v>
      </c>
      <c r="N20" s="10"/>
      <c r="O20" s="12"/>
      <c r="P20" s="11">
        <f t="shared" si="0"/>
        <v>98.409999999999982</v>
      </c>
      <c r="Q20" s="11">
        <f t="shared" si="1"/>
        <v>1</v>
      </c>
    </row>
    <row r="21" spans="1:17" s="8" customFormat="1" x14ac:dyDescent="0.25">
      <c r="A21" s="9" t="s">
        <v>40</v>
      </c>
      <c r="B21" s="10">
        <v>60.71</v>
      </c>
      <c r="C21" s="10">
        <v>2.12</v>
      </c>
      <c r="D21" s="10">
        <v>5.71</v>
      </c>
      <c r="E21" s="10"/>
      <c r="F21" s="10">
        <v>0.85</v>
      </c>
      <c r="G21" s="10"/>
      <c r="H21" s="10">
        <v>1.04</v>
      </c>
      <c r="I21" s="10">
        <v>1.0900000000000001</v>
      </c>
      <c r="J21" s="10">
        <v>0.19</v>
      </c>
      <c r="K21" s="10">
        <v>0</v>
      </c>
      <c r="L21" s="10">
        <v>0.18</v>
      </c>
      <c r="M21" s="10"/>
      <c r="N21" s="10">
        <v>0</v>
      </c>
      <c r="O21" s="12"/>
      <c r="P21" s="11">
        <f t="shared" si="0"/>
        <v>71.89</v>
      </c>
      <c r="Q21" s="11">
        <f t="shared" si="1"/>
        <v>0</v>
      </c>
    </row>
    <row r="22" spans="1:17" s="8" customFormat="1" hidden="1" x14ac:dyDescent="0.25">
      <c r="A22" s="9" t="s">
        <v>41</v>
      </c>
      <c r="B22" s="10">
        <v>79.459999999999994</v>
      </c>
      <c r="C22" s="10"/>
      <c r="D22" s="10">
        <v>9.42</v>
      </c>
      <c r="E22" s="10"/>
      <c r="F22" s="10">
        <v>1.53</v>
      </c>
      <c r="G22" s="10">
        <v>3.05</v>
      </c>
      <c r="H22" s="10"/>
      <c r="I22" s="10"/>
      <c r="J22" s="10"/>
      <c r="K22" s="10"/>
      <c r="L22" s="10">
        <v>1.36</v>
      </c>
      <c r="M22" s="10">
        <v>7.0000000000000007E-2</v>
      </c>
      <c r="N22" s="10">
        <v>2.36</v>
      </c>
      <c r="O22" s="12"/>
      <c r="P22" s="11">
        <f t="shared" si="0"/>
        <v>97.249999999999986</v>
      </c>
      <c r="Q22" s="11">
        <f t="shared" si="1"/>
        <v>1</v>
      </c>
    </row>
    <row r="23" spans="1:17" s="8" customFormat="1" hidden="1" x14ac:dyDescent="0.25">
      <c r="A23" s="9" t="s">
        <v>42</v>
      </c>
      <c r="B23" s="10">
        <v>29.64</v>
      </c>
      <c r="C23" s="10"/>
      <c r="D23" s="10"/>
      <c r="E23" s="10">
        <v>2.93</v>
      </c>
      <c r="F23" s="10">
        <v>0.59</v>
      </c>
      <c r="G23" s="10">
        <v>3.57</v>
      </c>
      <c r="H23" s="10">
        <v>1.33</v>
      </c>
      <c r="I23" s="10">
        <v>3.51</v>
      </c>
      <c r="J23" s="10">
        <v>42.82</v>
      </c>
      <c r="K23" s="10">
        <v>5.35</v>
      </c>
      <c r="L23" s="10">
        <v>8.83</v>
      </c>
      <c r="M23" s="10">
        <v>0.19</v>
      </c>
      <c r="N23" s="10"/>
      <c r="O23" s="10"/>
      <c r="P23" s="11">
        <f t="shared" si="0"/>
        <v>98.759999999999991</v>
      </c>
      <c r="Q23" s="11">
        <f t="shared" si="1"/>
        <v>1</v>
      </c>
    </row>
    <row r="24" spans="1:17" s="8" customFormat="1" hidden="1" x14ac:dyDescent="0.25">
      <c r="A24" s="9" t="s">
        <v>43</v>
      </c>
      <c r="B24" s="10">
        <v>37.36</v>
      </c>
      <c r="C24" s="10"/>
      <c r="D24" s="10">
        <v>0.71</v>
      </c>
      <c r="E24" s="10"/>
      <c r="F24" s="10"/>
      <c r="G24" s="10">
        <v>5.45</v>
      </c>
      <c r="H24" s="10">
        <v>1.51</v>
      </c>
      <c r="I24" s="10">
        <v>4.78</v>
      </c>
      <c r="J24" s="10">
        <v>9.3000000000000007</v>
      </c>
      <c r="K24" s="10">
        <v>23.55</v>
      </c>
      <c r="L24" s="10">
        <v>5.75</v>
      </c>
      <c r="M24" s="10"/>
      <c r="N24" s="10"/>
      <c r="O24" s="10"/>
      <c r="P24" s="11">
        <f t="shared" si="0"/>
        <v>88.41</v>
      </c>
      <c r="Q24" s="11">
        <f t="shared" si="1"/>
        <v>1</v>
      </c>
    </row>
    <row r="25" spans="1:17" s="8" customFormat="1" hidden="1" x14ac:dyDescent="0.25">
      <c r="A25" s="9" t="s">
        <v>82</v>
      </c>
      <c r="B25" s="10">
        <v>76.680000000000007</v>
      </c>
      <c r="C25" s="10"/>
      <c r="D25" s="10"/>
      <c r="E25" s="10">
        <v>4.71</v>
      </c>
      <c r="F25" s="10">
        <v>1.22</v>
      </c>
      <c r="G25" s="10">
        <v>6.19</v>
      </c>
      <c r="H25" s="10">
        <v>2.37</v>
      </c>
      <c r="I25" s="10">
        <v>3.28</v>
      </c>
      <c r="J25" s="10">
        <v>1</v>
      </c>
      <c r="K25" s="10">
        <v>1.97</v>
      </c>
      <c r="L25" s="10">
        <v>1.1000000000000001</v>
      </c>
      <c r="M25" s="10"/>
      <c r="N25" s="10"/>
      <c r="O25" s="10"/>
      <c r="P25" s="11">
        <f t="shared" si="0"/>
        <v>98.52</v>
      </c>
      <c r="Q25" s="11">
        <f t="shared" si="1"/>
        <v>1</v>
      </c>
    </row>
    <row r="26" spans="1:17" s="8" customFormat="1" hidden="1" x14ac:dyDescent="0.25">
      <c r="A26" s="9" t="s">
        <v>21</v>
      </c>
      <c r="B26" s="10">
        <v>92.35</v>
      </c>
      <c r="C26" s="10"/>
      <c r="D26" s="10">
        <v>0.74</v>
      </c>
      <c r="E26" s="10">
        <v>1.66</v>
      </c>
      <c r="F26" s="10">
        <v>0.64</v>
      </c>
      <c r="G26" s="10">
        <v>3.5</v>
      </c>
      <c r="H26" s="10">
        <v>0.35</v>
      </c>
      <c r="I26" s="10">
        <v>0.55000000000000004</v>
      </c>
      <c r="J26" s="10"/>
      <c r="K26" s="10"/>
      <c r="L26" s="10">
        <v>0.21</v>
      </c>
      <c r="M26" s="10"/>
      <c r="N26" s="10"/>
      <c r="O26" s="10"/>
      <c r="P26" s="11">
        <f t="shared" si="0"/>
        <v>99.999999999999972</v>
      </c>
      <c r="Q26" s="11">
        <f t="shared" si="1"/>
        <v>1</v>
      </c>
    </row>
    <row r="27" spans="1:17" s="8" customFormat="1" hidden="1" x14ac:dyDescent="0.25">
      <c r="A27" s="9" t="s">
        <v>98</v>
      </c>
      <c r="B27" s="10">
        <v>53.79</v>
      </c>
      <c r="C27" s="10">
        <v>7.92</v>
      </c>
      <c r="D27" s="10"/>
      <c r="E27" s="10">
        <v>0.5</v>
      </c>
      <c r="F27" s="10">
        <v>0.71</v>
      </c>
      <c r="G27" s="10">
        <v>1.42</v>
      </c>
      <c r="H27" s="10"/>
      <c r="I27" s="10">
        <v>2.99</v>
      </c>
      <c r="J27" s="10">
        <v>16.98</v>
      </c>
      <c r="K27" s="10">
        <v>11.86</v>
      </c>
      <c r="L27" s="10"/>
      <c r="M27" s="10">
        <v>0.33</v>
      </c>
      <c r="N27" s="10"/>
      <c r="O27" s="12"/>
      <c r="P27" s="11">
        <f t="shared" si="0"/>
        <v>96.5</v>
      </c>
      <c r="Q27" s="11">
        <f t="shared" si="1"/>
        <v>1</v>
      </c>
    </row>
    <row r="28" spans="1:17" s="8" customFormat="1" hidden="1" x14ac:dyDescent="0.25">
      <c r="A28" s="9" t="s">
        <v>44</v>
      </c>
      <c r="B28" s="10">
        <v>31.94</v>
      </c>
      <c r="C28" s="10"/>
      <c r="D28" s="10"/>
      <c r="E28" s="10">
        <v>0.47</v>
      </c>
      <c r="F28" s="10"/>
      <c r="G28" s="10">
        <v>1.59</v>
      </c>
      <c r="H28" s="10"/>
      <c r="I28" s="10">
        <v>8.4600000000000009</v>
      </c>
      <c r="J28" s="10">
        <v>29.14</v>
      </c>
      <c r="K28" s="10">
        <v>26.23</v>
      </c>
      <c r="L28" s="10">
        <v>0.14000000000000001</v>
      </c>
      <c r="M28" s="10">
        <v>0.91</v>
      </c>
      <c r="N28" s="10"/>
      <c r="O28" s="10"/>
      <c r="P28" s="11">
        <f t="shared" si="0"/>
        <v>98.88000000000001</v>
      </c>
      <c r="Q28" s="11">
        <f t="shared" si="1"/>
        <v>1</v>
      </c>
    </row>
    <row r="29" spans="1:17" s="8" customFormat="1" hidden="1" x14ac:dyDescent="0.25">
      <c r="A29" s="9" t="s">
        <v>100</v>
      </c>
      <c r="B29" s="10">
        <v>50.61</v>
      </c>
      <c r="C29" s="10">
        <v>2.31</v>
      </c>
      <c r="D29" s="10"/>
      <c r="E29" s="10">
        <v>0.63</v>
      </c>
      <c r="F29" s="10"/>
      <c r="G29" s="10">
        <v>1.9</v>
      </c>
      <c r="H29" s="10">
        <v>1.55</v>
      </c>
      <c r="I29" s="10">
        <v>1.1200000000000001</v>
      </c>
      <c r="J29" s="10">
        <v>31.9</v>
      </c>
      <c r="K29" s="10">
        <v>6.65</v>
      </c>
      <c r="L29" s="10">
        <v>0.19</v>
      </c>
      <c r="M29" s="10">
        <v>0.2</v>
      </c>
      <c r="N29" s="10"/>
      <c r="O29" s="12"/>
      <c r="P29" s="11">
        <f t="shared" si="0"/>
        <v>97.06</v>
      </c>
      <c r="Q29" s="11">
        <f t="shared" si="1"/>
        <v>1</v>
      </c>
    </row>
    <row r="30" spans="1:17" s="8" customFormat="1" hidden="1" x14ac:dyDescent="0.25">
      <c r="A30" s="9" t="s">
        <v>141</v>
      </c>
      <c r="B30" s="10">
        <v>19.79</v>
      </c>
      <c r="C30" s="10"/>
      <c r="D30" s="10"/>
      <c r="E30" s="10">
        <v>1.44</v>
      </c>
      <c r="F30" s="10"/>
      <c r="G30" s="10">
        <v>0.7</v>
      </c>
      <c r="H30" s="10"/>
      <c r="I30" s="10">
        <v>10.57</v>
      </c>
      <c r="J30" s="10">
        <v>29.53</v>
      </c>
      <c r="K30" s="10">
        <v>32.25</v>
      </c>
      <c r="L30" s="10">
        <v>3.13</v>
      </c>
      <c r="M30" s="10">
        <v>0.45</v>
      </c>
      <c r="N30" s="10"/>
      <c r="O30" s="10">
        <v>1.96</v>
      </c>
      <c r="P30" s="11">
        <f t="shared" si="0"/>
        <v>99.82</v>
      </c>
      <c r="Q30" s="11">
        <f t="shared" si="1"/>
        <v>1</v>
      </c>
    </row>
    <row r="31" spans="1:17" s="8" customFormat="1" hidden="1" x14ac:dyDescent="0.25">
      <c r="A31" s="9" t="s">
        <v>147</v>
      </c>
      <c r="B31" s="10">
        <v>3.72</v>
      </c>
      <c r="C31" s="10"/>
      <c r="D31" s="10">
        <v>0.4</v>
      </c>
      <c r="E31" s="10">
        <v>3.01</v>
      </c>
      <c r="F31" s="10"/>
      <c r="G31" s="10">
        <v>1.18</v>
      </c>
      <c r="H31" s="10"/>
      <c r="I31" s="10">
        <v>3.6</v>
      </c>
      <c r="J31" s="10">
        <v>29.92</v>
      </c>
      <c r="K31" s="10">
        <v>35.450000000000003</v>
      </c>
      <c r="L31" s="10">
        <v>6.04</v>
      </c>
      <c r="M31" s="10">
        <v>0.62</v>
      </c>
      <c r="N31" s="10"/>
      <c r="O31" s="10">
        <v>15.95</v>
      </c>
      <c r="P31" s="11">
        <f t="shared" si="0"/>
        <v>99.890000000000015</v>
      </c>
      <c r="Q31" s="11">
        <f t="shared" si="1"/>
        <v>1</v>
      </c>
    </row>
    <row r="32" spans="1:17" s="8" customFormat="1" hidden="1" x14ac:dyDescent="0.25">
      <c r="A32" s="9" t="s">
        <v>76</v>
      </c>
      <c r="B32" s="10">
        <v>92.72</v>
      </c>
      <c r="C32" s="10"/>
      <c r="D32" s="10"/>
      <c r="E32" s="10">
        <v>0.94</v>
      </c>
      <c r="F32" s="10">
        <v>0.54</v>
      </c>
      <c r="G32" s="10">
        <v>2.5099999999999998</v>
      </c>
      <c r="H32" s="10">
        <v>0.2</v>
      </c>
      <c r="I32" s="10">
        <v>1.54</v>
      </c>
      <c r="J32" s="10"/>
      <c r="K32" s="10"/>
      <c r="L32" s="10">
        <v>0.36</v>
      </c>
      <c r="M32" s="10"/>
      <c r="N32" s="10"/>
      <c r="O32" s="10"/>
      <c r="P32" s="11">
        <f t="shared" si="0"/>
        <v>98.810000000000016</v>
      </c>
      <c r="Q32" s="11">
        <f t="shared" si="1"/>
        <v>1</v>
      </c>
    </row>
    <row r="33" spans="1:17" s="8" customFormat="1" hidden="1" x14ac:dyDescent="0.25">
      <c r="A33" s="9" t="s">
        <v>169</v>
      </c>
      <c r="B33" s="10">
        <v>68.08</v>
      </c>
      <c r="C33" s="10"/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2"/>
      <c r="P33" s="11">
        <f t="shared" si="0"/>
        <v>98.690000000000026</v>
      </c>
      <c r="Q33" s="11">
        <f t="shared" si="1"/>
        <v>1</v>
      </c>
    </row>
    <row r="34" spans="1:17" s="8" customFormat="1" hidden="1" x14ac:dyDescent="0.25">
      <c r="A34" s="9" t="s">
        <v>83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/>
      <c r="O34" s="12"/>
      <c r="P34" s="11">
        <f t="shared" si="0"/>
        <v>99.88</v>
      </c>
      <c r="Q34" s="11">
        <f t="shared" si="1"/>
        <v>1</v>
      </c>
    </row>
    <row r="35" spans="1:17" s="8" customFormat="1" hidden="1" x14ac:dyDescent="0.25">
      <c r="A35" s="9" t="s">
        <v>77</v>
      </c>
      <c r="B35" s="10">
        <v>34.340000000000003</v>
      </c>
      <c r="C35" s="10"/>
      <c r="D35" s="10">
        <v>1.41</v>
      </c>
      <c r="E35" s="10">
        <v>4.49</v>
      </c>
      <c r="F35" s="10">
        <v>0.98</v>
      </c>
      <c r="G35" s="10">
        <v>4.3499999999999996</v>
      </c>
      <c r="H35" s="10">
        <v>2.12</v>
      </c>
      <c r="I35" s="10"/>
      <c r="J35" s="10">
        <v>39.22</v>
      </c>
      <c r="K35" s="10">
        <v>10.29</v>
      </c>
      <c r="L35" s="10"/>
      <c r="M35" s="10">
        <v>0.35</v>
      </c>
      <c r="N35" s="10">
        <v>0.4</v>
      </c>
      <c r="O35" s="12"/>
      <c r="P35" s="11">
        <f t="shared" si="0"/>
        <v>97.949999999999989</v>
      </c>
      <c r="Q35" s="11">
        <f t="shared" si="1"/>
        <v>1</v>
      </c>
    </row>
    <row r="36" spans="1:17" s="8" customFormat="1" hidden="1" x14ac:dyDescent="0.25">
      <c r="A36" s="9" t="s">
        <v>78</v>
      </c>
      <c r="B36" s="10">
        <v>36.93</v>
      </c>
      <c r="C36" s="10"/>
      <c r="D36" s="10"/>
      <c r="E36" s="10">
        <v>4.24</v>
      </c>
      <c r="F36" s="10">
        <v>0.51</v>
      </c>
      <c r="G36" s="10">
        <v>3.86</v>
      </c>
      <c r="H36" s="10">
        <v>2.74</v>
      </c>
      <c r="I36" s="10"/>
      <c r="J36" s="10">
        <v>37.74</v>
      </c>
      <c r="K36" s="10">
        <v>10.35</v>
      </c>
      <c r="L36" s="10">
        <v>1.41</v>
      </c>
      <c r="M36" s="10">
        <v>0.48</v>
      </c>
      <c r="N36" s="10">
        <v>0.44</v>
      </c>
      <c r="O36" s="12"/>
      <c r="P36" s="11">
        <f t="shared" si="0"/>
        <v>98.7</v>
      </c>
      <c r="Q36" s="11">
        <f t="shared" si="1"/>
        <v>1</v>
      </c>
    </row>
    <row r="37" spans="1:17" s="8" customFormat="1" hidden="1" x14ac:dyDescent="0.25">
      <c r="A37" s="9" t="s">
        <v>97</v>
      </c>
      <c r="B37" s="10">
        <v>65.91</v>
      </c>
      <c r="C37" s="10"/>
      <c r="D37" s="10"/>
      <c r="E37" s="10">
        <v>1.6</v>
      </c>
      <c r="F37" s="10">
        <v>0.89</v>
      </c>
      <c r="G37" s="10">
        <v>3.11</v>
      </c>
      <c r="H37" s="10">
        <v>4.59</v>
      </c>
      <c r="I37" s="10">
        <v>0.44</v>
      </c>
      <c r="J37" s="10">
        <v>16.55</v>
      </c>
      <c r="K37" s="10">
        <v>3.42</v>
      </c>
      <c r="L37" s="10">
        <v>1.62</v>
      </c>
      <c r="M37" s="10">
        <v>0.3</v>
      </c>
      <c r="N37" s="10"/>
      <c r="O37" s="10"/>
      <c r="P37" s="11">
        <f t="shared" si="0"/>
        <v>98.429999999999993</v>
      </c>
      <c r="Q37" s="11">
        <f t="shared" si="1"/>
        <v>1</v>
      </c>
    </row>
    <row r="38" spans="1:17" s="8" customFormat="1" hidden="1" x14ac:dyDescent="0.25">
      <c r="A38" s="9" t="s">
        <v>17</v>
      </c>
      <c r="B38" s="10">
        <v>69.709999999999994</v>
      </c>
      <c r="C38" s="10"/>
      <c r="D38" s="10">
        <v>0.21</v>
      </c>
      <c r="E38" s="10">
        <v>0.46</v>
      </c>
      <c r="F38" s="10"/>
      <c r="G38" s="10">
        <v>2.36</v>
      </c>
      <c r="H38" s="10">
        <v>1</v>
      </c>
      <c r="I38" s="10">
        <v>0.11</v>
      </c>
      <c r="J38" s="10">
        <v>19.760000000000002</v>
      </c>
      <c r="K38" s="10">
        <v>4.88</v>
      </c>
      <c r="L38" s="10">
        <v>0.17</v>
      </c>
      <c r="M38" s="10"/>
      <c r="N38" s="10"/>
      <c r="O38" s="12"/>
      <c r="P38" s="11">
        <f t="shared" si="0"/>
        <v>98.659999999999982</v>
      </c>
      <c r="Q38" s="11">
        <f t="shared" si="1"/>
        <v>1</v>
      </c>
    </row>
    <row r="39" spans="1:17" s="8" customFormat="1" hidden="1" x14ac:dyDescent="0.25">
      <c r="A39" s="9" t="s">
        <v>18</v>
      </c>
      <c r="B39" s="10">
        <v>75.510000000000005</v>
      </c>
      <c r="C39" s="10"/>
      <c r="D39" s="10">
        <v>0.15</v>
      </c>
      <c r="E39" s="10">
        <v>0.64</v>
      </c>
      <c r="F39" s="10">
        <v>1</v>
      </c>
      <c r="G39" s="10">
        <v>2.35</v>
      </c>
      <c r="H39" s="10"/>
      <c r="I39" s="10">
        <v>0.47</v>
      </c>
      <c r="J39" s="10">
        <v>16.16</v>
      </c>
      <c r="K39" s="10">
        <v>3.55</v>
      </c>
      <c r="L39" s="10">
        <v>0.13</v>
      </c>
      <c r="M39" s="10"/>
      <c r="N39" s="10"/>
      <c r="O39" s="12"/>
      <c r="P39" s="11">
        <f t="shared" si="0"/>
        <v>99.96</v>
      </c>
      <c r="Q39" s="11">
        <f t="shared" si="1"/>
        <v>1</v>
      </c>
    </row>
    <row r="40" spans="1:17" s="8" customFormat="1" hidden="1" x14ac:dyDescent="0.25">
      <c r="A40" s="9" t="s">
        <v>19</v>
      </c>
      <c r="B40" s="10">
        <v>35.78</v>
      </c>
      <c r="C40" s="10"/>
      <c r="D40" s="10">
        <v>0.25</v>
      </c>
      <c r="E40" s="10">
        <v>0.78</v>
      </c>
      <c r="F40" s="10"/>
      <c r="G40" s="10">
        <v>1.62</v>
      </c>
      <c r="H40" s="10">
        <v>0.47</v>
      </c>
      <c r="I40" s="10">
        <v>1.51</v>
      </c>
      <c r="J40" s="10">
        <v>46.55</v>
      </c>
      <c r="K40" s="10">
        <v>10</v>
      </c>
      <c r="L40" s="10">
        <v>0.34</v>
      </c>
      <c r="M40" s="10">
        <v>0.22</v>
      </c>
      <c r="N40" s="10"/>
      <c r="O40" s="12"/>
      <c r="P40" s="11">
        <f t="shared" si="0"/>
        <v>97.52</v>
      </c>
      <c r="Q40" s="11">
        <f t="shared" si="1"/>
        <v>1</v>
      </c>
    </row>
    <row r="41" spans="1:17" s="8" customFormat="1" hidden="1" x14ac:dyDescent="0.25">
      <c r="A41" s="9" t="s">
        <v>53</v>
      </c>
      <c r="B41" s="10">
        <v>65.91</v>
      </c>
      <c r="C41" s="10"/>
      <c r="D41" s="10"/>
      <c r="E41" s="10">
        <v>0.38</v>
      </c>
      <c r="F41" s="10"/>
      <c r="G41" s="10">
        <v>1.44</v>
      </c>
      <c r="H41" s="10">
        <v>0.17</v>
      </c>
      <c r="I41" s="10">
        <v>0.16</v>
      </c>
      <c r="J41" s="10">
        <v>22.05</v>
      </c>
      <c r="K41" s="10">
        <v>5.68</v>
      </c>
      <c r="L41" s="10">
        <v>0.42</v>
      </c>
      <c r="M41" s="10"/>
      <c r="N41" s="10"/>
      <c r="O41" s="12"/>
      <c r="P41" s="11">
        <f t="shared" si="0"/>
        <v>96.21</v>
      </c>
      <c r="Q41" s="11">
        <f t="shared" si="1"/>
        <v>1</v>
      </c>
    </row>
    <row r="42" spans="1:17" hidden="1" x14ac:dyDescent="0.25">
      <c r="A42" s="9" t="s">
        <v>54</v>
      </c>
      <c r="B42" s="10">
        <v>39.57</v>
      </c>
      <c r="C42" s="10">
        <v>2.2200000000000002</v>
      </c>
      <c r="D42" s="10">
        <v>0.14000000000000001</v>
      </c>
      <c r="E42" s="10">
        <v>0.37</v>
      </c>
      <c r="F42" s="10"/>
      <c r="G42" s="10">
        <v>1.6</v>
      </c>
      <c r="H42" s="10">
        <v>0.32</v>
      </c>
      <c r="I42" s="10">
        <v>0.68</v>
      </c>
      <c r="J42" s="10">
        <v>41.61</v>
      </c>
      <c r="K42" s="10">
        <v>10.83</v>
      </c>
      <c r="L42" s="10">
        <v>7.0000000000000007E-2</v>
      </c>
      <c r="M42" s="10">
        <v>0.22</v>
      </c>
      <c r="N42" s="10"/>
      <c r="O42" s="12"/>
      <c r="P42" s="11">
        <f t="shared" si="0"/>
        <v>97.629999999999981</v>
      </c>
      <c r="Q42" s="11">
        <f t="shared" si="1"/>
        <v>1</v>
      </c>
    </row>
    <row r="43" spans="1:17" hidden="1" x14ac:dyDescent="0.25">
      <c r="A43" s="9" t="s">
        <v>99</v>
      </c>
      <c r="B43" s="10">
        <v>60.12</v>
      </c>
      <c r="C43" s="10"/>
      <c r="D43" s="10">
        <v>0.23</v>
      </c>
      <c r="E43" s="10">
        <v>0.89</v>
      </c>
      <c r="F43" s="10"/>
      <c r="G43" s="10">
        <v>2.72</v>
      </c>
      <c r="H43" s="10"/>
      <c r="I43" s="10">
        <v>3.01</v>
      </c>
      <c r="J43" s="10">
        <v>17.239999999999998</v>
      </c>
      <c r="K43" s="10">
        <v>10.34</v>
      </c>
      <c r="L43" s="10">
        <v>1.46</v>
      </c>
      <c r="M43" s="10">
        <v>0.31</v>
      </c>
      <c r="N43" s="10"/>
      <c r="O43" s="10">
        <v>3.66</v>
      </c>
      <c r="P43" s="11">
        <f t="shared" si="0"/>
        <v>99.97999999999999</v>
      </c>
      <c r="Q43" s="11">
        <f t="shared" si="1"/>
        <v>1</v>
      </c>
    </row>
    <row r="44" spans="1:17" hidden="1" x14ac:dyDescent="0.25">
      <c r="A44" s="9" t="s">
        <v>56</v>
      </c>
      <c r="B44" s="10">
        <v>32.93</v>
      </c>
      <c r="C44" s="10">
        <v>1.38</v>
      </c>
      <c r="D44" s="10"/>
      <c r="E44" s="10">
        <v>0.68</v>
      </c>
      <c r="F44" s="10"/>
      <c r="G44" s="10">
        <v>2.57</v>
      </c>
      <c r="H44" s="10">
        <v>0.28999999999999998</v>
      </c>
      <c r="I44" s="10">
        <v>0.73</v>
      </c>
      <c r="J44" s="10">
        <v>49.31</v>
      </c>
      <c r="K44" s="10">
        <v>9.7899999999999991</v>
      </c>
      <c r="L44" s="10">
        <v>0.48</v>
      </c>
      <c r="M44" s="10">
        <v>0.41</v>
      </c>
      <c r="N44" s="10"/>
      <c r="O44" s="12"/>
      <c r="P44" s="11">
        <f t="shared" si="0"/>
        <v>98.570000000000007</v>
      </c>
      <c r="Q44" s="11">
        <f t="shared" si="1"/>
        <v>1</v>
      </c>
    </row>
    <row r="45" spans="1:17" hidden="1" x14ac:dyDescent="0.25">
      <c r="A45" s="9" t="s">
        <v>57</v>
      </c>
      <c r="B45" s="10">
        <v>26.25</v>
      </c>
      <c r="C45" s="10"/>
      <c r="D45" s="10"/>
      <c r="E45" s="10">
        <v>1.1100000000000001</v>
      </c>
      <c r="F45" s="10"/>
      <c r="G45" s="10">
        <v>0.5</v>
      </c>
      <c r="H45" s="10"/>
      <c r="I45" s="10">
        <v>0.88</v>
      </c>
      <c r="J45" s="10">
        <v>61.03</v>
      </c>
      <c r="K45" s="10">
        <v>7.22</v>
      </c>
      <c r="L45" s="10">
        <v>1.1599999999999999</v>
      </c>
      <c r="M45" s="10">
        <v>0.61</v>
      </c>
      <c r="N45" s="10"/>
      <c r="O45" s="12"/>
      <c r="P45" s="11">
        <f t="shared" si="0"/>
        <v>98.759999999999991</v>
      </c>
      <c r="Q45" s="11">
        <f t="shared" si="1"/>
        <v>1</v>
      </c>
    </row>
    <row r="46" spans="1:17" hidden="1" x14ac:dyDescent="0.25">
      <c r="A46" s="9" t="s">
        <v>58</v>
      </c>
      <c r="B46" s="10">
        <v>16.71</v>
      </c>
      <c r="C46" s="10"/>
      <c r="D46" s="10"/>
      <c r="E46" s="10">
        <v>1.87</v>
      </c>
      <c r="F46" s="10"/>
      <c r="G46" s="10">
        <v>0.45</v>
      </c>
      <c r="H46" s="10">
        <v>0.19</v>
      </c>
      <c r="I46" s="10"/>
      <c r="J46" s="10">
        <v>70.209999999999994</v>
      </c>
      <c r="K46" s="10">
        <v>6.69</v>
      </c>
      <c r="L46" s="10">
        <v>1.77</v>
      </c>
      <c r="M46" s="10">
        <v>0.68</v>
      </c>
      <c r="N46" s="10"/>
      <c r="O46" s="12"/>
      <c r="P46" s="11">
        <f t="shared" si="0"/>
        <v>98.57</v>
      </c>
      <c r="Q46" s="11">
        <f t="shared" si="1"/>
        <v>1</v>
      </c>
    </row>
    <row r="47" spans="1:17" hidden="1" x14ac:dyDescent="0.25">
      <c r="A47" s="9" t="s">
        <v>59</v>
      </c>
      <c r="B47" s="10">
        <v>18.46</v>
      </c>
      <c r="C47" s="10"/>
      <c r="D47" s="10">
        <v>0.44</v>
      </c>
      <c r="E47" s="10">
        <v>4.96</v>
      </c>
      <c r="F47" s="10">
        <v>2.73</v>
      </c>
      <c r="G47" s="10">
        <v>3.33</v>
      </c>
      <c r="H47" s="10">
        <v>1.79</v>
      </c>
      <c r="I47" s="10">
        <v>0.19</v>
      </c>
      <c r="J47" s="10">
        <v>44.12</v>
      </c>
      <c r="K47" s="10">
        <v>9.76</v>
      </c>
      <c r="L47" s="10">
        <v>7.46</v>
      </c>
      <c r="M47" s="10">
        <v>0.47</v>
      </c>
      <c r="N47" s="10"/>
      <c r="O47" s="12"/>
      <c r="P47" s="11">
        <f t="shared" si="0"/>
        <v>93.71</v>
      </c>
      <c r="Q47" s="11">
        <f t="shared" si="1"/>
        <v>1</v>
      </c>
    </row>
    <row r="48" spans="1:17" hidden="1" x14ac:dyDescent="0.25">
      <c r="A48" s="9" t="s">
        <v>85</v>
      </c>
      <c r="B48" s="10">
        <v>51.26</v>
      </c>
      <c r="C48" s="10">
        <v>5.74</v>
      </c>
      <c r="D48" s="10">
        <v>0.15</v>
      </c>
      <c r="E48" s="10">
        <v>0.79</v>
      </c>
      <c r="F48" s="10">
        <v>1.0900000000000001</v>
      </c>
      <c r="G48" s="10">
        <v>3.53</v>
      </c>
      <c r="H48" s="10"/>
      <c r="I48" s="10">
        <v>2.67</v>
      </c>
      <c r="J48" s="10">
        <v>21.88</v>
      </c>
      <c r="K48" s="10">
        <v>10.47</v>
      </c>
      <c r="L48" s="10">
        <v>0.08</v>
      </c>
      <c r="M48" s="10">
        <v>0.35</v>
      </c>
      <c r="N48" s="10"/>
      <c r="O48" s="12"/>
      <c r="P48" s="11">
        <f t="shared" si="0"/>
        <v>98.009999999999991</v>
      </c>
      <c r="Q48" s="11">
        <f t="shared" si="1"/>
        <v>1</v>
      </c>
    </row>
    <row r="49" spans="1:17" hidden="1" x14ac:dyDescent="0.25">
      <c r="A49" s="9" t="s">
        <v>86</v>
      </c>
      <c r="B49" s="10">
        <v>51.33</v>
      </c>
      <c r="C49" s="10">
        <v>5.68</v>
      </c>
      <c r="D49" s="10">
        <v>0.35</v>
      </c>
      <c r="E49" s="10"/>
      <c r="F49" s="10">
        <v>1.1599999999999999</v>
      </c>
      <c r="G49" s="10">
        <v>5.66</v>
      </c>
      <c r="H49" s="10"/>
      <c r="I49" s="10">
        <v>2.72</v>
      </c>
      <c r="J49" s="10">
        <v>20.12</v>
      </c>
      <c r="K49" s="10">
        <v>10.88</v>
      </c>
      <c r="L49" s="10"/>
      <c r="M49" s="10"/>
      <c r="N49" s="10"/>
      <c r="O49" s="12"/>
      <c r="P49" s="11">
        <f t="shared" si="0"/>
        <v>97.899999999999991</v>
      </c>
      <c r="Q49" s="11">
        <f t="shared" si="1"/>
        <v>1</v>
      </c>
    </row>
    <row r="50" spans="1:17" hidden="1" x14ac:dyDescent="0.25">
      <c r="A50" s="9" t="s">
        <v>102</v>
      </c>
      <c r="B50" s="10">
        <v>12.41</v>
      </c>
      <c r="C50" s="10"/>
      <c r="D50" s="10"/>
      <c r="E50" s="10">
        <v>5.24</v>
      </c>
      <c r="F50" s="10">
        <v>0.89</v>
      </c>
      <c r="G50" s="10">
        <v>2.25</v>
      </c>
      <c r="H50" s="10">
        <v>0.76</v>
      </c>
      <c r="I50" s="10">
        <v>5.35</v>
      </c>
      <c r="J50" s="10">
        <v>59.85</v>
      </c>
      <c r="K50" s="10">
        <v>7.29</v>
      </c>
      <c r="L50" s="10"/>
      <c r="M50" s="10">
        <v>0.64</v>
      </c>
      <c r="N50" s="10"/>
      <c r="O50" s="12"/>
      <c r="P50" s="11">
        <f t="shared" si="0"/>
        <v>94.68</v>
      </c>
      <c r="Q50" s="11">
        <f t="shared" si="1"/>
        <v>1</v>
      </c>
    </row>
    <row r="51" spans="1:17" ht="13.5" hidden="1" customHeight="1" x14ac:dyDescent="0.25">
      <c r="A51" s="9" t="s">
        <v>103</v>
      </c>
      <c r="B51" s="10">
        <v>21.7</v>
      </c>
      <c r="C51" s="10"/>
      <c r="D51" s="10"/>
      <c r="E51" s="10">
        <v>6.4</v>
      </c>
      <c r="F51" s="10">
        <v>0.95</v>
      </c>
      <c r="G51" s="10">
        <v>3.41</v>
      </c>
      <c r="H51" s="10">
        <v>1.39</v>
      </c>
      <c r="I51" s="10">
        <v>1.51</v>
      </c>
      <c r="J51" s="10">
        <v>44.75</v>
      </c>
      <c r="K51" s="10">
        <v>3.26</v>
      </c>
      <c r="L51" s="10">
        <v>12.83</v>
      </c>
      <c r="M51" s="10">
        <v>0.47</v>
      </c>
      <c r="N51" s="10"/>
      <c r="O51" s="12"/>
      <c r="P51" s="11">
        <f t="shared" si="0"/>
        <v>96.67</v>
      </c>
      <c r="Q51" s="11">
        <f t="shared" si="1"/>
        <v>1</v>
      </c>
    </row>
    <row r="52" spans="1:17" hidden="1" x14ac:dyDescent="0.25">
      <c r="A52" s="9" t="s">
        <v>84</v>
      </c>
      <c r="B52" s="10">
        <v>60.74</v>
      </c>
      <c r="C52" s="10">
        <v>3.06</v>
      </c>
      <c r="D52" s="10">
        <v>0.2</v>
      </c>
      <c r="E52" s="10">
        <v>2.14</v>
      </c>
      <c r="F52" s="10"/>
      <c r="G52" s="10">
        <v>12.69</v>
      </c>
      <c r="H52" s="10">
        <v>0.77</v>
      </c>
      <c r="I52" s="10">
        <v>0.43</v>
      </c>
      <c r="J52" s="10">
        <v>13.61</v>
      </c>
      <c r="K52" s="10">
        <v>5.22</v>
      </c>
      <c r="L52" s="10"/>
      <c r="M52" s="10">
        <v>0.26</v>
      </c>
      <c r="N52" s="10"/>
      <c r="O52" s="12"/>
      <c r="P52" s="11">
        <f t="shared" si="0"/>
        <v>99.12</v>
      </c>
      <c r="Q52" s="11">
        <f t="shared" si="1"/>
        <v>1</v>
      </c>
    </row>
    <row r="53" spans="1:17" hidden="1" x14ac:dyDescent="0.25">
      <c r="A53" s="9" t="s">
        <v>62</v>
      </c>
      <c r="B53" s="10">
        <v>61.28</v>
      </c>
      <c r="C53" s="10">
        <v>2.66</v>
      </c>
      <c r="D53" s="10">
        <v>0.11</v>
      </c>
      <c r="E53" s="10">
        <v>0.84</v>
      </c>
      <c r="F53" s="10">
        <v>0.74</v>
      </c>
      <c r="G53" s="10">
        <v>5</v>
      </c>
      <c r="H53" s="10"/>
      <c r="I53" s="10">
        <v>0.53</v>
      </c>
      <c r="J53" s="10">
        <v>15.99</v>
      </c>
      <c r="K53" s="10">
        <v>10.96</v>
      </c>
      <c r="L53" s="10"/>
      <c r="M53" s="10">
        <v>0.23</v>
      </c>
      <c r="N53" s="10"/>
      <c r="O53" s="12"/>
      <c r="P53" s="11">
        <f t="shared" si="0"/>
        <v>98.339999999999989</v>
      </c>
      <c r="Q53" s="11">
        <f t="shared" si="1"/>
        <v>1</v>
      </c>
    </row>
    <row r="54" spans="1:17" hidden="1" x14ac:dyDescent="0.25">
      <c r="A54" s="9" t="s">
        <v>63</v>
      </c>
      <c r="B54" s="10">
        <v>55.21</v>
      </c>
      <c r="C54" s="10"/>
      <c r="D54" s="10">
        <v>0.25</v>
      </c>
      <c r="E54" s="10"/>
      <c r="F54" s="10">
        <v>1.67</v>
      </c>
      <c r="G54" s="10">
        <v>4.79</v>
      </c>
      <c r="H54" s="10"/>
      <c r="I54" s="10">
        <v>0.77</v>
      </c>
      <c r="J54" s="10">
        <v>25.25</v>
      </c>
      <c r="K54" s="10">
        <v>10.06</v>
      </c>
      <c r="L54" s="10">
        <v>0.2</v>
      </c>
      <c r="M54" s="10">
        <v>0.43</v>
      </c>
      <c r="N54" s="10"/>
      <c r="O54" s="12"/>
      <c r="P54" s="11">
        <f t="shared" si="0"/>
        <v>98.63000000000001</v>
      </c>
      <c r="Q54" s="11">
        <f t="shared" si="1"/>
        <v>1</v>
      </c>
    </row>
    <row r="55" spans="1:17" hidden="1" x14ac:dyDescent="0.25">
      <c r="A55" s="9" t="s">
        <v>64</v>
      </c>
      <c r="B55" s="10">
        <v>51.54</v>
      </c>
      <c r="C55" s="10">
        <v>4.66</v>
      </c>
      <c r="D55" s="10">
        <v>0.28999999999999998</v>
      </c>
      <c r="E55" s="10">
        <v>0.87</v>
      </c>
      <c r="F55" s="10">
        <v>0.61</v>
      </c>
      <c r="G55" s="10">
        <v>3.06</v>
      </c>
      <c r="H55" s="10"/>
      <c r="I55" s="10">
        <v>0.65</v>
      </c>
      <c r="J55" s="10">
        <v>25.4</v>
      </c>
      <c r="K55" s="10">
        <v>9.23</v>
      </c>
      <c r="L55" s="10">
        <v>0.1</v>
      </c>
      <c r="M55" s="10">
        <v>0.85</v>
      </c>
      <c r="N55" s="10"/>
      <c r="O55" s="12"/>
      <c r="P55" s="11">
        <f t="shared" si="0"/>
        <v>97.259999999999991</v>
      </c>
      <c r="Q55" s="11">
        <f t="shared" si="1"/>
        <v>1</v>
      </c>
    </row>
    <row r="56" spans="1:17" hidden="1" x14ac:dyDescent="0.25">
      <c r="A56" s="9" t="s">
        <v>65</v>
      </c>
      <c r="B56" s="10">
        <v>53.33</v>
      </c>
      <c r="C56" s="10">
        <v>0.8</v>
      </c>
      <c r="D56" s="10">
        <v>0.32</v>
      </c>
      <c r="E56" s="10">
        <v>2.82</v>
      </c>
      <c r="F56" s="10">
        <v>1.54</v>
      </c>
      <c r="G56" s="10">
        <v>13.65</v>
      </c>
      <c r="H56" s="10">
        <v>1.03</v>
      </c>
      <c r="I56" s="10"/>
      <c r="J56" s="10">
        <v>15.71</v>
      </c>
      <c r="K56" s="10">
        <v>7.31</v>
      </c>
      <c r="L56" s="10">
        <v>1.1000000000000001</v>
      </c>
      <c r="M56" s="10">
        <v>0.25</v>
      </c>
      <c r="N56" s="10">
        <v>1.31</v>
      </c>
      <c r="O56" s="12"/>
      <c r="P56" s="11">
        <f t="shared" si="0"/>
        <v>99.169999999999987</v>
      </c>
      <c r="Q56" s="11">
        <f t="shared" si="1"/>
        <v>1</v>
      </c>
    </row>
    <row r="57" spans="1:17" hidden="1" x14ac:dyDescent="0.25">
      <c r="A57" s="9" t="s">
        <v>87</v>
      </c>
      <c r="B57" s="10">
        <v>28.79</v>
      </c>
      <c r="C57" s="10"/>
      <c r="D57" s="10"/>
      <c r="E57" s="10">
        <v>4.58</v>
      </c>
      <c r="F57" s="10">
        <v>1.47</v>
      </c>
      <c r="G57" s="10">
        <v>5.38</v>
      </c>
      <c r="H57" s="10">
        <v>2.74</v>
      </c>
      <c r="I57" s="10">
        <v>0.7</v>
      </c>
      <c r="J57" s="10">
        <v>34.18</v>
      </c>
      <c r="K57" s="10">
        <v>6.1</v>
      </c>
      <c r="L57" s="10">
        <v>11.1</v>
      </c>
      <c r="M57" s="10">
        <v>0.46</v>
      </c>
      <c r="N57" s="10"/>
      <c r="O57" s="12"/>
      <c r="P57" s="11">
        <f t="shared" si="0"/>
        <v>95.499999999999986</v>
      </c>
      <c r="Q57" s="11">
        <f t="shared" si="1"/>
        <v>1</v>
      </c>
    </row>
    <row r="58" spans="1:17" hidden="1" x14ac:dyDescent="0.25">
      <c r="A58" s="9" t="s">
        <v>88</v>
      </c>
      <c r="B58" s="10">
        <v>54.61</v>
      </c>
      <c r="C58" s="10"/>
      <c r="D58" s="10">
        <v>0.3</v>
      </c>
      <c r="E58" s="10">
        <v>2.08</v>
      </c>
      <c r="F58" s="10">
        <v>1.2</v>
      </c>
      <c r="G58" s="10">
        <v>6.5</v>
      </c>
      <c r="H58" s="10">
        <v>1.27</v>
      </c>
      <c r="I58" s="10">
        <v>0.45</v>
      </c>
      <c r="J58" s="10">
        <v>23.02</v>
      </c>
      <c r="K58" s="10">
        <v>4.1900000000000004</v>
      </c>
      <c r="L58" s="10">
        <v>4.32</v>
      </c>
      <c r="M58" s="10">
        <v>0.3</v>
      </c>
      <c r="N58" s="10"/>
      <c r="O58" s="12"/>
      <c r="P58" s="11">
        <f t="shared" si="0"/>
        <v>98.24</v>
      </c>
      <c r="Q58" s="11">
        <f t="shared" si="1"/>
        <v>1</v>
      </c>
    </row>
    <row r="59" spans="1:17" hidden="1" x14ac:dyDescent="0.25">
      <c r="A59" s="9" t="s">
        <v>20</v>
      </c>
      <c r="B59" s="10">
        <v>17.98</v>
      </c>
      <c r="C59" s="10"/>
      <c r="D59" s="10"/>
      <c r="E59" s="10">
        <v>3.19</v>
      </c>
      <c r="F59" s="10">
        <v>0.47</v>
      </c>
      <c r="G59" s="10">
        <v>1.87</v>
      </c>
      <c r="H59" s="10">
        <v>0.33</v>
      </c>
      <c r="I59" s="10">
        <v>1.1299999999999999</v>
      </c>
      <c r="J59" s="10">
        <v>44</v>
      </c>
      <c r="K59" s="10">
        <v>14.2</v>
      </c>
      <c r="L59" s="10">
        <v>6.34</v>
      </c>
      <c r="M59" s="10">
        <v>0.66</v>
      </c>
      <c r="N59" s="10"/>
      <c r="O59" s="12"/>
      <c r="P59" s="11">
        <f t="shared" si="0"/>
        <v>90.17</v>
      </c>
      <c r="Q59" s="11">
        <f t="shared" si="1"/>
        <v>1</v>
      </c>
    </row>
    <row r="60" spans="1:17" hidden="1" x14ac:dyDescent="0.25">
      <c r="A60" s="9" t="s">
        <v>89</v>
      </c>
      <c r="B60" s="10">
        <v>45.02</v>
      </c>
      <c r="C60" s="10"/>
      <c r="D60" s="10"/>
      <c r="E60" s="10">
        <v>3.12</v>
      </c>
      <c r="F60" s="10">
        <v>0.54</v>
      </c>
      <c r="G60" s="10">
        <v>4.16</v>
      </c>
      <c r="H60" s="10"/>
      <c r="I60" s="10">
        <v>0.7</v>
      </c>
      <c r="J60" s="10">
        <v>30.61</v>
      </c>
      <c r="K60" s="10">
        <v>6.22</v>
      </c>
      <c r="L60" s="10">
        <v>6.34</v>
      </c>
      <c r="M60" s="10">
        <v>0.23</v>
      </c>
      <c r="N60" s="10"/>
      <c r="O60" s="12"/>
      <c r="P60" s="11">
        <f t="shared" si="0"/>
        <v>96.940000000000012</v>
      </c>
      <c r="Q60" s="11">
        <f t="shared" si="1"/>
        <v>1</v>
      </c>
    </row>
    <row r="61" spans="1:17" hidden="1" x14ac:dyDescent="0.25">
      <c r="A61" s="9" t="s">
        <v>90</v>
      </c>
      <c r="B61" s="10">
        <v>24.61</v>
      </c>
      <c r="C61" s="10"/>
      <c r="D61" s="10"/>
      <c r="E61" s="10">
        <v>3.58</v>
      </c>
      <c r="F61" s="10">
        <v>1.19</v>
      </c>
      <c r="G61" s="10">
        <v>5.25</v>
      </c>
      <c r="H61" s="10">
        <v>1.19</v>
      </c>
      <c r="I61" s="10">
        <v>1.37</v>
      </c>
      <c r="J61" s="10">
        <v>40.24</v>
      </c>
      <c r="K61" s="10">
        <v>8.94</v>
      </c>
      <c r="L61" s="10">
        <v>8.1</v>
      </c>
      <c r="M61" s="10">
        <v>0.39</v>
      </c>
      <c r="N61" s="10">
        <v>0.47</v>
      </c>
      <c r="O61" s="12"/>
      <c r="P61" s="11">
        <f t="shared" si="0"/>
        <v>95.329999999999984</v>
      </c>
      <c r="Q61" s="11">
        <f t="shared" si="1"/>
        <v>1</v>
      </c>
    </row>
    <row r="62" spans="1:17" hidden="1" x14ac:dyDescent="0.25">
      <c r="A62" s="9" t="s">
        <v>91</v>
      </c>
      <c r="B62" s="10">
        <v>21.35</v>
      </c>
      <c r="C62" s="10"/>
      <c r="D62" s="10"/>
      <c r="E62" s="10">
        <v>5.13</v>
      </c>
      <c r="F62" s="10">
        <v>1.45</v>
      </c>
      <c r="G62" s="10">
        <v>2.5099999999999998</v>
      </c>
      <c r="H62" s="10">
        <v>0.42</v>
      </c>
      <c r="I62" s="10">
        <v>0.75</v>
      </c>
      <c r="J62" s="10">
        <v>51.34</v>
      </c>
      <c r="K62" s="10"/>
      <c r="L62" s="10">
        <v>8.75</v>
      </c>
      <c r="M62" s="10"/>
      <c r="N62" s="10"/>
      <c r="O62" s="12"/>
      <c r="P62" s="11">
        <f t="shared" si="0"/>
        <v>91.7</v>
      </c>
      <c r="Q62" s="11">
        <f t="shared" si="1"/>
        <v>1</v>
      </c>
    </row>
    <row r="63" spans="1:17" hidden="1" x14ac:dyDescent="0.25">
      <c r="A63" s="9" t="s">
        <v>79</v>
      </c>
      <c r="B63" s="10">
        <v>25.74</v>
      </c>
      <c r="C63" s="10">
        <v>1.22</v>
      </c>
      <c r="D63" s="10"/>
      <c r="E63" s="10">
        <v>2.27</v>
      </c>
      <c r="F63" s="10">
        <v>0.55000000000000004</v>
      </c>
      <c r="G63" s="10">
        <v>1.1599999999999999</v>
      </c>
      <c r="H63" s="10">
        <v>0.23</v>
      </c>
      <c r="I63" s="10">
        <v>0.7</v>
      </c>
      <c r="J63" s="10">
        <v>47.42</v>
      </c>
      <c r="K63" s="10">
        <v>8.64</v>
      </c>
      <c r="L63" s="10">
        <v>5.71</v>
      </c>
      <c r="M63" s="10">
        <v>0.44</v>
      </c>
      <c r="N63" s="10"/>
      <c r="O63" s="12"/>
      <c r="P63" s="11">
        <f t="shared" si="0"/>
        <v>94.079999999999984</v>
      </c>
      <c r="Q63" s="11">
        <f t="shared" si="1"/>
        <v>1</v>
      </c>
    </row>
    <row r="64" spans="1:17" hidden="1" x14ac:dyDescent="0.25">
      <c r="A64" s="9" t="s">
        <v>101</v>
      </c>
      <c r="B64" s="10">
        <v>63.66</v>
      </c>
      <c r="C64" s="10">
        <v>3.04</v>
      </c>
      <c r="D64" s="10">
        <v>0.11</v>
      </c>
      <c r="E64" s="10">
        <v>0.78</v>
      </c>
      <c r="F64" s="10">
        <v>1.1399999999999999</v>
      </c>
      <c r="G64" s="10">
        <v>6.06</v>
      </c>
      <c r="H64" s="10"/>
      <c r="I64" s="10">
        <v>0.54</v>
      </c>
      <c r="J64" s="10">
        <v>13.66</v>
      </c>
      <c r="K64" s="10">
        <v>8.99</v>
      </c>
      <c r="L64" s="10"/>
      <c r="M64" s="10">
        <v>0.27</v>
      </c>
      <c r="N64" s="10"/>
      <c r="O64" s="12"/>
      <c r="P64" s="11">
        <f t="shared" si="0"/>
        <v>98.25</v>
      </c>
      <c r="Q64" s="11">
        <f t="shared" si="1"/>
        <v>1</v>
      </c>
    </row>
    <row r="65" spans="1:17" hidden="1" x14ac:dyDescent="0.25">
      <c r="A65" s="9" t="s">
        <v>80</v>
      </c>
      <c r="B65" s="10">
        <v>22.28</v>
      </c>
      <c r="C65" s="10"/>
      <c r="D65" s="10">
        <v>0.32</v>
      </c>
      <c r="E65" s="10">
        <v>3.19</v>
      </c>
      <c r="F65" s="10">
        <v>1.28</v>
      </c>
      <c r="G65" s="10">
        <v>4.1500000000000004</v>
      </c>
      <c r="H65" s="10"/>
      <c r="I65" s="10">
        <v>0.83</v>
      </c>
      <c r="J65" s="10">
        <v>55.46</v>
      </c>
      <c r="K65" s="10">
        <v>7.04</v>
      </c>
      <c r="L65" s="10">
        <v>4.24</v>
      </c>
      <c r="M65" s="10">
        <v>0.88</v>
      </c>
      <c r="N65" s="10"/>
      <c r="O65" s="12"/>
      <c r="P65" s="11">
        <f t="shared" si="0"/>
        <v>99.67</v>
      </c>
      <c r="Q65" s="11">
        <f t="shared" si="1"/>
        <v>1</v>
      </c>
    </row>
    <row r="66" spans="1:17" hidden="1" x14ac:dyDescent="0.25">
      <c r="A66" s="9" t="s">
        <v>146</v>
      </c>
      <c r="B66" s="10">
        <v>17.11</v>
      </c>
      <c r="C66" s="10"/>
      <c r="D66" s="10"/>
      <c r="E66" s="10"/>
      <c r="F66" s="10">
        <v>1.1100000000000001</v>
      </c>
      <c r="G66" s="10">
        <v>3.65</v>
      </c>
      <c r="H66" s="10"/>
      <c r="I66" s="10">
        <v>1.34</v>
      </c>
      <c r="J66" s="10">
        <v>58.46</v>
      </c>
      <c r="K66" s="10"/>
      <c r="L66" s="10">
        <v>14.13</v>
      </c>
      <c r="M66" s="10">
        <v>1.1200000000000001</v>
      </c>
      <c r="N66" s="10"/>
      <c r="O66" s="12"/>
      <c r="P66" s="11">
        <f t="shared" si="0"/>
        <v>96.92</v>
      </c>
      <c r="Q66" s="11">
        <f t="shared" si="1"/>
        <v>1</v>
      </c>
    </row>
    <row r="67" spans="1:17" hidden="1" x14ac:dyDescent="0.25">
      <c r="A67" s="9" t="s">
        <v>81</v>
      </c>
      <c r="B67" s="10">
        <v>49.01</v>
      </c>
      <c r="C67" s="10">
        <v>2.71</v>
      </c>
      <c r="D67" s="10"/>
      <c r="E67" s="10">
        <v>1.1299999999999999</v>
      </c>
      <c r="F67" s="10"/>
      <c r="G67" s="10">
        <v>1.45</v>
      </c>
      <c r="H67" s="10"/>
      <c r="I67" s="10">
        <v>0.86</v>
      </c>
      <c r="J67" s="10">
        <v>32.92</v>
      </c>
      <c r="K67" s="10">
        <v>7.95</v>
      </c>
      <c r="L67" s="10">
        <v>0.35</v>
      </c>
      <c r="M67" s="10"/>
      <c r="N67" s="10"/>
      <c r="O67" s="12"/>
      <c r="P67" s="11">
        <f t="shared" ref="P67:P70" si="2">SUM(B67:O67)</f>
        <v>96.38000000000001</v>
      </c>
      <c r="Q67" s="11">
        <f t="shared" ref="Q67:Q70" si="3">IF(P67&gt;=85,1,0)</f>
        <v>1</v>
      </c>
    </row>
    <row r="68" spans="1:17" hidden="1" x14ac:dyDescent="0.25">
      <c r="A68" s="9" t="s">
        <v>72</v>
      </c>
      <c r="B68" s="10">
        <v>29.15</v>
      </c>
      <c r="C68" s="10"/>
      <c r="D68" s="10"/>
      <c r="E68" s="10">
        <v>1.21</v>
      </c>
      <c r="F68" s="10"/>
      <c r="G68" s="10">
        <v>1.85</v>
      </c>
      <c r="H68" s="10"/>
      <c r="I68" s="10">
        <v>0.79</v>
      </c>
      <c r="J68" s="10">
        <v>41.25</v>
      </c>
      <c r="K68" s="10">
        <v>15.45</v>
      </c>
      <c r="L68" s="10">
        <v>2.54</v>
      </c>
      <c r="M68" s="10"/>
      <c r="N68" s="10"/>
      <c r="O68" s="12"/>
      <c r="P68" s="11">
        <f t="shared" si="2"/>
        <v>92.240000000000009</v>
      </c>
      <c r="Q68" s="11">
        <f t="shared" si="3"/>
        <v>1</v>
      </c>
    </row>
    <row r="69" spans="1:17" hidden="1" x14ac:dyDescent="0.25">
      <c r="A69" s="9" t="s">
        <v>73</v>
      </c>
      <c r="B69" s="10">
        <v>25.42</v>
      </c>
      <c r="C69" s="10"/>
      <c r="D69" s="10"/>
      <c r="E69" s="10">
        <v>1.31</v>
      </c>
      <c r="F69" s="10"/>
      <c r="G69" s="10">
        <v>2.1800000000000002</v>
      </c>
      <c r="H69" s="10"/>
      <c r="I69" s="10">
        <v>1.1599999999999999</v>
      </c>
      <c r="J69" s="10">
        <v>45.1</v>
      </c>
      <c r="K69" s="10">
        <v>17.3</v>
      </c>
      <c r="L69" s="10"/>
      <c r="M69" s="10"/>
      <c r="N69" s="10"/>
      <c r="O69" s="12"/>
      <c r="P69" s="11">
        <f t="shared" si="2"/>
        <v>92.47</v>
      </c>
      <c r="Q69" s="11">
        <f t="shared" si="3"/>
        <v>1</v>
      </c>
    </row>
    <row r="70" spans="1:17" hidden="1" x14ac:dyDescent="0.25">
      <c r="A70" s="9" t="s">
        <v>74</v>
      </c>
      <c r="B70" s="10">
        <v>30.39</v>
      </c>
      <c r="C70" s="10"/>
      <c r="D70" s="10">
        <v>0.34</v>
      </c>
      <c r="E70" s="10">
        <v>3.49</v>
      </c>
      <c r="F70" s="10">
        <v>0.79</v>
      </c>
      <c r="G70" s="10">
        <v>3.52</v>
      </c>
      <c r="H70" s="10">
        <v>0.86</v>
      </c>
      <c r="I70" s="10">
        <v>3.13</v>
      </c>
      <c r="J70" s="10">
        <v>39.35</v>
      </c>
      <c r="K70" s="10">
        <v>7.66</v>
      </c>
      <c r="L70" s="10">
        <v>8.99</v>
      </c>
      <c r="M70" s="10">
        <v>0.24</v>
      </c>
      <c r="N70" s="10"/>
      <c r="O70" s="10"/>
      <c r="P70" s="11">
        <f t="shared" si="2"/>
        <v>98.759999999999991</v>
      </c>
      <c r="Q70" s="11">
        <f t="shared" si="3"/>
        <v>1</v>
      </c>
    </row>
  </sheetData>
  <autoFilter ref="A1:Q70" xr:uid="{00000000-0001-0000-0100-000000000000}">
    <filterColumn colId="16">
      <filters>
        <filter val="0"/>
      </filters>
    </filterColumn>
  </autoFilter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B676-3BDE-4D6C-B92A-41D021181632}">
  <dimension ref="A1:AG68"/>
  <sheetViews>
    <sheetView tabSelected="1" zoomScale="98" workbookViewId="0">
      <selection activeCell="S7" sqref="S7"/>
    </sheetView>
  </sheetViews>
  <sheetFormatPr defaultRowHeight="14" x14ac:dyDescent="0.25"/>
  <cols>
    <col min="18" max="18" width="8.7265625" style="23"/>
  </cols>
  <sheetData>
    <row r="1" spans="1:33" ht="25" customHeight="1" x14ac:dyDescent="0.25">
      <c r="A1" s="21" t="s">
        <v>142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  <c r="P1" s="21" t="s">
        <v>226</v>
      </c>
      <c r="Q1" s="21" t="s">
        <v>0</v>
      </c>
      <c r="R1" s="24" t="s">
        <v>230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x14ac:dyDescent="0.25">
      <c r="A2" s="23" t="s">
        <v>212</v>
      </c>
      <c r="B2" s="23">
        <v>69.33</v>
      </c>
      <c r="C2" s="23"/>
      <c r="D2" s="23">
        <v>9.99</v>
      </c>
      <c r="E2" s="23">
        <v>6.32</v>
      </c>
      <c r="F2" s="23">
        <v>0.87</v>
      </c>
      <c r="G2" s="23">
        <v>3.93</v>
      </c>
      <c r="H2" s="23">
        <v>1.74</v>
      </c>
      <c r="I2" s="23">
        <v>3.87</v>
      </c>
      <c r="J2" s="23"/>
      <c r="K2" s="23"/>
      <c r="L2" s="23">
        <v>1.17</v>
      </c>
      <c r="M2" s="23"/>
      <c r="N2" s="23"/>
      <c r="O2" s="23">
        <v>0.39</v>
      </c>
      <c r="P2" s="23">
        <v>97.61</v>
      </c>
      <c r="Q2" s="23" t="s">
        <v>213</v>
      </c>
      <c r="R2" s="23" t="s">
        <v>231</v>
      </c>
    </row>
    <row r="3" spans="1:33" x14ac:dyDescent="0.25">
      <c r="A3" s="23" t="s">
        <v>214</v>
      </c>
      <c r="B3" s="23">
        <v>36.28</v>
      </c>
      <c r="C3" s="23"/>
      <c r="D3" s="23">
        <v>1.05</v>
      </c>
      <c r="E3" s="23">
        <v>2.34</v>
      </c>
      <c r="F3" s="23">
        <v>1.18</v>
      </c>
      <c r="G3" s="23">
        <v>5.73</v>
      </c>
      <c r="H3" s="23">
        <v>1.86</v>
      </c>
      <c r="I3" s="23">
        <v>0.26</v>
      </c>
      <c r="J3" s="23">
        <v>47.43</v>
      </c>
      <c r="K3" s="23"/>
      <c r="L3" s="23">
        <v>3.57</v>
      </c>
      <c r="M3" s="23">
        <v>0.19</v>
      </c>
      <c r="N3" s="23"/>
      <c r="O3" s="23"/>
      <c r="P3" s="23">
        <v>99.89</v>
      </c>
      <c r="Q3" s="23" t="s">
        <v>215</v>
      </c>
      <c r="R3" s="23" t="s">
        <v>232</v>
      </c>
    </row>
    <row r="4" spans="1:33" x14ac:dyDescent="0.25">
      <c r="A4" s="23" t="s">
        <v>175</v>
      </c>
      <c r="B4" s="23">
        <v>87.05</v>
      </c>
      <c r="C4" s="23"/>
      <c r="D4" s="23">
        <v>5.19</v>
      </c>
      <c r="E4" s="23">
        <v>2.0099999999999998</v>
      </c>
      <c r="F4" s="23"/>
      <c r="G4" s="23">
        <v>4.0599999999999996</v>
      </c>
      <c r="H4" s="23"/>
      <c r="I4" s="23">
        <v>0.78</v>
      </c>
      <c r="J4" s="23">
        <v>0.25</v>
      </c>
      <c r="K4" s="23"/>
      <c r="L4" s="23">
        <v>0.66</v>
      </c>
      <c r="M4" s="23"/>
      <c r="N4" s="23"/>
      <c r="O4" s="23"/>
      <c r="P4" s="23">
        <v>100</v>
      </c>
      <c r="Q4" s="23" t="s">
        <v>213</v>
      </c>
      <c r="R4" s="23" t="s">
        <v>231</v>
      </c>
    </row>
    <row r="5" spans="1:33" x14ac:dyDescent="0.25">
      <c r="A5" s="23" t="s">
        <v>176</v>
      </c>
      <c r="B5" s="23">
        <v>61.71</v>
      </c>
      <c r="C5" s="23"/>
      <c r="D5" s="23">
        <v>12.37</v>
      </c>
      <c r="E5" s="23">
        <v>5.87</v>
      </c>
      <c r="F5" s="23">
        <v>1.1100000000000001</v>
      </c>
      <c r="G5" s="23">
        <v>5.5</v>
      </c>
      <c r="H5" s="23">
        <v>2.16</v>
      </c>
      <c r="I5" s="23">
        <v>5.09</v>
      </c>
      <c r="J5" s="23">
        <v>1.41</v>
      </c>
      <c r="K5" s="23">
        <v>2.86</v>
      </c>
      <c r="L5" s="23">
        <v>0.7</v>
      </c>
      <c r="M5" s="23">
        <v>0.1</v>
      </c>
      <c r="N5" s="23"/>
      <c r="O5" s="23"/>
      <c r="P5" s="23">
        <v>98.88</v>
      </c>
      <c r="Q5" s="23" t="s">
        <v>213</v>
      </c>
      <c r="R5" s="23" t="s">
        <v>231</v>
      </c>
    </row>
    <row r="6" spans="1:33" x14ac:dyDescent="0.25">
      <c r="A6" s="23" t="s">
        <v>216</v>
      </c>
      <c r="B6" s="23">
        <v>65.88</v>
      </c>
      <c r="C6" s="23"/>
      <c r="D6" s="23">
        <v>9.67</v>
      </c>
      <c r="E6" s="23">
        <v>7.12</v>
      </c>
      <c r="F6" s="23">
        <v>1.56</v>
      </c>
      <c r="G6" s="23">
        <v>6.44</v>
      </c>
      <c r="H6" s="23">
        <v>2.06</v>
      </c>
      <c r="I6" s="23">
        <v>2.1800000000000002</v>
      </c>
      <c r="J6" s="23"/>
      <c r="K6" s="23"/>
      <c r="L6" s="23">
        <v>0.79</v>
      </c>
      <c r="M6" s="23"/>
      <c r="N6" s="23"/>
      <c r="O6" s="23">
        <v>0.36</v>
      </c>
      <c r="P6" s="23">
        <v>96.06</v>
      </c>
      <c r="Q6" s="23" t="s">
        <v>213</v>
      </c>
      <c r="R6" s="23" t="s">
        <v>231</v>
      </c>
    </row>
    <row r="7" spans="1:33" x14ac:dyDescent="0.25">
      <c r="A7" s="23" t="s">
        <v>217</v>
      </c>
      <c r="B7" s="23">
        <v>61.58</v>
      </c>
      <c r="C7" s="23"/>
      <c r="D7" s="23">
        <v>10.95</v>
      </c>
      <c r="E7" s="23">
        <v>7.35</v>
      </c>
      <c r="F7" s="23">
        <v>1.77</v>
      </c>
      <c r="G7" s="23">
        <v>7.5</v>
      </c>
      <c r="H7" s="23">
        <v>2.62</v>
      </c>
      <c r="I7" s="23">
        <v>3.27</v>
      </c>
      <c r="J7" s="23"/>
      <c r="K7" s="23"/>
      <c r="L7" s="23">
        <v>0.94</v>
      </c>
      <c r="M7" s="23">
        <v>0.06</v>
      </c>
      <c r="N7" s="23"/>
      <c r="O7" s="23">
        <v>0.47</v>
      </c>
      <c r="P7" s="23">
        <v>96.51</v>
      </c>
      <c r="Q7" s="23" t="s">
        <v>213</v>
      </c>
      <c r="R7" s="23" t="s">
        <v>231</v>
      </c>
    </row>
    <row r="8" spans="1:33" x14ac:dyDescent="0.25">
      <c r="A8" s="23" t="s">
        <v>177</v>
      </c>
      <c r="B8" s="23">
        <v>67.650000000000006</v>
      </c>
      <c r="C8" s="23"/>
      <c r="D8" s="23">
        <v>7.37</v>
      </c>
      <c r="E8" s="23"/>
      <c r="F8" s="23">
        <v>1.98</v>
      </c>
      <c r="G8" s="23">
        <v>11.15</v>
      </c>
      <c r="H8" s="23">
        <v>2.39</v>
      </c>
      <c r="I8" s="23">
        <v>2.5099999999999998</v>
      </c>
      <c r="J8" s="23">
        <v>0.2</v>
      </c>
      <c r="K8" s="23">
        <v>1.38</v>
      </c>
      <c r="L8" s="23">
        <v>4.18</v>
      </c>
      <c r="M8" s="23">
        <v>0.11</v>
      </c>
      <c r="N8" s="23"/>
      <c r="O8" s="23"/>
      <c r="P8" s="23">
        <v>98.92</v>
      </c>
      <c r="Q8" s="23" t="s">
        <v>213</v>
      </c>
      <c r="R8" s="23" t="s">
        <v>231</v>
      </c>
    </row>
    <row r="9" spans="1:33" x14ac:dyDescent="0.25">
      <c r="A9" s="23" t="s">
        <v>178</v>
      </c>
      <c r="B9" s="23">
        <v>59.81</v>
      </c>
      <c r="C9" s="23"/>
      <c r="D9" s="23">
        <v>7.68</v>
      </c>
      <c r="E9" s="23">
        <v>5.41</v>
      </c>
      <c r="F9" s="23">
        <v>1.73</v>
      </c>
      <c r="G9" s="23">
        <v>10.050000000000001</v>
      </c>
      <c r="H9" s="23">
        <v>6.04</v>
      </c>
      <c r="I9" s="23">
        <v>2.1800000000000002</v>
      </c>
      <c r="J9" s="23">
        <v>0.35</v>
      </c>
      <c r="K9" s="23">
        <v>0.97</v>
      </c>
      <c r="L9" s="23">
        <v>4.5</v>
      </c>
      <c r="M9" s="23">
        <v>0.12</v>
      </c>
      <c r="N9" s="23"/>
      <c r="O9" s="23"/>
      <c r="P9" s="23">
        <v>98.84</v>
      </c>
      <c r="Q9" s="23" t="s">
        <v>213</v>
      </c>
      <c r="R9" s="23" t="s">
        <v>231</v>
      </c>
    </row>
    <row r="10" spans="1:33" x14ac:dyDescent="0.25">
      <c r="A10" s="23" t="s">
        <v>218</v>
      </c>
      <c r="B10" s="23">
        <v>92.63</v>
      </c>
      <c r="C10" s="23"/>
      <c r="D10" s="23"/>
      <c r="E10" s="23">
        <v>1.07</v>
      </c>
      <c r="F10" s="23"/>
      <c r="G10" s="23">
        <v>1.98</v>
      </c>
      <c r="H10" s="23">
        <v>0.17</v>
      </c>
      <c r="I10" s="23">
        <v>3.24</v>
      </c>
      <c r="J10" s="23"/>
      <c r="K10" s="23"/>
      <c r="L10" s="23">
        <v>0.61</v>
      </c>
      <c r="M10" s="23"/>
      <c r="N10" s="23"/>
      <c r="O10" s="23"/>
      <c r="P10" s="23">
        <v>99.7</v>
      </c>
      <c r="Q10" s="23" t="s">
        <v>215</v>
      </c>
      <c r="R10" s="23" t="s">
        <v>231</v>
      </c>
    </row>
    <row r="11" spans="1:33" x14ac:dyDescent="0.25">
      <c r="A11" s="23" t="s">
        <v>219</v>
      </c>
      <c r="B11" s="23">
        <v>20.14</v>
      </c>
      <c r="C11" s="23"/>
      <c r="D11" s="23"/>
      <c r="E11" s="23">
        <v>1.48</v>
      </c>
      <c r="F11" s="23"/>
      <c r="G11" s="23">
        <v>1.34</v>
      </c>
      <c r="H11" s="23"/>
      <c r="I11" s="23">
        <v>10.41</v>
      </c>
      <c r="J11" s="23">
        <v>28.68</v>
      </c>
      <c r="K11" s="23">
        <v>31.23</v>
      </c>
      <c r="L11" s="23">
        <v>3.59</v>
      </c>
      <c r="M11" s="23">
        <v>0.37</v>
      </c>
      <c r="N11" s="23"/>
      <c r="O11" s="23">
        <v>2.58</v>
      </c>
      <c r="P11" s="23">
        <v>99.82</v>
      </c>
      <c r="Q11" s="23" t="s">
        <v>215</v>
      </c>
      <c r="R11" s="23" t="s">
        <v>232</v>
      </c>
    </row>
    <row r="12" spans="1:33" x14ac:dyDescent="0.25">
      <c r="A12" s="23" t="s">
        <v>179</v>
      </c>
      <c r="B12" s="23">
        <v>4.6100000000000003</v>
      </c>
      <c r="C12" s="23"/>
      <c r="D12" s="23"/>
      <c r="E12" s="23">
        <v>3.19</v>
      </c>
      <c r="F12" s="23"/>
      <c r="G12" s="23">
        <v>1.1100000000000001</v>
      </c>
      <c r="H12" s="23"/>
      <c r="I12" s="23">
        <v>3.14</v>
      </c>
      <c r="J12" s="23">
        <v>32.450000000000003</v>
      </c>
      <c r="K12" s="23">
        <v>30.62</v>
      </c>
      <c r="L12" s="23">
        <v>7.56</v>
      </c>
      <c r="M12" s="23">
        <v>0.53</v>
      </c>
      <c r="N12" s="23"/>
      <c r="O12" s="23">
        <v>15.03</v>
      </c>
      <c r="P12" s="23">
        <v>98.24</v>
      </c>
      <c r="Q12" s="23" t="s">
        <v>227</v>
      </c>
      <c r="R12" s="23" t="s">
        <v>232</v>
      </c>
    </row>
    <row r="13" spans="1:33" x14ac:dyDescent="0.25">
      <c r="A13" s="23" t="s">
        <v>220</v>
      </c>
      <c r="B13" s="23">
        <v>95.02</v>
      </c>
      <c r="C13" s="23"/>
      <c r="D13" s="23">
        <v>0.59</v>
      </c>
      <c r="E13" s="23">
        <v>0.62</v>
      </c>
      <c r="F13" s="23"/>
      <c r="G13" s="23">
        <v>1.32</v>
      </c>
      <c r="H13" s="23">
        <v>0.32</v>
      </c>
      <c r="I13" s="23">
        <v>1.55</v>
      </c>
      <c r="J13" s="23"/>
      <c r="K13" s="23"/>
      <c r="L13" s="23">
        <v>0.35</v>
      </c>
      <c r="M13" s="23"/>
      <c r="N13" s="23"/>
      <c r="O13" s="23"/>
      <c r="P13" s="23">
        <v>99.77</v>
      </c>
      <c r="Q13" s="23" t="s">
        <v>215</v>
      </c>
      <c r="R13" s="23" t="s">
        <v>231</v>
      </c>
    </row>
    <row r="14" spans="1:33" x14ac:dyDescent="0.25">
      <c r="A14" s="23" t="s">
        <v>34</v>
      </c>
      <c r="B14" s="23">
        <v>96.77</v>
      </c>
      <c r="C14" s="23"/>
      <c r="D14" s="23">
        <v>0.92</v>
      </c>
      <c r="E14" s="23">
        <v>0.21</v>
      </c>
      <c r="F14" s="23"/>
      <c r="G14" s="23">
        <v>0.81</v>
      </c>
      <c r="H14" s="23">
        <v>0.26</v>
      </c>
      <c r="I14" s="23">
        <v>0.84</v>
      </c>
      <c r="J14" s="23"/>
      <c r="K14" s="23"/>
      <c r="L14" s="23"/>
      <c r="M14" s="23"/>
      <c r="N14" s="23"/>
      <c r="O14" s="23"/>
      <c r="P14" s="23">
        <v>99.81</v>
      </c>
      <c r="Q14" s="23" t="s">
        <v>215</v>
      </c>
      <c r="R14" s="23" t="s">
        <v>231</v>
      </c>
    </row>
    <row r="15" spans="1:33" x14ac:dyDescent="0.25">
      <c r="A15" s="23" t="s">
        <v>221</v>
      </c>
      <c r="B15" s="23">
        <v>33.590000000000003</v>
      </c>
      <c r="C15" s="23"/>
      <c r="D15" s="23">
        <v>0.21</v>
      </c>
      <c r="E15" s="23">
        <v>3.51</v>
      </c>
      <c r="F15" s="23">
        <v>0.71</v>
      </c>
      <c r="G15" s="23">
        <v>2.69</v>
      </c>
      <c r="H15" s="23"/>
      <c r="I15" s="23">
        <v>4.93</v>
      </c>
      <c r="J15" s="23">
        <v>25.39</v>
      </c>
      <c r="K15" s="23">
        <v>14.61</v>
      </c>
      <c r="L15" s="23">
        <v>9.3800000000000008</v>
      </c>
      <c r="M15" s="23">
        <v>0.37</v>
      </c>
      <c r="N15" s="23"/>
      <c r="O15" s="23"/>
      <c r="P15" s="23">
        <v>95.39</v>
      </c>
      <c r="Q15" s="23" t="s">
        <v>215</v>
      </c>
      <c r="R15" s="23" t="s">
        <v>232</v>
      </c>
    </row>
    <row r="16" spans="1:33" x14ac:dyDescent="0.25">
      <c r="A16" s="23" t="s">
        <v>35</v>
      </c>
      <c r="B16" s="23">
        <v>94.29</v>
      </c>
      <c r="C16" s="23"/>
      <c r="D16" s="23">
        <v>1.01</v>
      </c>
      <c r="E16" s="23">
        <v>0.72</v>
      </c>
      <c r="F16" s="23"/>
      <c r="G16" s="23">
        <v>1.46</v>
      </c>
      <c r="H16" s="23">
        <v>0.28999999999999998</v>
      </c>
      <c r="I16" s="23">
        <v>1.65</v>
      </c>
      <c r="J16" s="23"/>
      <c r="K16" s="23"/>
      <c r="L16" s="23">
        <v>0.15</v>
      </c>
      <c r="M16" s="23"/>
      <c r="N16" s="23"/>
      <c r="O16" s="23"/>
      <c r="P16" s="23">
        <v>99.57</v>
      </c>
      <c r="Q16" s="23" t="s">
        <v>215</v>
      </c>
      <c r="R16" s="23" t="s">
        <v>231</v>
      </c>
    </row>
    <row r="17" spans="1:18" x14ac:dyDescent="0.25">
      <c r="A17" s="23" t="s">
        <v>36</v>
      </c>
      <c r="B17" s="23">
        <v>59.01</v>
      </c>
      <c r="C17" s="23">
        <v>2.86</v>
      </c>
      <c r="D17" s="23">
        <v>12.53</v>
      </c>
      <c r="E17" s="23">
        <v>8.6999999999999993</v>
      </c>
      <c r="F17" s="23"/>
      <c r="G17" s="23">
        <v>6.16</v>
      </c>
      <c r="H17" s="23">
        <v>2.88</v>
      </c>
      <c r="I17" s="23">
        <v>4.7300000000000004</v>
      </c>
      <c r="J17" s="23"/>
      <c r="K17" s="23"/>
      <c r="L17" s="23">
        <v>1.27</v>
      </c>
      <c r="M17" s="23"/>
      <c r="N17" s="23"/>
      <c r="O17" s="23"/>
      <c r="P17" s="23">
        <v>98.14</v>
      </c>
      <c r="Q17" s="23" t="s">
        <v>213</v>
      </c>
      <c r="R17" s="23" t="s">
        <v>231</v>
      </c>
    </row>
    <row r="18" spans="1:18" x14ac:dyDescent="0.25">
      <c r="A18" s="23" t="s">
        <v>37</v>
      </c>
      <c r="B18" s="23">
        <v>62.47</v>
      </c>
      <c r="C18" s="23">
        <v>3.38</v>
      </c>
      <c r="D18" s="23">
        <v>12.28</v>
      </c>
      <c r="E18" s="23">
        <v>8.23</v>
      </c>
      <c r="F18" s="23">
        <v>0.66</v>
      </c>
      <c r="G18" s="23">
        <v>9.23</v>
      </c>
      <c r="H18" s="23">
        <v>0.5</v>
      </c>
      <c r="I18" s="23">
        <v>0.47</v>
      </c>
      <c r="J18" s="23">
        <v>1.62</v>
      </c>
      <c r="K18" s="23"/>
      <c r="L18" s="23">
        <v>0.16</v>
      </c>
      <c r="M18" s="23"/>
      <c r="N18" s="23"/>
      <c r="O18" s="23"/>
      <c r="P18" s="23">
        <v>99</v>
      </c>
      <c r="Q18" s="23" t="s">
        <v>213</v>
      </c>
      <c r="R18" s="23" t="s">
        <v>231</v>
      </c>
    </row>
    <row r="19" spans="1:18" x14ac:dyDescent="0.25">
      <c r="A19" s="23" t="s">
        <v>39</v>
      </c>
      <c r="B19" s="23">
        <v>65.180000000000007</v>
      </c>
      <c r="C19" s="23">
        <v>2.1</v>
      </c>
      <c r="D19" s="23">
        <v>14.52</v>
      </c>
      <c r="E19" s="23">
        <v>8.27</v>
      </c>
      <c r="F19" s="23">
        <v>0.52</v>
      </c>
      <c r="G19" s="23">
        <v>6.18</v>
      </c>
      <c r="H19" s="23">
        <v>0.42</v>
      </c>
      <c r="I19" s="23">
        <v>1.07</v>
      </c>
      <c r="J19" s="23">
        <v>0.11</v>
      </c>
      <c r="K19" s="23">
        <v>0</v>
      </c>
      <c r="L19" s="23"/>
      <c r="M19" s="23">
        <v>0.04</v>
      </c>
      <c r="N19" s="23"/>
      <c r="O19" s="23"/>
      <c r="P19" s="23">
        <v>98.41</v>
      </c>
      <c r="Q19" s="23" t="s">
        <v>213</v>
      </c>
      <c r="R19" s="23" t="s">
        <v>231</v>
      </c>
    </row>
    <row r="20" spans="1:18" x14ac:dyDescent="0.25">
      <c r="A20" s="23" t="s">
        <v>41</v>
      </c>
      <c r="B20" s="23">
        <v>79.459999999999994</v>
      </c>
      <c r="C20" s="23"/>
      <c r="D20" s="23">
        <v>9.42</v>
      </c>
      <c r="E20" s="23"/>
      <c r="F20" s="23">
        <v>1.53</v>
      </c>
      <c r="G20" s="23">
        <v>3.05</v>
      </c>
      <c r="H20" s="23"/>
      <c r="I20" s="23"/>
      <c r="J20" s="23"/>
      <c r="K20" s="23"/>
      <c r="L20" s="23">
        <v>1.36</v>
      </c>
      <c r="M20" s="23">
        <v>7.0000000000000007E-2</v>
      </c>
      <c r="N20" s="23">
        <v>2.36</v>
      </c>
      <c r="O20" s="23"/>
      <c r="P20" s="23">
        <v>97.25</v>
      </c>
      <c r="Q20" s="23" t="s">
        <v>213</v>
      </c>
      <c r="R20" s="23" t="s">
        <v>231</v>
      </c>
    </row>
    <row r="21" spans="1:18" x14ac:dyDescent="0.25">
      <c r="A21" s="23" t="s">
        <v>42</v>
      </c>
      <c r="B21" s="23">
        <v>29.64</v>
      </c>
      <c r="C21" s="23"/>
      <c r="D21" s="23"/>
      <c r="E21" s="23">
        <v>2.93</v>
      </c>
      <c r="F21" s="23">
        <v>0.59</v>
      </c>
      <c r="G21" s="23">
        <v>3.57</v>
      </c>
      <c r="H21" s="23">
        <v>1.33</v>
      </c>
      <c r="I21" s="23">
        <v>3.51</v>
      </c>
      <c r="J21" s="23">
        <v>42.82</v>
      </c>
      <c r="K21" s="23">
        <v>5.35</v>
      </c>
      <c r="L21" s="23">
        <v>8.83</v>
      </c>
      <c r="M21" s="23">
        <v>0.19</v>
      </c>
      <c r="N21" s="23"/>
      <c r="O21" s="23"/>
      <c r="P21" s="23">
        <v>98.76</v>
      </c>
      <c r="Q21" s="23" t="s">
        <v>215</v>
      </c>
      <c r="R21" s="23" t="s">
        <v>232</v>
      </c>
    </row>
    <row r="22" spans="1:18" x14ac:dyDescent="0.25">
      <c r="A22" s="23" t="s">
        <v>43</v>
      </c>
      <c r="B22" s="23">
        <v>37.36</v>
      </c>
      <c r="C22" s="23"/>
      <c r="D22" s="23">
        <v>0.71</v>
      </c>
      <c r="E22" s="23"/>
      <c r="F22" s="23"/>
      <c r="G22" s="23">
        <v>5.45</v>
      </c>
      <c r="H22" s="23">
        <v>1.51</v>
      </c>
      <c r="I22" s="23">
        <v>4.78</v>
      </c>
      <c r="J22" s="23">
        <v>9.3000000000000007</v>
      </c>
      <c r="K22" s="23">
        <v>23.55</v>
      </c>
      <c r="L22" s="23">
        <v>5.75</v>
      </c>
      <c r="M22" s="23"/>
      <c r="N22" s="23"/>
      <c r="O22" s="23"/>
      <c r="P22" s="23">
        <v>88.41</v>
      </c>
      <c r="Q22" s="23" t="s">
        <v>213</v>
      </c>
      <c r="R22" s="23" t="s">
        <v>232</v>
      </c>
    </row>
    <row r="23" spans="1:18" x14ac:dyDescent="0.25">
      <c r="A23" s="23" t="s">
        <v>222</v>
      </c>
      <c r="B23" s="23">
        <v>76.680000000000007</v>
      </c>
      <c r="C23" s="23"/>
      <c r="D23" s="23"/>
      <c r="E23" s="23">
        <v>4.71</v>
      </c>
      <c r="F23" s="23">
        <v>1.22</v>
      </c>
      <c r="G23" s="23">
        <v>6.19</v>
      </c>
      <c r="H23" s="23">
        <v>2.37</v>
      </c>
      <c r="I23" s="23">
        <v>3.28</v>
      </c>
      <c r="J23" s="23">
        <v>1</v>
      </c>
      <c r="K23" s="23">
        <v>1.97</v>
      </c>
      <c r="L23" s="23">
        <v>1.1000000000000001</v>
      </c>
      <c r="M23" s="23"/>
      <c r="N23" s="23"/>
      <c r="O23" s="23"/>
      <c r="P23" s="23">
        <v>98.52</v>
      </c>
      <c r="Q23" s="23" t="s">
        <v>213</v>
      </c>
      <c r="R23" s="23" t="s">
        <v>231</v>
      </c>
    </row>
    <row r="24" spans="1:18" x14ac:dyDescent="0.25">
      <c r="A24" s="23" t="s">
        <v>223</v>
      </c>
      <c r="B24" s="23">
        <v>92.35</v>
      </c>
      <c r="C24" s="23"/>
      <c r="D24" s="23">
        <v>0.74</v>
      </c>
      <c r="E24" s="23">
        <v>1.66</v>
      </c>
      <c r="F24" s="23">
        <v>0.64</v>
      </c>
      <c r="G24" s="23">
        <v>3.5</v>
      </c>
      <c r="H24" s="23">
        <v>0.35</v>
      </c>
      <c r="I24" s="23">
        <v>0.55000000000000004</v>
      </c>
      <c r="J24" s="23"/>
      <c r="K24" s="23"/>
      <c r="L24" s="23">
        <v>0.21</v>
      </c>
      <c r="M24" s="23"/>
      <c r="N24" s="23"/>
      <c r="O24" s="23"/>
      <c r="P24" s="23">
        <v>100</v>
      </c>
      <c r="Q24" s="23" t="s">
        <v>215</v>
      </c>
      <c r="R24" s="23" t="s">
        <v>231</v>
      </c>
    </row>
    <row r="25" spans="1:18" x14ac:dyDescent="0.25">
      <c r="A25" s="23" t="s">
        <v>180</v>
      </c>
      <c r="B25" s="23">
        <v>53.79</v>
      </c>
      <c r="C25" s="23">
        <v>7.92</v>
      </c>
      <c r="D25" s="23"/>
      <c r="E25" s="23">
        <v>0.5</v>
      </c>
      <c r="F25" s="23">
        <v>0.71</v>
      </c>
      <c r="G25" s="23">
        <v>1.42</v>
      </c>
      <c r="H25" s="23"/>
      <c r="I25" s="23">
        <v>2.99</v>
      </c>
      <c r="J25" s="23">
        <v>16.98</v>
      </c>
      <c r="K25" s="23">
        <v>11.86</v>
      </c>
      <c r="L25" s="23"/>
      <c r="M25" s="23">
        <v>0.33</v>
      </c>
      <c r="N25" s="23"/>
      <c r="O25" s="23"/>
      <c r="P25" s="23">
        <v>96.5</v>
      </c>
      <c r="Q25" s="23" t="s">
        <v>229</v>
      </c>
      <c r="R25" s="23" t="s">
        <v>232</v>
      </c>
    </row>
    <row r="26" spans="1:18" x14ac:dyDescent="0.25">
      <c r="A26" s="23" t="s">
        <v>44</v>
      </c>
      <c r="B26" s="23">
        <v>31.94</v>
      </c>
      <c r="C26" s="23"/>
      <c r="D26" s="23"/>
      <c r="E26" s="23">
        <v>0.47</v>
      </c>
      <c r="F26" s="23"/>
      <c r="G26" s="23">
        <v>1.59</v>
      </c>
      <c r="H26" s="23"/>
      <c r="I26" s="23">
        <v>8.4600000000000009</v>
      </c>
      <c r="J26" s="23">
        <v>29.14</v>
      </c>
      <c r="K26" s="23">
        <v>26.23</v>
      </c>
      <c r="L26" s="23">
        <v>0.14000000000000001</v>
      </c>
      <c r="M26" s="23">
        <v>0.91</v>
      </c>
      <c r="N26" s="23"/>
      <c r="O26" s="23"/>
      <c r="P26" s="23">
        <v>98.88</v>
      </c>
      <c r="Q26" s="23" t="s">
        <v>213</v>
      </c>
      <c r="R26" s="23" t="s">
        <v>232</v>
      </c>
    </row>
    <row r="27" spans="1:18" x14ac:dyDescent="0.25">
      <c r="A27" s="23" t="s">
        <v>181</v>
      </c>
      <c r="B27" s="23">
        <v>50.61</v>
      </c>
      <c r="C27" s="23">
        <v>2.31</v>
      </c>
      <c r="D27" s="23"/>
      <c r="E27" s="23">
        <v>0.63</v>
      </c>
      <c r="F27" s="23"/>
      <c r="G27" s="23">
        <v>1.9</v>
      </c>
      <c r="H27" s="23">
        <v>1.55</v>
      </c>
      <c r="I27" s="23">
        <v>1.1200000000000001</v>
      </c>
      <c r="J27" s="23">
        <v>31.9</v>
      </c>
      <c r="K27" s="23">
        <v>6.65</v>
      </c>
      <c r="L27" s="23">
        <v>0.19</v>
      </c>
      <c r="M27" s="23">
        <v>0.2</v>
      </c>
      <c r="N27" s="23"/>
      <c r="O27" s="23"/>
      <c r="P27" s="23">
        <v>97.06</v>
      </c>
      <c r="Q27" s="23" t="s">
        <v>229</v>
      </c>
      <c r="R27" s="23" t="s">
        <v>232</v>
      </c>
    </row>
    <row r="28" spans="1:18" x14ac:dyDescent="0.25">
      <c r="A28" s="23" t="s">
        <v>46</v>
      </c>
      <c r="B28" s="23">
        <v>19.79</v>
      </c>
      <c r="C28" s="23"/>
      <c r="D28" s="23"/>
      <c r="E28" s="23">
        <v>1.44</v>
      </c>
      <c r="F28" s="23"/>
      <c r="G28" s="23">
        <v>0.7</v>
      </c>
      <c r="H28" s="23"/>
      <c r="I28" s="23">
        <v>10.57</v>
      </c>
      <c r="J28" s="23">
        <v>29.53</v>
      </c>
      <c r="K28" s="23">
        <v>32.25</v>
      </c>
      <c r="L28" s="23">
        <v>3.13</v>
      </c>
      <c r="M28" s="23">
        <v>0.45</v>
      </c>
      <c r="N28" s="23"/>
      <c r="O28" s="23">
        <v>1.96</v>
      </c>
      <c r="P28" s="23">
        <v>99.82</v>
      </c>
      <c r="Q28" s="23" t="s">
        <v>215</v>
      </c>
      <c r="R28" s="23" t="s">
        <v>232</v>
      </c>
    </row>
    <row r="29" spans="1:18" x14ac:dyDescent="0.25">
      <c r="A29" s="23" t="s">
        <v>182</v>
      </c>
      <c r="B29" s="23">
        <v>3.72</v>
      </c>
      <c r="C29" s="23"/>
      <c r="D29" s="23">
        <v>0.4</v>
      </c>
      <c r="E29" s="23">
        <v>3.01</v>
      </c>
      <c r="F29" s="23"/>
      <c r="G29" s="23">
        <v>1.18</v>
      </c>
      <c r="H29" s="23"/>
      <c r="I29" s="23">
        <v>3.6</v>
      </c>
      <c r="J29" s="23">
        <v>29.92</v>
      </c>
      <c r="K29" s="23">
        <v>35.450000000000003</v>
      </c>
      <c r="L29" s="23">
        <v>6.04</v>
      </c>
      <c r="M29" s="23">
        <v>0.62</v>
      </c>
      <c r="N29" s="23"/>
      <c r="O29" s="23">
        <v>15.95</v>
      </c>
      <c r="P29" s="23">
        <v>99.89</v>
      </c>
      <c r="Q29" s="23" t="s">
        <v>227</v>
      </c>
      <c r="R29" s="23" t="s">
        <v>232</v>
      </c>
    </row>
    <row r="30" spans="1:18" x14ac:dyDescent="0.25">
      <c r="A30" s="23" t="s">
        <v>224</v>
      </c>
      <c r="B30" s="23">
        <v>92.72</v>
      </c>
      <c r="C30" s="23"/>
      <c r="D30" s="23"/>
      <c r="E30" s="23">
        <v>0.94</v>
      </c>
      <c r="F30" s="23">
        <v>0.54</v>
      </c>
      <c r="G30" s="23">
        <v>2.5099999999999998</v>
      </c>
      <c r="H30" s="23">
        <v>0.2</v>
      </c>
      <c r="I30" s="23">
        <v>1.54</v>
      </c>
      <c r="J30" s="23"/>
      <c r="K30" s="23"/>
      <c r="L30" s="23">
        <v>0.36</v>
      </c>
      <c r="M30" s="23"/>
      <c r="N30" s="23"/>
      <c r="O30" s="23"/>
      <c r="P30" s="23">
        <v>98.81</v>
      </c>
      <c r="Q30" s="23" t="s">
        <v>215</v>
      </c>
      <c r="R30" s="23" t="s">
        <v>231</v>
      </c>
    </row>
    <row r="31" spans="1:18" x14ac:dyDescent="0.25">
      <c r="A31" s="23" t="s">
        <v>183</v>
      </c>
      <c r="B31" s="23">
        <v>68.08</v>
      </c>
      <c r="C31" s="23"/>
      <c r="D31" s="23">
        <v>0.26</v>
      </c>
      <c r="E31" s="23">
        <v>1.34</v>
      </c>
      <c r="F31" s="23">
        <v>1</v>
      </c>
      <c r="G31" s="23">
        <v>4.7</v>
      </c>
      <c r="H31" s="23">
        <v>0.41</v>
      </c>
      <c r="I31" s="23">
        <v>0.33</v>
      </c>
      <c r="J31" s="23">
        <v>17.14</v>
      </c>
      <c r="K31" s="23">
        <v>4.04</v>
      </c>
      <c r="L31" s="23">
        <v>1.04</v>
      </c>
      <c r="M31" s="23">
        <v>0.12</v>
      </c>
      <c r="N31" s="23">
        <v>0.23</v>
      </c>
      <c r="O31" s="23"/>
      <c r="P31" s="23">
        <v>98.69</v>
      </c>
      <c r="Q31" s="23" t="s">
        <v>229</v>
      </c>
      <c r="R31" s="23" t="s">
        <v>232</v>
      </c>
    </row>
    <row r="32" spans="1:18" x14ac:dyDescent="0.25">
      <c r="A32" s="23" t="s">
        <v>184</v>
      </c>
      <c r="B32" s="23">
        <v>63.3</v>
      </c>
      <c r="C32" s="23">
        <v>0.92</v>
      </c>
      <c r="D32" s="23">
        <v>0.3</v>
      </c>
      <c r="E32" s="23">
        <v>2.98</v>
      </c>
      <c r="F32" s="23">
        <v>1.49</v>
      </c>
      <c r="G32" s="23">
        <v>14.34</v>
      </c>
      <c r="H32" s="23">
        <v>0.81</v>
      </c>
      <c r="I32" s="23">
        <v>0.74</v>
      </c>
      <c r="J32" s="23">
        <v>12.31</v>
      </c>
      <c r="K32" s="23">
        <v>2.0299999999999998</v>
      </c>
      <c r="L32" s="23">
        <v>0.41</v>
      </c>
      <c r="M32" s="23">
        <v>0.25</v>
      </c>
      <c r="N32" s="23"/>
      <c r="O32" s="23"/>
      <c r="P32" s="23">
        <v>99.88</v>
      </c>
      <c r="Q32" s="23" t="s">
        <v>228</v>
      </c>
      <c r="R32" s="23" t="s">
        <v>232</v>
      </c>
    </row>
    <row r="33" spans="1:18" x14ac:dyDescent="0.25">
      <c r="A33" s="23" t="s">
        <v>185</v>
      </c>
      <c r="B33" s="23">
        <v>34.340000000000003</v>
      </c>
      <c r="C33" s="23"/>
      <c r="D33" s="23">
        <v>1.41</v>
      </c>
      <c r="E33" s="23">
        <v>4.49</v>
      </c>
      <c r="F33" s="23">
        <v>0.98</v>
      </c>
      <c r="G33" s="23">
        <v>4.3499999999999996</v>
      </c>
      <c r="H33" s="23">
        <v>2.12</v>
      </c>
      <c r="I33" s="23"/>
      <c r="J33" s="23">
        <v>39.22</v>
      </c>
      <c r="K33" s="23">
        <v>10.29</v>
      </c>
      <c r="L33" s="23"/>
      <c r="M33" s="23">
        <v>0.35</v>
      </c>
      <c r="N33" s="23">
        <v>0.4</v>
      </c>
      <c r="O33" s="23"/>
      <c r="P33" s="23">
        <v>97.95</v>
      </c>
      <c r="Q33" s="23" t="s">
        <v>213</v>
      </c>
      <c r="R33" s="23" t="s">
        <v>232</v>
      </c>
    </row>
    <row r="34" spans="1:18" x14ac:dyDescent="0.25">
      <c r="A34" s="23" t="s">
        <v>186</v>
      </c>
      <c r="B34" s="23">
        <v>36.93</v>
      </c>
      <c r="C34" s="23"/>
      <c r="D34" s="23"/>
      <c r="E34" s="23">
        <v>4.24</v>
      </c>
      <c r="F34" s="23">
        <v>0.51</v>
      </c>
      <c r="G34" s="23">
        <v>3.86</v>
      </c>
      <c r="H34" s="23">
        <v>2.74</v>
      </c>
      <c r="I34" s="23"/>
      <c r="J34" s="23">
        <v>37.74</v>
      </c>
      <c r="K34" s="23">
        <v>10.35</v>
      </c>
      <c r="L34" s="23">
        <v>1.41</v>
      </c>
      <c r="M34" s="23">
        <v>0.48</v>
      </c>
      <c r="N34" s="23">
        <v>0.44</v>
      </c>
      <c r="O34" s="23"/>
      <c r="P34" s="23">
        <v>98.7</v>
      </c>
      <c r="Q34" s="23" t="s">
        <v>213</v>
      </c>
      <c r="R34" s="23" t="s">
        <v>232</v>
      </c>
    </row>
    <row r="35" spans="1:18" x14ac:dyDescent="0.25">
      <c r="A35" s="23" t="s">
        <v>225</v>
      </c>
      <c r="B35" s="23">
        <v>65.91</v>
      </c>
      <c r="C35" s="23"/>
      <c r="D35" s="23"/>
      <c r="E35" s="23">
        <v>1.6</v>
      </c>
      <c r="F35" s="23">
        <v>0.89</v>
      </c>
      <c r="G35" s="23">
        <v>3.11</v>
      </c>
      <c r="H35" s="23">
        <v>4.59</v>
      </c>
      <c r="I35" s="23">
        <v>0.44</v>
      </c>
      <c r="J35" s="23">
        <v>16.55</v>
      </c>
      <c r="K35" s="23">
        <v>3.42</v>
      </c>
      <c r="L35" s="23">
        <v>1.62</v>
      </c>
      <c r="M35" s="23">
        <v>0.3</v>
      </c>
      <c r="N35" s="23"/>
      <c r="O35" s="23"/>
      <c r="P35" s="23">
        <v>98.43</v>
      </c>
      <c r="Q35" s="23" t="s">
        <v>213</v>
      </c>
      <c r="R35" s="23" t="s">
        <v>232</v>
      </c>
    </row>
    <row r="36" spans="1:18" x14ac:dyDescent="0.25">
      <c r="A36" s="23" t="s">
        <v>50</v>
      </c>
      <c r="B36" s="23">
        <v>69.709999999999994</v>
      </c>
      <c r="C36" s="23"/>
      <c r="D36" s="23">
        <v>0.21</v>
      </c>
      <c r="E36" s="23">
        <v>0.46</v>
      </c>
      <c r="F36" s="23"/>
      <c r="G36" s="23">
        <v>2.36</v>
      </c>
      <c r="H36" s="23">
        <v>1</v>
      </c>
      <c r="I36" s="23">
        <v>0.11</v>
      </c>
      <c r="J36" s="23">
        <v>19.760000000000002</v>
      </c>
      <c r="K36" s="23">
        <v>4.88</v>
      </c>
      <c r="L36" s="23">
        <v>0.17</v>
      </c>
      <c r="M36" s="23"/>
      <c r="N36" s="23"/>
      <c r="O36" s="23"/>
      <c r="P36" s="23">
        <v>98.66</v>
      </c>
      <c r="Q36" s="23" t="s">
        <v>213</v>
      </c>
      <c r="R36" s="23" t="s">
        <v>232</v>
      </c>
    </row>
    <row r="37" spans="1:18" x14ac:dyDescent="0.25">
      <c r="A37" s="23" t="s">
        <v>51</v>
      </c>
      <c r="B37" s="23">
        <v>75.510000000000005</v>
      </c>
      <c r="C37" s="23"/>
      <c r="D37" s="23">
        <v>0.15</v>
      </c>
      <c r="E37" s="23">
        <v>0.64</v>
      </c>
      <c r="F37" s="23">
        <v>1</v>
      </c>
      <c r="G37" s="23">
        <v>2.35</v>
      </c>
      <c r="H37" s="23"/>
      <c r="I37" s="23">
        <v>0.47</v>
      </c>
      <c r="J37" s="23">
        <v>16.16</v>
      </c>
      <c r="K37" s="23">
        <v>3.55</v>
      </c>
      <c r="L37" s="23">
        <v>0.13</v>
      </c>
      <c r="M37" s="23"/>
      <c r="N37" s="23"/>
      <c r="O37" s="23"/>
      <c r="P37" s="23">
        <v>99.96</v>
      </c>
      <c r="Q37" s="23" t="s">
        <v>213</v>
      </c>
      <c r="R37" s="23" t="s">
        <v>232</v>
      </c>
    </row>
    <row r="38" spans="1:18" x14ac:dyDescent="0.25">
      <c r="A38" s="23" t="s">
        <v>52</v>
      </c>
      <c r="B38" s="23">
        <v>35.78</v>
      </c>
      <c r="C38" s="23"/>
      <c r="D38" s="23">
        <v>0.25</v>
      </c>
      <c r="E38" s="23">
        <v>0.78</v>
      </c>
      <c r="F38" s="23"/>
      <c r="G38" s="23">
        <v>1.62</v>
      </c>
      <c r="H38" s="23">
        <v>0.47</v>
      </c>
      <c r="I38" s="23">
        <v>1.51</v>
      </c>
      <c r="J38" s="23">
        <v>46.55</v>
      </c>
      <c r="K38" s="23">
        <v>10</v>
      </c>
      <c r="L38" s="23">
        <v>0.34</v>
      </c>
      <c r="M38" s="23">
        <v>0.22</v>
      </c>
      <c r="N38" s="23"/>
      <c r="O38" s="23"/>
      <c r="P38" s="23">
        <v>97.52</v>
      </c>
      <c r="Q38" s="23" t="s">
        <v>215</v>
      </c>
      <c r="R38" s="23" t="s">
        <v>232</v>
      </c>
    </row>
    <row r="39" spans="1:18" x14ac:dyDescent="0.25">
      <c r="A39" s="23" t="s">
        <v>53</v>
      </c>
      <c r="B39" s="23">
        <v>65.91</v>
      </c>
      <c r="C39" s="23"/>
      <c r="D39" s="23"/>
      <c r="E39" s="23">
        <v>0.38</v>
      </c>
      <c r="F39" s="23"/>
      <c r="G39" s="23">
        <v>1.44</v>
      </c>
      <c r="H39" s="23">
        <v>0.17</v>
      </c>
      <c r="I39" s="23">
        <v>0.16</v>
      </c>
      <c r="J39" s="23">
        <v>22.05</v>
      </c>
      <c r="K39" s="23">
        <v>5.68</v>
      </c>
      <c r="L39" s="23">
        <v>0.42</v>
      </c>
      <c r="M39" s="23"/>
      <c r="N39" s="23"/>
      <c r="O39" s="23"/>
      <c r="P39" s="23">
        <v>96.21</v>
      </c>
      <c r="Q39" s="23" t="s">
        <v>213</v>
      </c>
      <c r="R39" s="23" t="s">
        <v>232</v>
      </c>
    </row>
    <row r="40" spans="1:18" x14ac:dyDescent="0.25">
      <c r="A40" s="23" t="s">
        <v>54</v>
      </c>
      <c r="B40" s="23">
        <v>39.57</v>
      </c>
      <c r="C40" s="23">
        <v>2.2200000000000002</v>
      </c>
      <c r="D40" s="23">
        <v>0.14000000000000001</v>
      </c>
      <c r="E40" s="23">
        <v>0.37</v>
      </c>
      <c r="F40" s="23"/>
      <c r="G40" s="23">
        <v>1.6</v>
      </c>
      <c r="H40" s="23">
        <v>0.32</v>
      </c>
      <c r="I40" s="23">
        <v>0.68</v>
      </c>
      <c r="J40" s="23">
        <v>41.61</v>
      </c>
      <c r="K40" s="23">
        <v>10.83</v>
      </c>
      <c r="L40" s="23">
        <v>7.0000000000000007E-2</v>
      </c>
      <c r="M40" s="23">
        <v>0.22</v>
      </c>
      <c r="N40" s="23"/>
      <c r="O40" s="23"/>
      <c r="P40" s="23">
        <v>97.63</v>
      </c>
      <c r="Q40" s="23" t="s">
        <v>215</v>
      </c>
      <c r="R40" s="23" t="s">
        <v>232</v>
      </c>
    </row>
    <row r="41" spans="1:18" x14ac:dyDescent="0.25">
      <c r="A41" s="23" t="s">
        <v>55</v>
      </c>
      <c r="B41" s="23">
        <v>60.12</v>
      </c>
      <c r="C41" s="23"/>
      <c r="D41" s="23">
        <v>0.23</v>
      </c>
      <c r="E41" s="23">
        <v>0.89</v>
      </c>
      <c r="F41" s="23"/>
      <c r="G41" s="23">
        <v>2.72</v>
      </c>
      <c r="H41" s="23"/>
      <c r="I41" s="23">
        <v>3.01</v>
      </c>
      <c r="J41" s="23">
        <v>17.239999999999998</v>
      </c>
      <c r="K41" s="23">
        <v>10.34</v>
      </c>
      <c r="L41" s="23">
        <v>1.46</v>
      </c>
      <c r="M41" s="23">
        <v>0.31</v>
      </c>
      <c r="N41" s="23"/>
      <c r="O41" s="23">
        <v>3.66</v>
      </c>
      <c r="P41" s="23">
        <v>99.98</v>
      </c>
      <c r="Q41" s="23" t="s">
        <v>213</v>
      </c>
      <c r="R41" s="23" t="s">
        <v>232</v>
      </c>
    </row>
    <row r="42" spans="1:18" x14ac:dyDescent="0.25">
      <c r="A42" s="23" t="s">
        <v>56</v>
      </c>
      <c r="B42" s="23">
        <v>32.93</v>
      </c>
      <c r="C42" s="23">
        <v>1.38</v>
      </c>
      <c r="D42" s="23"/>
      <c r="E42" s="23">
        <v>0.68</v>
      </c>
      <c r="F42" s="23"/>
      <c r="G42" s="23">
        <v>2.57</v>
      </c>
      <c r="H42" s="23">
        <v>0.28999999999999998</v>
      </c>
      <c r="I42" s="23">
        <v>0.73</v>
      </c>
      <c r="J42" s="23">
        <v>49.31</v>
      </c>
      <c r="K42" s="23">
        <v>9.7899999999999991</v>
      </c>
      <c r="L42" s="23">
        <v>0.48</v>
      </c>
      <c r="M42" s="23">
        <v>0.41</v>
      </c>
      <c r="N42" s="23"/>
      <c r="O42" s="23"/>
      <c r="P42" s="23">
        <v>98.57</v>
      </c>
      <c r="Q42" s="23" t="s">
        <v>215</v>
      </c>
      <c r="R42" s="23" t="s">
        <v>232</v>
      </c>
    </row>
    <row r="43" spans="1:18" x14ac:dyDescent="0.25">
      <c r="A43" s="23" t="s">
        <v>57</v>
      </c>
      <c r="B43" s="23">
        <v>26.25</v>
      </c>
      <c r="C43" s="23"/>
      <c r="D43" s="23"/>
      <c r="E43" s="23">
        <v>1.1100000000000001</v>
      </c>
      <c r="F43" s="23"/>
      <c r="G43" s="23">
        <v>0.5</v>
      </c>
      <c r="H43" s="23"/>
      <c r="I43" s="23">
        <v>0.88</v>
      </c>
      <c r="J43" s="23">
        <v>61.03</v>
      </c>
      <c r="K43" s="23">
        <v>7.22</v>
      </c>
      <c r="L43" s="23">
        <v>1.1599999999999999</v>
      </c>
      <c r="M43" s="23">
        <v>0.61</v>
      </c>
      <c r="N43" s="23"/>
      <c r="O43" s="23"/>
      <c r="P43" s="23">
        <v>98.76</v>
      </c>
      <c r="Q43" s="23" t="s">
        <v>215</v>
      </c>
      <c r="R43" s="23" t="s">
        <v>232</v>
      </c>
    </row>
    <row r="44" spans="1:18" x14ac:dyDescent="0.25">
      <c r="A44" s="23" t="s">
        <v>58</v>
      </c>
      <c r="B44" s="23">
        <v>16.71</v>
      </c>
      <c r="C44" s="23"/>
      <c r="D44" s="23"/>
      <c r="E44" s="23">
        <v>1.87</v>
      </c>
      <c r="F44" s="23"/>
      <c r="G44" s="23">
        <v>0.45</v>
      </c>
      <c r="H44" s="23">
        <v>0.19</v>
      </c>
      <c r="I44" s="23"/>
      <c r="J44" s="23">
        <v>70.209999999999994</v>
      </c>
      <c r="K44" s="23">
        <v>6.69</v>
      </c>
      <c r="L44" s="23">
        <v>1.77</v>
      </c>
      <c r="M44" s="23">
        <v>0.68</v>
      </c>
      <c r="N44" s="23"/>
      <c r="O44" s="23"/>
      <c r="P44" s="23">
        <v>98.57</v>
      </c>
      <c r="Q44" s="23" t="s">
        <v>215</v>
      </c>
      <c r="R44" s="23" t="s">
        <v>232</v>
      </c>
    </row>
    <row r="45" spans="1:18" x14ac:dyDescent="0.25">
      <c r="A45" s="23" t="s">
        <v>59</v>
      </c>
      <c r="B45" s="23">
        <v>18.46</v>
      </c>
      <c r="C45" s="23"/>
      <c r="D45" s="23">
        <v>0.44</v>
      </c>
      <c r="E45" s="23">
        <v>4.96</v>
      </c>
      <c r="F45" s="23">
        <v>2.73</v>
      </c>
      <c r="G45" s="23">
        <v>3.33</v>
      </c>
      <c r="H45" s="23">
        <v>1.79</v>
      </c>
      <c r="I45" s="23">
        <v>0.19</v>
      </c>
      <c r="J45" s="23">
        <v>44.12</v>
      </c>
      <c r="K45" s="23">
        <v>9.76</v>
      </c>
      <c r="L45" s="23">
        <v>7.46</v>
      </c>
      <c r="M45" s="23">
        <v>0.47</v>
      </c>
      <c r="N45" s="23"/>
      <c r="O45" s="23"/>
      <c r="P45" s="23">
        <v>93.71</v>
      </c>
      <c r="Q45" s="23" t="s">
        <v>215</v>
      </c>
      <c r="R45" s="23" t="s">
        <v>232</v>
      </c>
    </row>
    <row r="46" spans="1:18" x14ac:dyDescent="0.25">
      <c r="A46" s="23" t="s">
        <v>187</v>
      </c>
      <c r="B46" s="23">
        <v>51.26</v>
      </c>
      <c r="C46" s="23">
        <v>5.74</v>
      </c>
      <c r="D46" s="23">
        <v>0.15</v>
      </c>
      <c r="E46" s="23">
        <v>0.79</v>
      </c>
      <c r="F46" s="23">
        <v>1.0900000000000001</v>
      </c>
      <c r="G46" s="23">
        <v>3.53</v>
      </c>
      <c r="H46" s="23"/>
      <c r="I46" s="23">
        <v>2.67</v>
      </c>
      <c r="J46" s="23">
        <v>21.88</v>
      </c>
      <c r="K46" s="23">
        <v>10.47</v>
      </c>
      <c r="L46" s="23">
        <v>0.08</v>
      </c>
      <c r="M46" s="23">
        <v>0.35</v>
      </c>
      <c r="N46" s="23"/>
      <c r="O46" s="23"/>
      <c r="P46" s="23">
        <v>98.01</v>
      </c>
      <c r="Q46" s="23" t="s">
        <v>228</v>
      </c>
      <c r="R46" s="23" t="s">
        <v>232</v>
      </c>
    </row>
    <row r="47" spans="1:18" x14ac:dyDescent="0.25">
      <c r="A47" s="23" t="s">
        <v>188</v>
      </c>
      <c r="B47" s="23">
        <v>51.33</v>
      </c>
      <c r="C47" s="23">
        <v>5.68</v>
      </c>
      <c r="D47" s="23">
        <v>0.35</v>
      </c>
      <c r="E47" s="23"/>
      <c r="F47" s="23">
        <v>1.1599999999999999</v>
      </c>
      <c r="G47" s="23">
        <v>5.66</v>
      </c>
      <c r="H47" s="23"/>
      <c r="I47" s="23">
        <v>2.72</v>
      </c>
      <c r="J47" s="23">
        <v>20.12</v>
      </c>
      <c r="K47" s="23">
        <v>10.88</v>
      </c>
      <c r="L47" s="23"/>
      <c r="M47" s="23"/>
      <c r="N47" s="23"/>
      <c r="O47" s="23"/>
      <c r="P47" s="23">
        <v>97.9</v>
      </c>
      <c r="Q47" s="23" t="s">
        <v>228</v>
      </c>
      <c r="R47" s="23" t="s">
        <v>232</v>
      </c>
    </row>
    <row r="48" spans="1:18" x14ac:dyDescent="0.25">
      <c r="A48" s="23" t="s">
        <v>189</v>
      </c>
      <c r="B48" s="23">
        <v>12.41</v>
      </c>
      <c r="C48" s="23"/>
      <c r="D48" s="23"/>
      <c r="E48" s="23">
        <v>5.24</v>
      </c>
      <c r="F48" s="23">
        <v>0.89</v>
      </c>
      <c r="G48" s="23">
        <v>2.25</v>
      </c>
      <c r="H48" s="23">
        <v>0.76</v>
      </c>
      <c r="I48" s="23">
        <v>5.35</v>
      </c>
      <c r="J48" s="23">
        <v>59.85</v>
      </c>
      <c r="K48" s="23">
        <v>7.29</v>
      </c>
      <c r="L48" s="23"/>
      <c r="M48" s="23">
        <v>0.64</v>
      </c>
      <c r="N48" s="23"/>
      <c r="O48" s="23"/>
      <c r="P48" s="23">
        <v>94.68</v>
      </c>
      <c r="Q48" s="23" t="s">
        <v>215</v>
      </c>
      <c r="R48" s="23" t="s">
        <v>232</v>
      </c>
    </row>
    <row r="49" spans="1:18" x14ac:dyDescent="0.25">
      <c r="A49" s="23" t="s">
        <v>190</v>
      </c>
      <c r="B49" s="23">
        <v>21.7</v>
      </c>
      <c r="C49" s="23"/>
      <c r="D49" s="23"/>
      <c r="E49" s="23">
        <v>6.4</v>
      </c>
      <c r="F49" s="23">
        <v>0.95</v>
      </c>
      <c r="G49" s="23">
        <v>3.41</v>
      </c>
      <c r="H49" s="23">
        <v>1.39</v>
      </c>
      <c r="I49" s="23">
        <v>1.51</v>
      </c>
      <c r="J49" s="23">
        <v>44.75</v>
      </c>
      <c r="K49" s="23">
        <v>3.26</v>
      </c>
      <c r="L49" s="23">
        <v>12.83</v>
      </c>
      <c r="M49" s="23">
        <v>0.47</v>
      </c>
      <c r="N49" s="23"/>
      <c r="O49" s="23"/>
      <c r="P49" s="23">
        <v>96.67</v>
      </c>
      <c r="Q49" s="23" t="s">
        <v>215</v>
      </c>
      <c r="R49" s="23" t="s">
        <v>232</v>
      </c>
    </row>
    <row r="50" spans="1:18" x14ac:dyDescent="0.25">
      <c r="A50" s="23" t="s">
        <v>191</v>
      </c>
      <c r="B50" s="23">
        <v>60.74</v>
      </c>
      <c r="C50" s="23">
        <v>3.06</v>
      </c>
      <c r="D50" s="23">
        <v>0.2</v>
      </c>
      <c r="E50" s="23">
        <v>2.14</v>
      </c>
      <c r="F50" s="23"/>
      <c r="G50" s="23">
        <v>12.69</v>
      </c>
      <c r="H50" s="23">
        <v>0.77</v>
      </c>
      <c r="I50" s="23">
        <v>0.43</v>
      </c>
      <c r="J50" s="23">
        <v>13.61</v>
      </c>
      <c r="K50" s="23">
        <v>5.22</v>
      </c>
      <c r="L50" s="23"/>
      <c r="M50" s="23">
        <v>0.26</v>
      </c>
      <c r="N50" s="23"/>
      <c r="O50" s="23"/>
      <c r="P50" s="23">
        <v>99.12</v>
      </c>
      <c r="Q50" s="23" t="s">
        <v>228</v>
      </c>
      <c r="R50" s="23" t="s">
        <v>232</v>
      </c>
    </row>
    <row r="51" spans="1:18" x14ac:dyDescent="0.25">
      <c r="A51" s="23" t="s">
        <v>62</v>
      </c>
      <c r="B51" s="23">
        <v>61.28</v>
      </c>
      <c r="C51" s="23">
        <v>2.66</v>
      </c>
      <c r="D51" s="23">
        <v>0.11</v>
      </c>
      <c r="E51" s="23">
        <v>0.84</v>
      </c>
      <c r="F51" s="23">
        <v>0.74</v>
      </c>
      <c r="G51" s="23">
        <v>5</v>
      </c>
      <c r="H51" s="23"/>
      <c r="I51" s="23">
        <v>0.53</v>
      </c>
      <c r="J51" s="23">
        <v>15.99</v>
      </c>
      <c r="K51" s="23">
        <v>10.96</v>
      </c>
      <c r="L51" s="23"/>
      <c r="M51" s="23">
        <v>0.23</v>
      </c>
      <c r="N51" s="23"/>
      <c r="O51" s="23"/>
      <c r="P51" s="23">
        <v>98.34</v>
      </c>
      <c r="Q51" s="23" t="s">
        <v>213</v>
      </c>
      <c r="R51" s="23" t="s">
        <v>232</v>
      </c>
    </row>
    <row r="52" spans="1:18" x14ac:dyDescent="0.25">
      <c r="A52" s="23" t="s">
        <v>63</v>
      </c>
      <c r="B52" s="23">
        <v>55.21</v>
      </c>
      <c r="C52" s="23"/>
      <c r="D52" s="23">
        <v>0.25</v>
      </c>
      <c r="E52" s="23"/>
      <c r="F52" s="23">
        <v>1.67</v>
      </c>
      <c r="G52" s="23">
        <v>4.79</v>
      </c>
      <c r="H52" s="23"/>
      <c r="I52" s="23">
        <v>0.77</v>
      </c>
      <c r="J52" s="23">
        <v>25.25</v>
      </c>
      <c r="K52" s="23">
        <v>10.06</v>
      </c>
      <c r="L52" s="23">
        <v>0.2</v>
      </c>
      <c r="M52" s="23">
        <v>0.43</v>
      </c>
      <c r="N52" s="23"/>
      <c r="O52" s="23"/>
      <c r="P52" s="23">
        <v>98.63</v>
      </c>
      <c r="Q52" s="23" t="s">
        <v>213</v>
      </c>
      <c r="R52" s="23" t="s">
        <v>232</v>
      </c>
    </row>
    <row r="53" spans="1:18" x14ac:dyDescent="0.25">
      <c r="A53" s="23" t="s">
        <v>64</v>
      </c>
      <c r="B53" s="23">
        <v>51.54</v>
      </c>
      <c r="C53" s="23">
        <v>4.66</v>
      </c>
      <c r="D53" s="23">
        <v>0.28999999999999998</v>
      </c>
      <c r="E53" s="23">
        <v>0.87</v>
      </c>
      <c r="F53" s="23">
        <v>0.61</v>
      </c>
      <c r="G53" s="23">
        <v>3.06</v>
      </c>
      <c r="H53" s="23"/>
      <c r="I53" s="23">
        <v>0.65</v>
      </c>
      <c r="J53" s="23">
        <v>25.4</v>
      </c>
      <c r="K53" s="23">
        <v>9.23</v>
      </c>
      <c r="L53" s="23">
        <v>0.1</v>
      </c>
      <c r="M53" s="23">
        <v>0.85</v>
      </c>
      <c r="N53" s="23"/>
      <c r="O53" s="23"/>
      <c r="P53" s="23">
        <v>97.26</v>
      </c>
      <c r="Q53" s="23" t="s">
        <v>213</v>
      </c>
      <c r="R53" s="23" t="s">
        <v>232</v>
      </c>
    </row>
    <row r="54" spans="1:18" x14ac:dyDescent="0.25">
      <c r="A54" s="23" t="s">
        <v>65</v>
      </c>
      <c r="B54" s="23">
        <v>53.33</v>
      </c>
      <c r="C54" s="23">
        <v>0.8</v>
      </c>
      <c r="D54" s="23">
        <v>0.32</v>
      </c>
      <c r="E54" s="23">
        <v>2.82</v>
      </c>
      <c r="F54" s="23">
        <v>1.54</v>
      </c>
      <c r="G54" s="23">
        <v>13.65</v>
      </c>
      <c r="H54" s="23">
        <v>1.03</v>
      </c>
      <c r="I54" s="23"/>
      <c r="J54" s="23">
        <v>15.71</v>
      </c>
      <c r="K54" s="23">
        <v>7.31</v>
      </c>
      <c r="L54" s="23">
        <v>1.1000000000000001</v>
      </c>
      <c r="M54" s="23">
        <v>0.25</v>
      </c>
      <c r="N54" s="23">
        <v>1.31</v>
      </c>
      <c r="O54" s="23"/>
      <c r="P54" s="23">
        <v>99.17</v>
      </c>
      <c r="Q54" s="23" t="s">
        <v>215</v>
      </c>
      <c r="R54" s="23" t="s">
        <v>232</v>
      </c>
    </row>
    <row r="55" spans="1:18" x14ac:dyDescent="0.25">
      <c r="A55" s="23" t="s">
        <v>66</v>
      </c>
      <c r="B55" s="23">
        <v>28.79</v>
      </c>
      <c r="C55" s="23"/>
      <c r="D55" s="23"/>
      <c r="E55" s="23">
        <v>4.58</v>
      </c>
      <c r="F55" s="23">
        <v>1.47</v>
      </c>
      <c r="G55" s="23">
        <v>5.38</v>
      </c>
      <c r="H55" s="23">
        <v>2.74</v>
      </c>
      <c r="I55" s="23">
        <v>0.7</v>
      </c>
      <c r="J55" s="23">
        <v>34.18</v>
      </c>
      <c r="K55" s="23">
        <v>6.1</v>
      </c>
      <c r="L55" s="23">
        <v>11.1</v>
      </c>
      <c r="M55" s="23">
        <v>0.46</v>
      </c>
      <c r="N55" s="23"/>
      <c r="O55" s="23"/>
      <c r="P55" s="23">
        <v>95.5</v>
      </c>
      <c r="Q55" s="23" t="s">
        <v>215</v>
      </c>
      <c r="R55" s="23" t="s">
        <v>232</v>
      </c>
    </row>
    <row r="56" spans="1:18" x14ac:dyDescent="0.25">
      <c r="A56" s="23" t="s">
        <v>192</v>
      </c>
      <c r="B56" s="23">
        <v>54.61</v>
      </c>
      <c r="C56" s="23"/>
      <c r="D56" s="23">
        <v>0.3</v>
      </c>
      <c r="E56" s="23">
        <v>2.08</v>
      </c>
      <c r="F56" s="23">
        <v>1.2</v>
      </c>
      <c r="G56" s="23">
        <v>6.5</v>
      </c>
      <c r="H56" s="23">
        <v>1.27</v>
      </c>
      <c r="I56" s="23">
        <v>0.45</v>
      </c>
      <c r="J56" s="23">
        <v>23.02</v>
      </c>
      <c r="K56" s="23">
        <v>4.1900000000000004</v>
      </c>
      <c r="L56" s="23">
        <v>4.32</v>
      </c>
      <c r="M56" s="23">
        <v>0.3</v>
      </c>
      <c r="N56" s="23"/>
      <c r="O56" s="23"/>
      <c r="P56" s="23">
        <v>98.24</v>
      </c>
      <c r="Q56" s="23" t="s">
        <v>228</v>
      </c>
      <c r="R56" s="23" t="s">
        <v>232</v>
      </c>
    </row>
    <row r="57" spans="1:18" x14ac:dyDescent="0.25">
      <c r="A57" s="23" t="s">
        <v>67</v>
      </c>
      <c r="B57" s="23">
        <v>17.98</v>
      </c>
      <c r="C57" s="23"/>
      <c r="D57" s="23"/>
      <c r="E57" s="23">
        <v>3.19</v>
      </c>
      <c r="F57" s="23">
        <v>0.47</v>
      </c>
      <c r="G57" s="23">
        <v>1.87</v>
      </c>
      <c r="H57" s="23">
        <v>0.33</v>
      </c>
      <c r="I57" s="23">
        <v>1.1299999999999999</v>
      </c>
      <c r="J57" s="23">
        <v>44</v>
      </c>
      <c r="K57" s="23">
        <v>14.2</v>
      </c>
      <c r="L57" s="23">
        <v>6.34</v>
      </c>
      <c r="M57" s="23">
        <v>0.66</v>
      </c>
      <c r="N57" s="23"/>
      <c r="O57" s="23"/>
      <c r="P57" s="23">
        <v>90.17</v>
      </c>
      <c r="Q57" s="23" t="s">
        <v>215</v>
      </c>
      <c r="R57" s="23" t="s">
        <v>232</v>
      </c>
    </row>
    <row r="58" spans="1:18" x14ac:dyDescent="0.25">
      <c r="A58" s="23" t="s">
        <v>193</v>
      </c>
      <c r="B58" s="23">
        <v>45.02</v>
      </c>
      <c r="C58" s="23"/>
      <c r="D58" s="23"/>
      <c r="E58" s="23">
        <v>3.12</v>
      </c>
      <c r="F58" s="23">
        <v>0.54</v>
      </c>
      <c r="G58" s="23">
        <v>4.16</v>
      </c>
      <c r="H58" s="23"/>
      <c r="I58" s="23">
        <v>0.7</v>
      </c>
      <c r="J58" s="23">
        <v>30.61</v>
      </c>
      <c r="K58" s="23">
        <v>6.22</v>
      </c>
      <c r="L58" s="23">
        <v>6.34</v>
      </c>
      <c r="M58" s="23">
        <v>0.23</v>
      </c>
      <c r="N58" s="23"/>
      <c r="O58" s="23"/>
      <c r="P58" s="23">
        <v>96.94</v>
      </c>
      <c r="Q58" s="23" t="s">
        <v>228</v>
      </c>
      <c r="R58" s="23" t="s">
        <v>232</v>
      </c>
    </row>
    <row r="59" spans="1:18" x14ac:dyDescent="0.25">
      <c r="A59" s="23" t="s">
        <v>194</v>
      </c>
      <c r="B59" s="23">
        <v>24.61</v>
      </c>
      <c r="C59" s="23"/>
      <c r="D59" s="23"/>
      <c r="E59" s="23">
        <v>3.58</v>
      </c>
      <c r="F59" s="23">
        <v>1.19</v>
      </c>
      <c r="G59" s="23">
        <v>5.25</v>
      </c>
      <c r="H59" s="23">
        <v>1.19</v>
      </c>
      <c r="I59" s="23">
        <v>1.37</v>
      </c>
      <c r="J59" s="23">
        <v>40.24</v>
      </c>
      <c r="K59" s="23">
        <v>8.94</v>
      </c>
      <c r="L59" s="23">
        <v>8.1</v>
      </c>
      <c r="M59" s="23">
        <v>0.39</v>
      </c>
      <c r="N59" s="23">
        <v>0.47</v>
      </c>
      <c r="O59" s="23"/>
      <c r="P59" s="23">
        <v>95.33</v>
      </c>
      <c r="Q59" s="23" t="s">
        <v>215</v>
      </c>
      <c r="R59" s="23" t="s">
        <v>232</v>
      </c>
    </row>
    <row r="60" spans="1:18" x14ac:dyDescent="0.25">
      <c r="A60" s="23" t="s">
        <v>195</v>
      </c>
      <c r="B60" s="23">
        <v>21.35</v>
      </c>
      <c r="C60" s="23"/>
      <c r="D60" s="23"/>
      <c r="E60" s="23">
        <v>5.13</v>
      </c>
      <c r="F60" s="23">
        <v>1.45</v>
      </c>
      <c r="G60" s="23">
        <v>2.5099999999999998</v>
      </c>
      <c r="H60" s="23">
        <v>0.42</v>
      </c>
      <c r="I60" s="23">
        <v>0.75</v>
      </c>
      <c r="J60" s="23">
        <v>51.34</v>
      </c>
      <c r="K60" s="23"/>
      <c r="L60" s="23">
        <v>8.75</v>
      </c>
      <c r="M60" s="23"/>
      <c r="N60" s="23"/>
      <c r="O60" s="23"/>
      <c r="P60" s="23">
        <v>91.7</v>
      </c>
      <c r="Q60" s="23" t="s">
        <v>215</v>
      </c>
      <c r="R60" s="23" t="s">
        <v>232</v>
      </c>
    </row>
    <row r="61" spans="1:18" x14ac:dyDescent="0.25">
      <c r="A61" s="23" t="s">
        <v>69</v>
      </c>
      <c r="B61" s="23">
        <v>25.74</v>
      </c>
      <c r="C61" s="23">
        <v>1.22</v>
      </c>
      <c r="D61" s="23"/>
      <c r="E61" s="23">
        <v>2.27</v>
      </c>
      <c r="F61" s="23">
        <v>0.55000000000000004</v>
      </c>
      <c r="G61" s="23">
        <v>1.1599999999999999</v>
      </c>
      <c r="H61" s="23">
        <v>0.23</v>
      </c>
      <c r="I61" s="23">
        <v>0.7</v>
      </c>
      <c r="J61" s="23">
        <v>47.42</v>
      </c>
      <c r="K61" s="23">
        <v>8.64</v>
      </c>
      <c r="L61" s="23">
        <v>5.71</v>
      </c>
      <c r="M61" s="23">
        <v>0.44</v>
      </c>
      <c r="N61" s="23"/>
      <c r="O61" s="23"/>
      <c r="P61" s="23">
        <v>94.08</v>
      </c>
      <c r="Q61" s="23" t="s">
        <v>215</v>
      </c>
      <c r="R61" s="23" t="s">
        <v>232</v>
      </c>
    </row>
    <row r="62" spans="1:18" x14ac:dyDescent="0.25">
      <c r="A62" s="23" t="s">
        <v>196</v>
      </c>
      <c r="B62" s="23">
        <v>63.66</v>
      </c>
      <c r="C62" s="23">
        <v>3.04</v>
      </c>
      <c r="D62" s="23">
        <v>0.11</v>
      </c>
      <c r="E62" s="23">
        <v>0.78</v>
      </c>
      <c r="F62" s="23">
        <v>1.1399999999999999</v>
      </c>
      <c r="G62" s="23">
        <v>6.06</v>
      </c>
      <c r="H62" s="23"/>
      <c r="I62" s="23">
        <v>0.54</v>
      </c>
      <c r="J62" s="23">
        <v>13.66</v>
      </c>
      <c r="K62" s="23">
        <v>8.99</v>
      </c>
      <c r="L62" s="23"/>
      <c r="M62" s="23">
        <v>0.27</v>
      </c>
      <c r="N62" s="23"/>
      <c r="O62" s="23"/>
      <c r="P62" s="23">
        <v>98.25</v>
      </c>
      <c r="Q62" s="23" t="s">
        <v>228</v>
      </c>
      <c r="R62" s="23" t="s">
        <v>232</v>
      </c>
    </row>
    <row r="63" spans="1:18" x14ac:dyDescent="0.25">
      <c r="A63" s="23" t="s">
        <v>70</v>
      </c>
      <c r="B63" s="23">
        <v>22.28</v>
      </c>
      <c r="C63" s="23"/>
      <c r="D63" s="23">
        <v>0.32</v>
      </c>
      <c r="E63" s="23">
        <v>3.19</v>
      </c>
      <c r="F63" s="23">
        <v>1.28</v>
      </c>
      <c r="G63" s="23">
        <v>4.1500000000000004</v>
      </c>
      <c r="H63" s="23"/>
      <c r="I63" s="23">
        <v>0.83</v>
      </c>
      <c r="J63" s="23">
        <v>55.46</v>
      </c>
      <c r="K63" s="23">
        <v>7.04</v>
      </c>
      <c r="L63" s="23">
        <v>4.24</v>
      </c>
      <c r="M63" s="23">
        <v>0.88</v>
      </c>
      <c r="N63" s="23"/>
      <c r="O63" s="23"/>
      <c r="P63" s="23">
        <v>99.67</v>
      </c>
      <c r="Q63" s="23" t="s">
        <v>215</v>
      </c>
      <c r="R63" s="23" t="s">
        <v>232</v>
      </c>
    </row>
    <row r="64" spans="1:18" x14ac:dyDescent="0.25">
      <c r="A64" s="23" t="s">
        <v>197</v>
      </c>
      <c r="B64" s="23">
        <v>17.11</v>
      </c>
      <c r="C64" s="23"/>
      <c r="D64" s="23"/>
      <c r="E64" s="23"/>
      <c r="F64" s="23">
        <v>1.1100000000000001</v>
      </c>
      <c r="G64" s="23">
        <v>3.65</v>
      </c>
      <c r="H64" s="23"/>
      <c r="I64" s="23">
        <v>1.34</v>
      </c>
      <c r="J64" s="23">
        <v>58.46</v>
      </c>
      <c r="K64" s="23"/>
      <c r="L64" s="23">
        <v>14.13</v>
      </c>
      <c r="M64" s="23">
        <v>1.1200000000000001</v>
      </c>
      <c r="N64" s="23"/>
      <c r="O64" s="23"/>
      <c r="P64" s="23">
        <v>96.92</v>
      </c>
      <c r="Q64" s="23" t="s">
        <v>227</v>
      </c>
      <c r="R64" s="23" t="s">
        <v>232</v>
      </c>
    </row>
    <row r="65" spans="1:18" x14ac:dyDescent="0.25">
      <c r="A65" s="23" t="s">
        <v>71</v>
      </c>
      <c r="B65" s="23">
        <v>49.01</v>
      </c>
      <c r="C65" s="23">
        <v>2.71</v>
      </c>
      <c r="D65" s="23"/>
      <c r="E65" s="23">
        <v>1.1299999999999999</v>
      </c>
      <c r="F65" s="23"/>
      <c r="G65" s="23">
        <v>1.45</v>
      </c>
      <c r="H65" s="23"/>
      <c r="I65" s="23">
        <v>0.86</v>
      </c>
      <c r="J65" s="23">
        <v>32.92</v>
      </c>
      <c r="K65" s="23">
        <v>7.95</v>
      </c>
      <c r="L65" s="23">
        <v>0.35</v>
      </c>
      <c r="M65" s="23"/>
      <c r="N65" s="23"/>
      <c r="O65" s="23"/>
      <c r="P65" s="23">
        <v>96.38</v>
      </c>
      <c r="Q65" s="23" t="s">
        <v>213</v>
      </c>
      <c r="R65" s="23" t="s">
        <v>232</v>
      </c>
    </row>
    <row r="66" spans="1:18" x14ac:dyDescent="0.25">
      <c r="A66" s="23" t="s">
        <v>72</v>
      </c>
      <c r="B66" s="23">
        <v>29.15</v>
      </c>
      <c r="C66" s="23"/>
      <c r="D66" s="23"/>
      <c r="E66" s="23">
        <v>1.21</v>
      </c>
      <c r="F66" s="23"/>
      <c r="G66" s="23">
        <v>1.85</v>
      </c>
      <c r="H66" s="23"/>
      <c r="I66" s="23">
        <v>0.79</v>
      </c>
      <c r="J66" s="23">
        <v>41.25</v>
      </c>
      <c r="K66" s="23">
        <v>15.45</v>
      </c>
      <c r="L66" s="23">
        <v>2.54</v>
      </c>
      <c r="M66" s="23"/>
      <c r="N66" s="23"/>
      <c r="O66" s="23"/>
      <c r="P66" s="23">
        <v>92.24</v>
      </c>
      <c r="Q66" s="23" t="s">
        <v>215</v>
      </c>
      <c r="R66" s="23" t="s">
        <v>232</v>
      </c>
    </row>
    <row r="67" spans="1:18" x14ac:dyDescent="0.25">
      <c r="A67" s="23" t="s">
        <v>73</v>
      </c>
      <c r="B67" s="23">
        <v>25.42</v>
      </c>
      <c r="C67" s="23"/>
      <c r="D67" s="23"/>
      <c r="E67" s="23">
        <v>1.31</v>
      </c>
      <c r="F67" s="23"/>
      <c r="G67" s="23">
        <v>2.1800000000000002</v>
      </c>
      <c r="H67" s="23"/>
      <c r="I67" s="23">
        <v>1.1599999999999999</v>
      </c>
      <c r="J67" s="23">
        <v>45.1</v>
      </c>
      <c r="K67" s="23">
        <v>17.3</v>
      </c>
      <c r="L67" s="23"/>
      <c r="M67" s="23"/>
      <c r="N67" s="23"/>
      <c r="O67" s="23"/>
      <c r="P67" s="23">
        <v>92.47</v>
      </c>
      <c r="Q67" s="23" t="s">
        <v>215</v>
      </c>
      <c r="R67" s="23" t="s">
        <v>232</v>
      </c>
    </row>
    <row r="68" spans="1:18" x14ac:dyDescent="0.25">
      <c r="A68" s="23" t="s">
        <v>74</v>
      </c>
      <c r="B68" s="23">
        <v>30.39</v>
      </c>
      <c r="C68" s="23"/>
      <c r="D68" s="23">
        <v>0.34</v>
      </c>
      <c r="E68" s="23">
        <v>3.49</v>
      </c>
      <c r="F68" s="23">
        <v>0.79</v>
      </c>
      <c r="G68" s="23">
        <v>3.52</v>
      </c>
      <c r="H68" s="23">
        <v>0.86</v>
      </c>
      <c r="I68" s="23">
        <v>3.13</v>
      </c>
      <c r="J68" s="23">
        <v>39.35</v>
      </c>
      <c r="K68" s="23">
        <v>7.66</v>
      </c>
      <c r="L68" s="23">
        <v>8.99</v>
      </c>
      <c r="M68" s="23">
        <v>0.24</v>
      </c>
      <c r="N68" s="23"/>
      <c r="O68" s="23"/>
      <c r="P68" s="23">
        <v>98.76</v>
      </c>
      <c r="Q68" s="23" t="s">
        <v>215</v>
      </c>
      <c r="R68" s="23" t="s">
        <v>232</v>
      </c>
    </row>
  </sheetData>
  <autoFilter ref="A1:Q68" xr:uid="{120EB676-3BDE-4D6C-B92A-41D021181632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B60D-DB25-4C18-8F3F-E342E1505FFE}">
  <dimension ref="A1:O68"/>
  <sheetViews>
    <sheetView workbookViewId="0">
      <selection activeCell="J19" sqref="J19"/>
    </sheetView>
  </sheetViews>
  <sheetFormatPr defaultRowHeight="14" x14ac:dyDescent="0.25"/>
  <sheetData>
    <row r="1" spans="1:15" x14ac:dyDescent="0.25">
      <c r="A1" s="21" t="s">
        <v>142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</row>
    <row r="2" spans="1:15" x14ac:dyDescent="0.25">
      <c r="A2">
        <v>1</v>
      </c>
      <c r="B2">
        <v>0.71027558651777478</v>
      </c>
      <c r="C2">
        <v>0</v>
      </c>
      <c r="D2">
        <v>0.10234607109927261</v>
      </c>
      <c r="E2">
        <v>6.4747464399139434E-2</v>
      </c>
      <c r="F2">
        <v>8.9130212068435615E-3</v>
      </c>
      <c r="G2">
        <v>4.0262268210224363E-2</v>
      </c>
      <c r="H2">
        <v>1.7826042413687123E-2</v>
      </c>
      <c r="I2">
        <v>3.9647577092511016E-2</v>
      </c>
      <c r="J2">
        <v>0</v>
      </c>
      <c r="K2">
        <v>0</v>
      </c>
      <c r="L2">
        <v>1.1986476795410306E-2</v>
      </c>
      <c r="M2">
        <v>0</v>
      </c>
      <c r="N2">
        <v>0</v>
      </c>
      <c r="O2">
        <v>3.9954922651367691E-3</v>
      </c>
    </row>
    <row r="3" spans="1:15" x14ac:dyDescent="0.25">
      <c r="A3">
        <v>2</v>
      </c>
      <c r="B3">
        <v>0.3631995194714186</v>
      </c>
      <c r="C3">
        <v>0</v>
      </c>
      <c r="D3">
        <v>1.051156271899089E-2</v>
      </c>
      <c r="E3">
        <v>2.3425768345179697E-2</v>
      </c>
      <c r="F3">
        <v>1.1812994293723095E-2</v>
      </c>
      <c r="G3">
        <v>5.7363099409350291E-2</v>
      </c>
      <c r="H3">
        <v>1.8620482530783862E-2</v>
      </c>
      <c r="I3">
        <v>2.6028631494644109E-3</v>
      </c>
      <c r="J3">
        <v>0.47482230453498847</v>
      </c>
      <c r="K3">
        <v>0</v>
      </c>
      <c r="L3">
        <v>3.5739313244569026E-2</v>
      </c>
      <c r="M3">
        <v>1.9020923015316848E-3</v>
      </c>
      <c r="N3">
        <v>0</v>
      </c>
      <c r="O3">
        <v>0</v>
      </c>
    </row>
    <row r="4" spans="1:15" x14ac:dyDescent="0.25">
      <c r="A4" t="s">
        <v>175</v>
      </c>
      <c r="B4">
        <v>0.87049999999999994</v>
      </c>
      <c r="C4">
        <v>0</v>
      </c>
      <c r="D4">
        <v>5.1900000000000002E-2</v>
      </c>
      <c r="E4">
        <v>2.0099999999999996E-2</v>
      </c>
      <c r="F4">
        <v>0</v>
      </c>
      <c r="G4">
        <v>4.0599999999999997E-2</v>
      </c>
      <c r="H4">
        <v>0</v>
      </c>
      <c r="I4">
        <v>7.8000000000000005E-3</v>
      </c>
      <c r="J4">
        <v>2.5000000000000001E-3</v>
      </c>
      <c r="K4">
        <v>0</v>
      </c>
      <c r="L4">
        <v>6.6E-3</v>
      </c>
      <c r="M4">
        <v>0</v>
      </c>
      <c r="N4">
        <v>0</v>
      </c>
      <c r="O4">
        <v>0</v>
      </c>
    </row>
    <row r="5" spans="1:15" x14ac:dyDescent="0.25">
      <c r="A5" t="s">
        <v>176</v>
      </c>
      <c r="B5">
        <v>0.62408980582524276</v>
      </c>
      <c r="C5">
        <v>0</v>
      </c>
      <c r="D5">
        <v>0.12510113268608414</v>
      </c>
      <c r="E5">
        <v>5.9364886731391592E-2</v>
      </c>
      <c r="F5">
        <v>1.1225728155339808E-2</v>
      </c>
      <c r="G5">
        <v>5.5622977346278323E-2</v>
      </c>
      <c r="H5">
        <v>2.1844660194174761E-2</v>
      </c>
      <c r="I5">
        <v>5.1476537216828482E-2</v>
      </c>
      <c r="J5">
        <v>1.4259708737864078E-2</v>
      </c>
      <c r="K5">
        <v>2.8923948220064725E-2</v>
      </c>
      <c r="L5">
        <v>7.0792880258899677E-3</v>
      </c>
      <c r="M5">
        <v>1.0113268608414241E-3</v>
      </c>
      <c r="N5">
        <v>0</v>
      </c>
      <c r="O5">
        <v>0</v>
      </c>
    </row>
    <row r="6" spans="1:15" x14ac:dyDescent="0.25">
      <c r="A6">
        <v>4</v>
      </c>
      <c r="B6">
        <v>0.68582136164896934</v>
      </c>
      <c r="C6">
        <v>0</v>
      </c>
      <c r="D6">
        <v>0.10066625026025401</v>
      </c>
      <c r="E6">
        <v>7.4120341453258382E-2</v>
      </c>
      <c r="F6">
        <v>1.6239850093691444E-2</v>
      </c>
      <c r="G6">
        <v>6.7041432438059545E-2</v>
      </c>
      <c r="H6">
        <v>2.144493025192588E-2</v>
      </c>
      <c r="I6">
        <v>2.2694149489902147E-2</v>
      </c>
      <c r="J6">
        <v>0</v>
      </c>
      <c r="K6">
        <v>0</v>
      </c>
      <c r="L6">
        <v>8.2240266500104107E-3</v>
      </c>
      <c r="M6">
        <v>0</v>
      </c>
      <c r="N6">
        <v>0</v>
      </c>
      <c r="O6">
        <v>3.7476577139287943E-3</v>
      </c>
    </row>
    <row r="7" spans="1:15" x14ac:dyDescent="0.25">
      <c r="A7">
        <v>5</v>
      </c>
      <c r="B7">
        <v>0.63806859392809034</v>
      </c>
      <c r="C7">
        <v>0</v>
      </c>
      <c r="D7">
        <v>0.11345974510413427</v>
      </c>
      <c r="E7">
        <v>7.6157911097295611E-2</v>
      </c>
      <c r="F7">
        <v>1.834006838669568E-2</v>
      </c>
      <c r="G7">
        <v>7.7712154180913887E-2</v>
      </c>
      <c r="H7">
        <v>2.7147445860532585E-2</v>
      </c>
      <c r="I7">
        <v>3.3882499222878455E-2</v>
      </c>
      <c r="J7">
        <v>0</v>
      </c>
      <c r="K7">
        <v>0</v>
      </c>
      <c r="L7">
        <v>9.7399233240078736E-3</v>
      </c>
      <c r="M7">
        <v>6.2169723344731112E-4</v>
      </c>
      <c r="N7">
        <v>0</v>
      </c>
      <c r="O7">
        <v>4.8699616620039368E-3</v>
      </c>
    </row>
    <row r="8" spans="1:15" x14ac:dyDescent="0.25">
      <c r="A8" t="s">
        <v>177</v>
      </c>
      <c r="B8">
        <v>0.68388596845936112</v>
      </c>
      <c r="C8">
        <v>0</v>
      </c>
      <c r="D8">
        <v>7.4504650222401936E-2</v>
      </c>
      <c r="E8">
        <v>0</v>
      </c>
      <c r="F8">
        <v>2.0016174686615446E-2</v>
      </c>
      <c r="G8">
        <v>0.11271734735139508</v>
      </c>
      <c r="H8">
        <v>2.4160938131823698E-2</v>
      </c>
      <c r="I8">
        <v>2.5374039627982205E-2</v>
      </c>
      <c r="J8">
        <v>2.0218358269308533E-3</v>
      </c>
      <c r="K8">
        <v>1.3950667205822886E-2</v>
      </c>
      <c r="L8">
        <v>4.2256368782854825E-2</v>
      </c>
      <c r="M8">
        <v>1.1120097048119692E-3</v>
      </c>
      <c r="N8">
        <v>0</v>
      </c>
      <c r="O8">
        <v>0</v>
      </c>
    </row>
    <row r="9" spans="1:15" x14ac:dyDescent="0.25">
      <c r="A9" t="s">
        <v>178</v>
      </c>
      <c r="B9">
        <v>0.6051193848644274</v>
      </c>
      <c r="C9">
        <v>0</v>
      </c>
      <c r="D9">
        <v>7.7701335491703757E-2</v>
      </c>
      <c r="E9">
        <v>5.4734925131525697E-2</v>
      </c>
      <c r="F9">
        <v>1.7503035208417644E-2</v>
      </c>
      <c r="G9">
        <v>0.10167948199109672</v>
      </c>
      <c r="H9">
        <v>6.1108862808579523E-2</v>
      </c>
      <c r="I9">
        <v>2.2055847834884661E-2</v>
      </c>
      <c r="J9">
        <v>3.5410764872521243E-3</v>
      </c>
      <c r="K9">
        <v>9.8138405503844593E-3</v>
      </c>
      <c r="L9">
        <v>4.552812626467017E-2</v>
      </c>
      <c r="M9">
        <v>1.2140833670578712E-3</v>
      </c>
      <c r="N9">
        <v>0</v>
      </c>
      <c r="O9">
        <v>0</v>
      </c>
    </row>
    <row r="10" spans="1:15" x14ac:dyDescent="0.25">
      <c r="A10">
        <v>7</v>
      </c>
      <c r="B10">
        <v>0.92908726178535594</v>
      </c>
      <c r="C10">
        <v>0</v>
      </c>
      <c r="D10">
        <v>0</v>
      </c>
      <c r="E10">
        <v>1.0732196589769307E-2</v>
      </c>
      <c r="F10">
        <v>0</v>
      </c>
      <c r="G10">
        <v>1.9859578736208625E-2</v>
      </c>
      <c r="H10">
        <v>1.7051153460381145E-3</v>
      </c>
      <c r="I10">
        <v>3.2497492477432298E-2</v>
      </c>
      <c r="J10">
        <v>0</v>
      </c>
      <c r="K10">
        <v>0</v>
      </c>
      <c r="L10">
        <v>6.1183550651955866E-3</v>
      </c>
      <c r="M10">
        <v>0</v>
      </c>
      <c r="N10">
        <v>0</v>
      </c>
      <c r="O10">
        <v>0</v>
      </c>
    </row>
    <row r="11" spans="1:15" x14ac:dyDescent="0.25">
      <c r="A11">
        <v>8</v>
      </c>
      <c r="B11">
        <v>0.20176317371268285</v>
      </c>
      <c r="C11">
        <v>0</v>
      </c>
      <c r="D11">
        <v>0</v>
      </c>
      <c r="E11">
        <v>1.4826688038469246E-2</v>
      </c>
      <c r="F11">
        <v>0</v>
      </c>
      <c r="G11">
        <v>1.3424163494289723E-2</v>
      </c>
      <c r="H11">
        <v>0</v>
      </c>
      <c r="I11">
        <v>0.10428771789220598</v>
      </c>
      <c r="J11">
        <v>0.28731717090763376</v>
      </c>
      <c r="K11">
        <v>0.31286315367661793</v>
      </c>
      <c r="L11">
        <v>3.5964736525746346E-2</v>
      </c>
      <c r="M11">
        <v>3.7066720096173116E-3</v>
      </c>
      <c r="N11">
        <v>0</v>
      </c>
      <c r="O11">
        <v>2.5846523742736927E-2</v>
      </c>
    </row>
    <row r="12" spans="1:15" x14ac:dyDescent="0.25">
      <c r="A12" t="s">
        <v>179</v>
      </c>
      <c r="B12">
        <v>4.692589576547232E-2</v>
      </c>
      <c r="C12">
        <v>0</v>
      </c>
      <c r="D12">
        <v>0</v>
      </c>
      <c r="E12">
        <v>3.2471498371335505E-2</v>
      </c>
      <c r="F12">
        <v>0</v>
      </c>
      <c r="G12">
        <v>1.1298859934853422E-2</v>
      </c>
      <c r="H12">
        <v>0</v>
      </c>
      <c r="I12">
        <v>3.1962540716612378E-2</v>
      </c>
      <c r="J12">
        <v>0.3303135179153095</v>
      </c>
      <c r="K12">
        <v>0.311685667752443</v>
      </c>
      <c r="L12">
        <v>7.6954397394136814E-2</v>
      </c>
      <c r="M12">
        <v>5.3949511400651472E-3</v>
      </c>
      <c r="N12">
        <v>0</v>
      </c>
      <c r="O12">
        <v>0.15299267100977199</v>
      </c>
    </row>
    <row r="13" spans="1:15" x14ac:dyDescent="0.25">
      <c r="A13">
        <v>9</v>
      </c>
      <c r="B13">
        <v>0.95239049814573518</v>
      </c>
      <c r="C13">
        <v>0</v>
      </c>
      <c r="D13">
        <v>5.913601282950787E-3</v>
      </c>
      <c r="E13">
        <v>6.2142928736093018E-3</v>
      </c>
      <c r="F13">
        <v>0</v>
      </c>
      <c r="G13">
        <v>1.3230429988974644E-2</v>
      </c>
      <c r="H13">
        <v>3.2073769670241557E-3</v>
      </c>
      <c r="I13">
        <v>1.5535732184023255E-2</v>
      </c>
      <c r="J13">
        <v>0</v>
      </c>
      <c r="K13">
        <v>0</v>
      </c>
      <c r="L13">
        <v>3.50806855768267E-3</v>
      </c>
      <c r="M13">
        <v>0</v>
      </c>
      <c r="N13">
        <v>0</v>
      </c>
      <c r="O13">
        <v>0</v>
      </c>
    </row>
    <row r="14" spans="1:15" x14ac:dyDescent="0.25">
      <c r="A14">
        <v>10</v>
      </c>
      <c r="B14">
        <v>0.96954213004708945</v>
      </c>
      <c r="C14">
        <v>0</v>
      </c>
      <c r="D14">
        <v>9.2175132752229244E-3</v>
      </c>
      <c r="E14">
        <v>2.1039975954313195E-3</v>
      </c>
      <c r="F14">
        <v>0</v>
      </c>
      <c r="G14">
        <v>8.1154192966636611E-3</v>
      </c>
      <c r="H14">
        <v>2.6049494038673481E-3</v>
      </c>
      <c r="I14">
        <v>8.4159903817252781E-3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11</v>
      </c>
      <c r="B15">
        <v>0.3521333473110389</v>
      </c>
      <c r="C15">
        <v>0</v>
      </c>
      <c r="D15">
        <v>2.2014886256421008E-3</v>
      </c>
      <c r="E15">
        <v>3.6796309885732258E-2</v>
      </c>
      <c r="F15">
        <v>7.4431282105042454E-3</v>
      </c>
      <c r="G15">
        <v>2.820002096655834E-2</v>
      </c>
      <c r="H15">
        <v>0</v>
      </c>
      <c r="I15">
        <v>5.1682566306740743E-2</v>
      </c>
      <c r="J15">
        <v>0.26617045811929974</v>
      </c>
      <c r="K15">
        <v>0.15316070866967188</v>
      </c>
      <c r="L15">
        <v>9.8333158612013846E-2</v>
      </c>
      <c r="M15">
        <v>3.8788132927979873E-3</v>
      </c>
      <c r="N15">
        <v>0</v>
      </c>
      <c r="O15">
        <v>0</v>
      </c>
    </row>
    <row r="16" spans="1:15" x14ac:dyDescent="0.25">
      <c r="A16">
        <v>12</v>
      </c>
      <c r="B16">
        <v>0.94697197951190126</v>
      </c>
      <c r="C16">
        <v>0</v>
      </c>
      <c r="D16">
        <v>1.0143617555488602E-2</v>
      </c>
      <c r="E16">
        <v>7.2310937029225674E-3</v>
      </c>
      <c r="F16">
        <v>0</v>
      </c>
      <c r="G16">
        <v>1.4663051119815206E-2</v>
      </c>
      <c r="H16">
        <v>2.912523852566034E-3</v>
      </c>
      <c r="I16">
        <v>1.6571256402530883E-2</v>
      </c>
      <c r="J16">
        <v>0</v>
      </c>
      <c r="K16">
        <v>0</v>
      </c>
      <c r="L16">
        <v>1.5064778547755348E-3</v>
      </c>
      <c r="M16">
        <v>0</v>
      </c>
      <c r="N16">
        <v>0</v>
      </c>
      <c r="O16">
        <v>0</v>
      </c>
    </row>
    <row r="17" spans="1:15" x14ac:dyDescent="0.25">
      <c r="A17">
        <v>13</v>
      </c>
      <c r="B17">
        <v>0.60128388017118395</v>
      </c>
      <c r="C17">
        <v>2.9142041980843691E-2</v>
      </c>
      <c r="D17">
        <v>0.12767475035663337</v>
      </c>
      <c r="E17">
        <v>8.8648868962706337E-2</v>
      </c>
      <c r="F17">
        <v>0</v>
      </c>
      <c r="G17">
        <v>6.2767475035663337E-2</v>
      </c>
      <c r="H17">
        <v>2.9345832484206236E-2</v>
      </c>
      <c r="I17">
        <v>4.8196454045241498E-2</v>
      </c>
      <c r="J17">
        <v>0</v>
      </c>
      <c r="K17">
        <v>0</v>
      </c>
      <c r="L17">
        <v>1.29406969635215E-2</v>
      </c>
      <c r="M17">
        <v>0</v>
      </c>
      <c r="N17">
        <v>0</v>
      </c>
      <c r="O17">
        <v>0</v>
      </c>
    </row>
    <row r="18" spans="1:15" x14ac:dyDescent="0.25">
      <c r="A18">
        <v>14</v>
      </c>
      <c r="B18">
        <v>0.63101010101010102</v>
      </c>
      <c r="C18">
        <v>3.4141414141414139E-2</v>
      </c>
      <c r="D18">
        <v>0.12404040404040403</v>
      </c>
      <c r="E18">
        <v>8.3131313131313139E-2</v>
      </c>
      <c r="F18">
        <v>6.6666666666666671E-3</v>
      </c>
      <c r="G18">
        <v>9.3232323232323236E-2</v>
      </c>
      <c r="H18">
        <v>5.0505050505050509E-3</v>
      </c>
      <c r="I18">
        <v>4.7474747474747468E-3</v>
      </c>
      <c r="J18">
        <v>1.6363636363636365E-2</v>
      </c>
      <c r="K18">
        <v>0</v>
      </c>
      <c r="L18">
        <v>1.6161616161616162E-3</v>
      </c>
      <c r="M18">
        <v>0</v>
      </c>
      <c r="N18">
        <v>0</v>
      </c>
      <c r="O18">
        <v>0</v>
      </c>
    </row>
    <row r="19" spans="1:15" x14ac:dyDescent="0.25">
      <c r="A19">
        <v>16</v>
      </c>
      <c r="B19">
        <v>0.66233106391626873</v>
      </c>
      <c r="C19">
        <v>2.1339294787115132E-2</v>
      </c>
      <c r="D19">
        <v>0.14754598109948175</v>
      </c>
      <c r="E19">
        <v>8.4036175185448633E-2</v>
      </c>
      <c r="F19">
        <v>5.2840158520475562E-3</v>
      </c>
      <c r="G19">
        <v>6.279849608779596E-2</v>
      </c>
      <c r="H19">
        <v>4.2678589574230265E-3</v>
      </c>
      <c r="I19">
        <v>1.0872878772482473E-2</v>
      </c>
      <c r="J19">
        <v>1.1177725840869832E-3</v>
      </c>
      <c r="K19">
        <v>0</v>
      </c>
      <c r="L19">
        <v>0</v>
      </c>
      <c r="M19">
        <v>4.0646275784981205E-4</v>
      </c>
      <c r="N19">
        <v>0</v>
      </c>
      <c r="O19">
        <v>0</v>
      </c>
    </row>
    <row r="20" spans="1:15" x14ac:dyDescent="0.25">
      <c r="A20">
        <v>18</v>
      </c>
      <c r="B20">
        <v>0.81706940874035983</v>
      </c>
      <c r="C20">
        <v>0</v>
      </c>
      <c r="D20">
        <v>9.6863753213367612E-2</v>
      </c>
      <c r="E20">
        <v>0</v>
      </c>
      <c r="F20">
        <v>1.5732647814910027E-2</v>
      </c>
      <c r="G20">
        <v>3.1362467866323906E-2</v>
      </c>
      <c r="H20">
        <v>0</v>
      </c>
      <c r="I20">
        <v>0</v>
      </c>
      <c r="J20">
        <v>0</v>
      </c>
      <c r="K20">
        <v>0</v>
      </c>
      <c r="L20">
        <v>1.398457583547558E-2</v>
      </c>
      <c r="M20">
        <v>7.1979434447300779E-4</v>
      </c>
      <c r="N20">
        <v>2.4267352185089974E-2</v>
      </c>
      <c r="O20">
        <v>0</v>
      </c>
    </row>
    <row r="21" spans="1:15" x14ac:dyDescent="0.25">
      <c r="A21">
        <v>19</v>
      </c>
      <c r="B21">
        <v>0.30012150668286752</v>
      </c>
      <c r="C21">
        <v>0</v>
      </c>
      <c r="D21">
        <v>0</v>
      </c>
      <c r="E21">
        <v>2.9667881733495341E-2</v>
      </c>
      <c r="F21">
        <v>5.9740785743215867E-3</v>
      </c>
      <c r="G21">
        <v>3.6148238153098415E-2</v>
      </c>
      <c r="H21">
        <v>1.3466990684487647E-2</v>
      </c>
      <c r="I21">
        <v>3.5540704738760628E-2</v>
      </c>
      <c r="J21">
        <v>0.43357634669906842</v>
      </c>
      <c r="K21">
        <v>5.4171729445119478E-2</v>
      </c>
      <c r="L21">
        <v>8.9408667476711209E-2</v>
      </c>
      <c r="M21">
        <v>1.9238558120696638E-3</v>
      </c>
      <c r="N21">
        <v>0</v>
      </c>
      <c r="O21">
        <v>0</v>
      </c>
    </row>
    <row r="22" spans="1:15" x14ac:dyDescent="0.25">
      <c r="A22">
        <v>20</v>
      </c>
      <c r="B22">
        <v>0.42257663160275988</v>
      </c>
      <c r="C22">
        <v>0</v>
      </c>
      <c r="D22">
        <v>8.0307657504807145E-3</v>
      </c>
      <c r="E22">
        <v>0</v>
      </c>
      <c r="F22">
        <v>0</v>
      </c>
      <c r="G22">
        <v>6.1644610338197042E-2</v>
      </c>
      <c r="H22">
        <v>1.7079515891867438E-2</v>
      </c>
      <c r="I22">
        <v>5.4066282094785666E-2</v>
      </c>
      <c r="J22">
        <v>0.10519172039362064</v>
      </c>
      <c r="K22">
        <v>0.26637258228707161</v>
      </c>
      <c r="L22">
        <v>6.5037891641217066E-2</v>
      </c>
      <c r="M22">
        <v>0</v>
      </c>
      <c r="N22">
        <v>0</v>
      </c>
      <c r="O22">
        <v>0</v>
      </c>
    </row>
    <row r="23" spans="1:15" x14ac:dyDescent="0.25">
      <c r="A23">
        <v>21</v>
      </c>
      <c r="B23">
        <v>0.7783191230207066</v>
      </c>
      <c r="C23">
        <v>0</v>
      </c>
      <c r="D23">
        <v>0</v>
      </c>
      <c r="E23">
        <v>4.7807551766138857E-2</v>
      </c>
      <c r="F23">
        <v>1.2383272431993504E-2</v>
      </c>
      <c r="G23">
        <v>6.2829882257409667E-2</v>
      </c>
      <c r="H23">
        <v>2.405602923264312E-2</v>
      </c>
      <c r="I23">
        <v>3.329273244011368E-2</v>
      </c>
      <c r="J23">
        <v>1.0150223304912708E-2</v>
      </c>
      <c r="K23">
        <v>1.9995939910678034E-2</v>
      </c>
      <c r="L23">
        <v>1.116524563540398E-2</v>
      </c>
      <c r="M23">
        <v>0</v>
      </c>
      <c r="N23">
        <v>0</v>
      </c>
      <c r="O23">
        <v>0</v>
      </c>
    </row>
    <row r="24" spans="1:15" x14ac:dyDescent="0.25">
      <c r="A24">
        <v>22</v>
      </c>
      <c r="B24">
        <v>0.92349999999999999</v>
      </c>
      <c r="C24">
        <v>0</v>
      </c>
      <c r="D24">
        <v>7.4000000000000003E-3</v>
      </c>
      <c r="E24">
        <v>1.66E-2</v>
      </c>
      <c r="F24">
        <v>6.4000000000000003E-3</v>
      </c>
      <c r="G24">
        <v>3.5000000000000003E-2</v>
      </c>
      <c r="H24">
        <v>3.4999999999999996E-3</v>
      </c>
      <c r="I24">
        <v>5.5000000000000005E-3</v>
      </c>
      <c r="J24">
        <v>0</v>
      </c>
      <c r="K24">
        <v>0</v>
      </c>
      <c r="L24">
        <v>2.0999999999999999E-3</v>
      </c>
      <c r="M24">
        <v>0</v>
      </c>
      <c r="N24">
        <v>0</v>
      </c>
      <c r="O24">
        <v>0</v>
      </c>
    </row>
    <row r="25" spans="1:15" x14ac:dyDescent="0.25">
      <c r="A25" t="s">
        <v>180</v>
      </c>
      <c r="B25">
        <v>0.55740932642487051</v>
      </c>
      <c r="C25">
        <v>8.2072538860103628E-2</v>
      </c>
      <c r="D25">
        <v>0</v>
      </c>
      <c r="E25">
        <v>5.1813471502590676E-3</v>
      </c>
      <c r="F25">
        <v>7.3575129533678752E-3</v>
      </c>
      <c r="G25">
        <v>1.471502590673575E-2</v>
      </c>
      <c r="H25">
        <v>0</v>
      </c>
      <c r="I25">
        <v>3.0984455958549224E-2</v>
      </c>
      <c r="J25">
        <v>0.17595854922279794</v>
      </c>
      <c r="K25">
        <v>0.12290155440414507</v>
      </c>
      <c r="L25">
        <v>0</v>
      </c>
      <c r="M25">
        <v>3.4196891191709848E-3</v>
      </c>
      <c r="N25">
        <v>0</v>
      </c>
      <c r="O25">
        <v>0</v>
      </c>
    </row>
    <row r="26" spans="1:15" x14ac:dyDescent="0.25">
      <c r="A26">
        <v>24</v>
      </c>
      <c r="B26">
        <v>0.32301779935275082</v>
      </c>
      <c r="C26">
        <v>0</v>
      </c>
      <c r="D26">
        <v>0</v>
      </c>
      <c r="E26">
        <v>4.7532362459546925E-3</v>
      </c>
      <c r="F26">
        <v>0</v>
      </c>
      <c r="G26">
        <v>1.6080097087378644E-2</v>
      </c>
      <c r="H26">
        <v>0</v>
      </c>
      <c r="I26">
        <v>8.5558252427184484E-2</v>
      </c>
      <c r="J26">
        <v>0.29470064724919098</v>
      </c>
      <c r="K26">
        <v>0.26527103559870552</v>
      </c>
      <c r="L26">
        <v>1.4158576051779936E-3</v>
      </c>
      <c r="M26">
        <v>9.2030744336569579E-3</v>
      </c>
      <c r="N26">
        <v>0</v>
      </c>
      <c r="O26">
        <v>0</v>
      </c>
    </row>
    <row r="27" spans="1:15" x14ac:dyDescent="0.25">
      <c r="A27" t="s">
        <v>181</v>
      </c>
      <c r="B27">
        <v>0.52143004327220277</v>
      </c>
      <c r="C27">
        <v>2.3799711518648257E-2</v>
      </c>
      <c r="D27">
        <v>0</v>
      </c>
      <c r="E27">
        <v>6.4908304141767974E-3</v>
      </c>
      <c r="F27">
        <v>0</v>
      </c>
      <c r="G27">
        <v>1.9575520296723676E-2</v>
      </c>
      <c r="H27">
        <v>1.5969503399958788E-2</v>
      </c>
      <c r="I27">
        <v>1.1539254069647641E-2</v>
      </c>
      <c r="J27">
        <v>0.32866268287657119</v>
      </c>
      <c r="K27">
        <v>6.8514321038532874E-2</v>
      </c>
      <c r="L27">
        <v>1.9575520296723674E-3</v>
      </c>
      <c r="M27">
        <v>2.0605810838656502E-3</v>
      </c>
      <c r="N27">
        <v>0</v>
      </c>
      <c r="O27">
        <v>0</v>
      </c>
    </row>
    <row r="28" spans="1:15" x14ac:dyDescent="0.25">
      <c r="A28">
        <v>26</v>
      </c>
      <c r="B28">
        <v>0.19825686235223403</v>
      </c>
      <c r="C28">
        <v>0</v>
      </c>
      <c r="D28">
        <v>0</v>
      </c>
      <c r="E28">
        <v>1.4425966740132239E-2</v>
      </c>
      <c r="F28">
        <v>0</v>
      </c>
      <c r="G28">
        <v>7.0126227208976155E-3</v>
      </c>
      <c r="H28">
        <v>0</v>
      </c>
      <c r="I28">
        <v>0.10589060308555401</v>
      </c>
      <c r="J28">
        <v>0.29583249849729515</v>
      </c>
      <c r="K28">
        <v>0.32308154678421158</v>
      </c>
      <c r="L28">
        <v>3.1356441594870769E-2</v>
      </c>
      <c r="M28">
        <v>4.508114606291325E-3</v>
      </c>
      <c r="N28">
        <v>0</v>
      </c>
      <c r="O28">
        <v>1.9635343618513323E-2</v>
      </c>
    </row>
    <row r="29" spans="1:15" x14ac:dyDescent="0.25">
      <c r="A29" t="s">
        <v>182</v>
      </c>
      <c r="B29">
        <v>3.7240965061567724E-2</v>
      </c>
      <c r="C29">
        <v>0</v>
      </c>
      <c r="D29">
        <v>4.004404845329863E-3</v>
      </c>
      <c r="E29">
        <v>3.0133146461107214E-2</v>
      </c>
      <c r="F29">
        <v>0</v>
      </c>
      <c r="G29">
        <v>1.1812994293723095E-2</v>
      </c>
      <c r="H29">
        <v>0</v>
      </c>
      <c r="I29">
        <v>3.6039643607968769E-2</v>
      </c>
      <c r="J29">
        <v>0.29952948243067373</v>
      </c>
      <c r="K29">
        <v>0.35489037941735913</v>
      </c>
      <c r="L29">
        <v>6.0466513164480928E-2</v>
      </c>
      <c r="M29">
        <v>6.206827510261287E-3</v>
      </c>
      <c r="N29">
        <v>0</v>
      </c>
      <c r="O29">
        <v>0.15967564320752828</v>
      </c>
    </row>
    <row r="30" spans="1:15" x14ac:dyDescent="0.25">
      <c r="A30">
        <v>27</v>
      </c>
      <c r="B30">
        <v>0.93836656208885738</v>
      </c>
      <c r="C30">
        <v>0</v>
      </c>
      <c r="D30">
        <v>0</v>
      </c>
      <c r="E30">
        <v>9.5132071652666728E-3</v>
      </c>
      <c r="F30">
        <v>5.4650339034510676E-3</v>
      </c>
      <c r="G30">
        <v>2.5402287217892922E-2</v>
      </c>
      <c r="H30">
        <v>2.024086630907803E-3</v>
      </c>
      <c r="I30">
        <v>1.5585467057990082E-2</v>
      </c>
      <c r="J30">
        <v>0</v>
      </c>
      <c r="K30">
        <v>0</v>
      </c>
      <c r="L30">
        <v>3.6433559356340451E-3</v>
      </c>
      <c r="M30">
        <v>0</v>
      </c>
      <c r="N30">
        <v>0</v>
      </c>
      <c r="O30">
        <v>0</v>
      </c>
    </row>
    <row r="31" spans="1:15" x14ac:dyDescent="0.25">
      <c r="A31" t="s">
        <v>183</v>
      </c>
      <c r="B31">
        <v>0.689836862904043</v>
      </c>
      <c r="C31">
        <v>0</v>
      </c>
      <c r="D31">
        <v>2.6345121086229608E-3</v>
      </c>
      <c r="E31">
        <v>1.3577870098287568E-2</v>
      </c>
      <c r="F31">
        <v>1.013273887931908E-2</v>
      </c>
      <c r="G31">
        <v>4.762387273279968E-2</v>
      </c>
      <c r="H31">
        <v>4.1544229405208223E-3</v>
      </c>
      <c r="I31">
        <v>3.3438038301752968E-3</v>
      </c>
      <c r="J31">
        <v>0.17367514439152903</v>
      </c>
      <c r="K31">
        <v>4.0936265072449081E-2</v>
      </c>
      <c r="L31">
        <v>1.0538048434491843E-2</v>
      </c>
      <c r="M31">
        <v>1.2159286655182896E-3</v>
      </c>
      <c r="N31">
        <v>2.3305299422433884E-3</v>
      </c>
      <c r="O31">
        <v>0</v>
      </c>
    </row>
    <row r="32" spans="1:15" x14ac:dyDescent="0.25">
      <c r="A32" t="s">
        <v>184</v>
      </c>
      <c r="B32">
        <v>0.63376051261513822</v>
      </c>
      <c r="C32">
        <v>9.2110532639167013E-3</v>
      </c>
      <c r="D32">
        <v>3.0036043251902285E-3</v>
      </c>
      <c r="E32">
        <v>2.9835802963556268E-2</v>
      </c>
      <c r="F32">
        <v>1.4917901481778134E-2</v>
      </c>
      <c r="G32">
        <v>0.14357228674409292</v>
      </c>
      <c r="H32">
        <v>8.1097316780136177E-3</v>
      </c>
      <c r="I32">
        <v>7.4088906688025633E-3</v>
      </c>
      <c r="J32">
        <v>0.12324789747697237</v>
      </c>
      <c r="K32">
        <v>2.0324389267120543E-2</v>
      </c>
      <c r="L32">
        <v>4.1049259110933116E-3</v>
      </c>
      <c r="M32">
        <v>2.5030036043251903E-3</v>
      </c>
      <c r="N32">
        <v>0</v>
      </c>
      <c r="O32">
        <v>0</v>
      </c>
    </row>
    <row r="33" spans="1:15" x14ac:dyDescent="0.25">
      <c r="A33" t="s">
        <v>185</v>
      </c>
      <c r="B33">
        <v>0.35058703420112303</v>
      </c>
      <c r="C33">
        <v>0</v>
      </c>
      <c r="D33">
        <v>1.4395099540581928E-2</v>
      </c>
      <c r="E33">
        <v>4.5839714139867281E-2</v>
      </c>
      <c r="F33">
        <v>1.0005104645227155E-2</v>
      </c>
      <c r="G33">
        <v>4.4410413476263393E-2</v>
      </c>
      <c r="H33">
        <v>2.1643695763144462E-2</v>
      </c>
      <c r="I33">
        <v>0</v>
      </c>
      <c r="J33">
        <v>0.4004083716181725</v>
      </c>
      <c r="K33">
        <v>0.10505359877488514</v>
      </c>
      <c r="L33">
        <v>0</v>
      </c>
      <c r="M33">
        <v>3.5732516590096983E-3</v>
      </c>
      <c r="N33">
        <v>4.0837161817253703E-3</v>
      </c>
      <c r="O33">
        <v>0</v>
      </c>
    </row>
    <row r="34" spans="1:15" x14ac:dyDescent="0.25">
      <c r="A34" t="s">
        <v>186</v>
      </c>
      <c r="B34">
        <v>0.3741641337386018</v>
      </c>
      <c r="C34">
        <v>0</v>
      </c>
      <c r="D34">
        <v>0</v>
      </c>
      <c r="E34">
        <v>4.2958459979736574E-2</v>
      </c>
      <c r="F34">
        <v>5.1671732522796353E-3</v>
      </c>
      <c r="G34">
        <v>3.9108409321175278E-2</v>
      </c>
      <c r="H34">
        <v>2.7760891590678825E-2</v>
      </c>
      <c r="I34">
        <v>0</v>
      </c>
      <c r="J34">
        <v>0.38237082066869305</v>
      </c>
      <c r="K34">
        <v>0.10486322188449847</v>
      </c>
      <c r="L34">
        <v>1.4285714285714285E-2</v>
      </c>
      <c r="M34">
        <v>4.8632218844984797E-3</v>
      </c>
      <c r="N34">
        <v>4.4579533941236068E-3</v>
      </c>
      <c r="O34">
        <v>0</v>
      </c>
    </row>
    <row r="35" spans="1:15" x14ac:dyDescent="0.25">
      <c r="A35">
        <v>31</v>
      </c>
      <c r="B35">
        <v>0.66961292288936292</v>
      </c>
      <c r="C35">
        <v>0</v>
      </c>
      <c r="D35">
        <v>0</v>
      </c>
      <c r="E35">
        <v>1.62552067459108E-2</v>
      </c>
      <c r="F35">
        <v>9.0419587524128812E-3</v>
      </c>
      <c r="G35">
        <v>3.1596058112364114E-2</v>
      </c>
      <c r="H35">
        <v>4.6632124352331598E-2</v>
      </c>
      <c r="I35">
        <v>4.4701818551254697E-3</v>
      </c>
      <c r="J35">
        <v>0.16813979477801483</v>
      </c>
      <c r="K35">
        <v>3.4745504419384329E-2</v>
      </c>
      <c r="L35">
        <v>1.6458396830234683E-2</v>
      </c>
      <c r="M35">
        <v>3.0478512648582745E-3</v>
      </c>
      <c r="N35">
        <v>0</v>
      </c>
      <c r="O35">
        <v>0</v>
      </c>
    </row>
    <row r="36" spans="1:15" x14ac:dyDescent="0.25">
      <c r="A36">
        <v>32</v>
      </c>
      <c r="B36">
        <v>0.70656801135211833</v>
      </c>
      <c r="C36">
        <v>0</v>
      </c>
      <c r="D36">
        <v>2.1285221974457732E-3</v>
      </c>
      <c r="E36">
        <v>4.6624771944050276E-3</v>
      </c>
      <c r="F36">
        <v>0</v>
      </c>
      <c r="G36">
        <v>2.3920535171295356E-2</v>
      </c>
      <c r="H36">
        <v>1.0135819987837016E-2</v>
      </c>
      <c r="I36">
        <v>1.1149401986620718E-3</v>
      </c>
      <c r="J36">
        <v>0.20028380295965945</v>
      </c>
      <c r="K36">
        <v>4.9462801540644641E-2</v>
      </c>
      <c r="L36">
        <v>1.7230893979322929E-3</v>
      </c>
      <c r="M36">
        <v>0</v>
      </c>
      <c r="N36">
        <v>0</v>
      </c>
      <c r="O36">
        <v>0</v>
      </c>
    </row>
    <row r="37" spans="1:15" x14ac:dyDescent="0.25">
      <c r="A37">
        <v>33</v>
      </c>
      <c r="B37">
        <v>0.75540216086434586</v>
      </c>
      <c r="C37">
        <v>0</v>
      </c>
      <c r="D37">
        <v>1.5006002400960385E-3</v>
      </c>
      <c r="E37">
        <v>6.4025610244097643E-3</v>
      </c>
      <c r="F37">
        <v>1.0004001600640256E-2</v>
      </c>
      <c r="G37">
        <v>2.3509403761504604E-2</v>
      </c>
      <c r="H37">
        <v>0</v>
      </c>
      <c r="I37">
        <v>4.7018807523009206E-3</v>
      </c>
      <c r="J37">
        <v>0.16166466586634656</v>
      </c>
      <c r="K37">
        <v>3.5514205682272912E-2</v>
      </c>
      <c r="L37">
        <v>1.3005202080832335E-3</v>
      </c>
      <c r="M37">
        <v>0</v>
      </c>
      <c r="N37">
        <v>0</v>
      </c>
      <c r="O37">
        <v>0</v>
      </c>
    </row>
    <row r="38" spans="1:15" x14ac:dyDescent="0.25">
      <c r="A38">
        <v>34</v>
      </c>
      <c r="B38">
        <v>0.36689909762100087</v>
      </c>
      <c r="C38">
        <v>0</v>
      </c>
      <c r="D38">
        <v>2.5635767022149304E-3</v>
      </c>
      <c r="E38">
        <v>7.9983593109105838E-3</v>
      </c>
      <c r="F38">
        <v>0</v>
      </c>
      <c r="G38">
        <v>1.6611977030352752E-2</v>
      </c>
      <c r="H38">
        <v>4.8195242001640689E-3</v>
      </c>
      <c r="I38">
        <v>1.5484003281378179E-2</v>
      </c>
      <c r="J38">
        <v>0.47733798195242</v>
      </c>
      <c r="K38">
        <v>0.10254306808859721</v>
      </c>
      <c r="L38">
        <v>3.4864643150123056E-3</v>
      </c>
      <c r="M38">
        <v>2.2559474979491389E-3</v>
      </c>
      <c r="N38">
        <v>0</v>
      </c>
      <c r="O38">
        <v>0</v>
      </c>
    </row>
    <row r="39" spans="1:15" x14ac:dyDescent="0.25">
      <c r="A39">
        <v>35</v>
      </c>
      <c r="B39">
        <v>0.68506392266916127</v>
      </c>
      <c r="C39">
        <v>0</v>
      </c>
      <c r="D39">
        <v>0</v>
      </c>
      <c r="E39">
        <v>3.9496933790666251E-3</v>
      </c>
      <c r="F39">
        <v>0</v>
      </c>
      <c r="G39">
        <v>1.4967259120673527E-2</v>
      </c>
      <c r="H39">
        <v>1.7669680906350694E-3</v>
      </c>
      <c r="I39">
        <v>1.6630287911859475E-3</v>
      </c>
      <c r="J39">
        <v>0.22918615528531339</v>
      </c>
      <c r="K39">
        <v>5.9037522087101134E-2</v>
      </c>
      <c r="L39">
        <v>4.3654505768631119E-3</v>
      </c>
      <c r="M39">
        <v>0</v>
      </c>
      <c r="N39">
        <v>0</v>
      </c>
      <c r="O39">
        <v>0</v>
      </c>
    </row>
    <row r="40" spans="1:15" x14ac:dyDescent="0.25">
      <c r="A40">
        <v>36</v>
      </c>
      <c r="B40">
        <v>0.40530574618457443</v>
      </c>
      <c r="C40">
        <v>2.2738912219604633E-2</v>
      </c>
      <c r="D40">
        <v>1.4339854552903823E-3</v>
      </c>
      <c r="E40">
        <v>3.7898187032674386E-3</v>
      </c>
      <c r="F40">
        <v>0</v>
      </c>
      <c r="G40">
        <v>1.6388405203318655E-2</v>
      </c>
      <c r="H40">
        <v>3.2776810406637308E-3</v>
      </c>
      <c r="I40">
        <v>6.9650722114104283E-3</v>
      </c>
      <c r="J40">
        <v>0.42620096281880571</v>
      </c>
      <c r="K40">
        <v>0.11092901771996314</v>
      </c>
      <c r="L40">
        <v>7.1699272764519113E-4</v>
      </c>
      <c r="M40">
        <v>2.2534057154563148E-3</v>
      </c>
      <c r="N40">
        <v>0</v>
      </c>
      <c r="O40">
        <v>0</v>
      </c>
    </row>
    <row r="41" spans="1:15" x14ac:dyDescent="0.25">
      <c r="A41">
        <v>37</v>
      </c>
      <c r="B41">
        <v>0.60132026405281047</v>
      </c>
      <c r="C41">
        <v>0</v>
      </c>
      <c r="D41">
        <v>2.3004600920184036E-3</v>
      </c>
      <c r="E41">
        <v>8.9017803560712139E-3</v>
      </c>
      <c r="F41">
        <v>0</v>
      </c>
      <c r="G41">
        <v>2.7205441088217645E-2</v>
      </c>
      <c r="H41">
        <v>0</v>
      </c>
      <c r="I41">
        <v>3.0106021204240843E-2</v>
      </c>
      <c r="J41">
        <v>0.17243448689737945</v>
      </c>
      <c r="K41">
        <v>0.10342068413682735</v>
      </c>
      <c r="L41">
        <v>1.4602920584116823E-2</v>
      </c>
      <c r="M41">
        <v>3.1006201240248049E-3</v>
      </c>
      <c r="N41">
        <v>0</v>
      </c>
      <c r="O41">
        <v>3.6607321464292859E-2</v>
      </c>
    </row>
    <row r="42" spans="1:15" x14ac:dyDescent="0.25">
      <c r="A42">
        <v>38</v>
      </c>
      <c r="B42">
        <v>0.3340773054681952</v>
      </c>
      <c r="C42">
        <v>1.4000202901491326E-2</v>
      </c>
      <c r="D42">
        <v>0</v>
      </c>
      <c r="E42">
        <v>6.8986507050826833E-3</v>
      </c>
      <c r="F42">
        <v>0</v>
      </c>
      <c r="G42">
        <v>2.6072841635386021E-2</v>
      </c>
      <c r="H42">
        <v>2.942071624226438E-3</v>
      </c>
      <c r="I42">
        <v>7.4059044333975857E-3</v>
      </c>
      <c r="J42">
        <v>0.50025362686415753</v>
      </c>
      <c r="K42">
        <v>9.9320280004058029E-2</v>
      </c>
      <c r="L42">
        <v>4.8696357918230704E-3</v>
      </c>
      <c r="M42">
        <v>4.1594805721822054E-3</v>
      </c>
      <c r="N42">
        <v>0</v>
      </c>
      <c r="O42">
        <v>0</v>
      </c>
    </row>
    <row r="43" spans="1:15" x14ac:dyDescent="0.25">
      <c r="A43">
        <v>39</v>
      </c>
      <c r="B43">
        <v>0.2657958687727825</v>
      </c>
      <c r="C43">
        <v>0</v>
      </c>
      <c r="D43">
        <v>0</v>
      </c>
      <c r="E43">
        <v>1.1239368165249088E-2</v>
      </c>
      <c r="F43">
        <v>0</v>
      </c>
      <c r="G43">
        <v>5.0627784528149049E-3</v>
      </c>
      <c r="H43">
        <v>0</v>
      </c>
      <c r="I43">
        <v>8.9104900769542313E-3</v>
      </c>
      <c r="J43">
        <v>0.61796273795058732</v>
      </c>
      <c r="K43">
        <v>7.3106520858647217E-2</v>
      </c>
      <c r="L43">
        <v>1.1745646010530578E-2</v>
      </c>
      <c r="M43">
        <v>6.1765897124341834E-3</v>
      </c>
      <c r="N43">
        <v>0</v>
      </c>
      <c r="O43">
        <v>0</v>
      </c>
    </row>
    <row r="44" spans="1:15" x14ac:dyDescent="0.25">
      <c r="A44">
        <v>40</v>
      </c>
      <c r="B44">
        <v>0.16952419600284063</v>
      </c>
      <c r="C44">
        <v>0</v>
      </c>
      <c r="D44">
        <v>0</v>
      </c>
      <c r="E44">
        <v>1.8971289438977378E-2</v>
      </c>
      <c r="F44">
        <v>0</v>
      </c>
      <c r="G44">
        <v>4.5652835548341281E-3</v>
      </c>
      <c r="H44">
        <v>1.927564167596632E-3</v>
      </c>
      <c r="I44">
        <v>0</v>
      </c>
      <c r="J44">
        <v>0.71228568529978697</v>
      </c>
      <c r="K44">
        <v>6.7870548848534051E-2</v>
      </c>
      <c r="L44">
        <v>1.7956781982347573E-2</v>
      </c>
      <c r="M44">
        <v>6.8986507050826833E-3</v>
      </c>
      <c r="N44">
        <v>0</v>
      </c>
      <c r="O44">
        <v>0</v>
      </c>
    </row>
    <row r="45" spans="1:15" x14ac:dyDescent="0.25">
      <c r="A45">
        <v>41</v>
      </c>
      <c r="B45">
        <v>0.19699071603884327</v>
      </c>
      <c r="C45">
        <v>0</v>
      </c>
      <c r="D45">
        <v>4.6953366769821791E-3</v>
      </c>
      <c r="E45">
        <v>5.2929249813253657E-2</v>
      </c>
      <c r="F45">
        <v>2.9132429836730339E-2</v>
      </c>
      <c r="G45">
        <v>3.5535161668978771E-2</v>
      </c>
      <c r="H45">
        <v>1.9101483299541141E-2</v>
      </c>
      <c r="I45">
        <v>2.0275317468786682E-3</v>
      </c>
      <c r="J45">
        <v>0.47081421406466761</v>
      </c>
      <c r="K45">
        <v>0.10415110447124107</v>
      </c>
      <c r="L45">
        <v>7.9607299114288765E-2</v>
      </c>
      <c r="M45">
        <v>5.0154732685946E-3</v>
      </c>
      <c r="N45">
        <v>0</v>
      </c>
      <c r="O45">
        <v>0</v>
      </c>
    </row>
    <row r="46" spans="1:15" x14ac:dyDescent="0.25">
      <c r="A46" t="s">
        <v>187</v>
      </c>
      <c r="B46">
        <v>0.52300785634118963</v>
      </c>
      <c r="C46">
        <v>5.8565452504846446E-2</v>
      </c>
      <c r="D46">
        <v>1.5304560759106212E-3</v>
      </c>
      <c r="E46">
        <v>8.0604019997959388E-3</v>
      </c>
      <c r="F46">
        <v>1.1121314151617183E-2</v>
      </c>
      <c r="G46">
        <v>3.6016732986429954E-2</v>
      </c>
      <c r="H46">
        <v>0</v>
      </c>
      <c r="I46">
        <v>2.7242118151209058E-2</v>
      </c>
      <c r="J46">
        <v>0.22324252627282928</v>
      </c>
      <c r="K46">
        <v>0.10682583409856138</v>
      </c>
      <c r="L46">
        <v>8.1624324048566472E-4</v>
      </c>
      <c r="M46">
        <v>3.5710641771247828E-3</v>
      </c>
      <c r="N46">
        <v>0</v>
      </c>
      <c r="O46">
        <v>0</v>
      </c>
    </row>
    <row r="47" spans="1:15" x14ac:dyDescent="0.25">
      <c r="A47" t="s">
        <v>188</v>
      </c>
      <c r="B47">
        <v>0.5243105209397344</v>
      </c>
      <c r="C47">
        <v>5.8018386108273742E-2</v>
      </c>
      <c r="D47">
        <v>3.5750766087844733E-3</v>
      </c>
      <c r="E47">
        <v>0</v>
      </c>
      <c r="F47">
        <v>1.1848825331971399E-2</v>
      </c>
      <c r="G47">
        <v>5.7814096016343207E-2</v>
      </c>
      <c r="H47">
        <v>0</v>
      </c>
      <c r="I47">
        <v>2.7783452502553627E-2</v>
      </c>
      <c r="J47">
        <v>0.20551583248212463</v>
      </c>
      <c r="K47">
        <v>0.11113381001021451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189</v>
      </c>
      <c r="B48">
        <v>0.1310730882974229</v>
      </c>
      <c r="C48">
        <v>0</v>
      </c>
      <c r="D48">
        <v>0</v>
      </c>
      <c r="E48">
        <v>5.5344317701732149E-2</v>
      </c>
      <c r="F48">
        <v>9.400084495141528E-3</v>
      </c>
      <c r="G48">
        <v>2.3764258555133078E-2</v>
      </c>
      <c r="H48">
        <v>8.0270384452893959E-3</v>
      </c>
      <c r="I48">
        <v>5.650612589776087E-2</v>
      </c>
      <c r="J48">
        <v>0.63212927756653992</v>
      </c>
      <c r="K48">
        <v>7.6996197718631171E-2</v>
      </c>
      <c r="L48">
        <v>0</v>
      </c>
      <c r="M48">
        <v>6.7596113223489648E-3</v>
      </c>
      <c r="N48">
        <v>0</v>
      </c>
      <c r="O48">
        <v>0</v>
      </c>
    </row>
    <row r="49" spans="1:15" x14ac:dyDescent="0.25">
      <c r="A49" t="s">
        <v>190</v>
      </c>
      <c r="B49">
        <v>0.22447501810282403</v>
      </c>
      <c r="C49">
        <v>0</v>
      </c>
      <c r="D49">
        <v>0</v>
      </c>
      <c r="E49">
        <v>6.620461363401263E-2</v>
      </c>
      <c r="F49">
        <v>9.8272473362987483E-3</v>
      </c>
      <c r="G49">
        <v>3.5274645701872352E-2</v>
      </c>
      <c r="H49">
        <v>1.4378814523637115E-2</v>
      </c>
      <c r="I49">
        <v>1.5620151029274852E-2</v>
      </c>
      <c r="J49">
        <v>0.46291507189407261</v>
      </c>
      <c r="K49">
        <v>3.3722975069825176E-2</v>
      </c>
      <c r="L49">
        <v>0.13271956139443467</v>
      </c>
      <c r="M49">
        <v>4.8619013137478012E-3</v>
      </c>
      <c r="N49">
        <v>0</v>
      </c>
      <c r="O49">
        <v>0</v>
      </c>
    </row>
    <row r="50" spans="1:15" x14ac:dyDescent="0.25">
      <c r="A50" t="s">
        <v>191</v>
      </c>
      <c r="B50">
        <v>0.61279257465698145</v>
      </c>
      <c r="C50">
        <v>3.0871670702179176E-2</v>
      </c>
      <c r="D50">
        <v>2.0177562550443904E-3</v>
      </c>
      <c r="E50">
        <v>2.158999192897498E-2</v>
      </c>
      <c r="F50">
        <v>0</v>
      </c>
      <c r="G50">
        <v>0.12802663438256656</v>
      </c>
      <c r="H50">
        <v>7.7683615819209035E-3</v>
      </c>
      <c r="I50">
        <v>4.3381759483454392E-3</v>
      </c>
      <c r="J50">
        <v>0.13730831315577077</v>
      </c>
      <c r="K50">
        <v>5.266343825665859E-2</v>
      </c>
      <c r="L50">
        <v>0</v>
      </c>
      <c r="M50">
        <v>2.6230831315577079E-3</v>
      </c>
      <c r="N50">
        <v>0</v>
      </c>
      <c r="O50">
        <v>0</v>
      </c>
    </row>
    <row r="51" spans="1:15" x14ac:dyDescent="0.25">
      <c r="A51">
        <v>45</v>
      </c>
      <c r="B51">
        <v>0.62314419361399231</v>
      </c>
      <c r="C51">
        <v>2.7049013626194836E-2</v>
      </c>
      <c r="D51">
        <v>1.1185682326621924E-3</v>
      </c>
      <c r="E51">
        <v>8.5417937766931046E-3</v>
      </c>
      <c r="F51">
        <v>7.5249135651820212E-3</v>
      </c>
      <c r="G51">
        <v>5.0844010575554197E-2</v>
      </c>
      <c r="H51">
        <v>0</v>
      </c>
      <c r="I51">
        <v>5.3894651210087451E-3</v>
      </c>
      <c r="J51">
        <v>0.16259914582062232</v>
      </c>
      <c r="K51">
        <v>0.1114500711816148</v>
      </c>
      <c r="L51">
        <v>0</v>
      </c>
      <c r="M51">
        <v>2.3388244864754933E-3</v>
      </c>
      <c r="N51">
        <v>0</v>
      </c>
      <c r="O51">
        <v>0</v>
      </c>
    </row>
    <row r="52" spans="1:15" x14ac:dyDescent="0.25">
      <c r="A52">
        <v>46</v>
      </c>
      <c r="B52">
        <v>0.5597688330122681</v>
      </c>
      <c r="C52">
        <v>0</v>
      </c>
      <c r="D52">
        <v>2.5347257426746425E-3</v>
      </c>
      <c r="E52">
        <v>0</v>
      </c>
      <c r="F52">
        <v>1.6931967961066614E-2</v>
      </c>
      <c r="G52">
        <v>4.8565345229646152E-2</v>
      </c>
      <c r="H52">
        <v>0</v>
      </c>
      <c r="I52">
        <v>7.8069552874378998E-3</v>
      </c>
      <c r="J52">
        <v>0.25600730001013894</v>
      </c>
      <c r="K52">
        <v>0.10199736388522763</v>
      </c>
      <c r="L52">
        <v>2.0277805941397143E-3</v>
      </c>
      <c r="M52">
        <v>4.359728277400385E-3</v>
      </c>
      <c r="N52">
        <v>0</v>
      </c>
      <c r="O52">
        <v>0</v>
      </c>
    </row>
    <row r="53" spans="1:15" x14ac:dyDescent="0.25">
      <c r="A53">
        <v>47</v>
      </c>
      <c r="B53">
        <v>0.52991980259099314</v>
      </c>
      <c r="C53">
        <v>4.7912811022002878E-2</v>
      </c>
      <c r="D53">
        <v>2.9816985399958871E-3</v>
      </c>
      <c r="E53">
        <v>8.945095619987662E-3</v>
      </c>
      <c r="F53">
        <v>6.271848653094797E-3</v>
      </c>
      <c r="G53">
        <v>3.1462060456508324E-2</v>
      </c>
      <c r="H53">
        <v>0</v>
      </c>
      <c r="I53">
        <v>6.6831174172321609E-3</v>
      </c>
      <c r="J53">
        <v>0.26115566522722594</v>
      </c>
      <c r="K53">
        <v>9.4900267324696683E-2</v>
      </c>
      <c r="L53">
        <v>1.0281719103434094E-3</v>
      </c>
      <c r="M53">
        <v>8.7394612379189801E-3</v>
      </c>
      <c r="N53">
        <v>0</v>
      </c>
      <c r="O53">
        <v>0</v>
      </c>
    </row>
    <row r="54" spans="1:15" x14ac:dyDescent="0.25">
      <c r="A54">
        <v>48</v>
      </c>
      <c r="B54">
        <v>0.53776343652314207</v>
      </c>
      <c r="C54">
        <v>8.0669557325804171E-3</v>
      </c>
      <c r="D54">
        <v>3.2267822930321672E-3</v>
      </c>
      <c r="E54">
        <v>2.843601895734597E-2</v>
      </c>
      <c r="F54">
        <v>1.5528889785217303E-2</v>
      </c>
      <c r="G54">
        <v>0.13764243218715339</v>
      </c>
      <c r="H54">
        <v>1.0386205505697287E-2</v>
      </c>
      <c r="I54">
        <v>0</v>
      </c>
      <c r="J54">
        <v>0.15841484319854796</v>
      </c>
      <c r="K54">
        <v>7.3711808006453564E-2</v>
      </c>
      <c r="L54">
        <v>1.1092064132298074E-2</v>
      </c>
      <c r="M54">
        <v>2.5209236664313806E-3</v>
      </c>
      <c r="N54">
        <v>1.3209640012100433E-2</v>
      </c>
      <c r="O54">
        <v>0</v>
      </c>
    </row>
    <row r="55" spans="1:15" x14ac:dyDescent="0.25">
      <c r="A55">
        <v>49</v>
      </c>
      <c r="B55">
        <v>0.30146596858638741</v>
      </c>
      <c r="C55">
        <v>0</v>
      </c>
      <c r="D55">
        <v>0</v>
      </c>
      <c r="E55">
        <v>4.7958115183246074E-2</v>
      </c>
      <c r="F55">
        <v>1.5392670157068062E-2</v>
      </c>
      <c r="G55">
        <v>5.6335078534031413E-2</v>
      </c>
      <c r="H55">
        <v>2.8691099476439792E-2</v>
      </c>
      <c r="I55">
        <v>7.329842931937172E-3</v>
      </c>
      <c r="J55">
        <v>0.35790575916230366</v>
      </c>
      <c r="K55">
        <v>6.3874345549738212E-2</v>
      </c>
      <c r="L55">
        <v>0.11623036649214659</v>
      </c>
      <c r="M55">
        <v>4.8167539267015705E-3</v>
      </c>
      <c r="N55">
        <v>0</v>
      </c>
      <c r="O55">
        <v>0</v>
      </c>
    </row>
    <row r="56" spans="1:15" x14ac:dyDescent="0.25">
      <c r="A56" t="s">
        <v>192</v>
      </c>
      <c r="B56">
        <v>0.55588355048859939</v>
      </c>
      <c r="C56">
        <v>0</v>
      </c>
      <c r="D56">
        <v>3.0537459283387623E-3</v>
      </c>
      <c r="E56">
        <v>2.1172638436482087E-2</v>
      </c>
      <c r="F56">
        <v>1.2214983713355049E-2</v>
      </c>
      <c r="G56">
        <v>6.6164495114006516E-2</v>
      </c>
      <c r="H56">
        <v>1.2927524429967427E-2</v>
      </c>
      <c r="I56">
        <v>4.5806188925081436E-3</v>
      </c>
      <c r="J56">
        <v>0.23432410423452771</v>
      </c>
      <c r="K56">
        <v>4.2650651465798051E-2</v>
      </c>
      <c r="L56">
        <v>4.3973941368078182E-2</v>
      </c>
      <c r="M56">
        <v>3.0537459283387623E-3</v>
      </c>
      <c r="N56">
        <v>0</v>
      </c>
      <c r="O56">
        <v>0</v>
      </c>
    </row>
    <row r="57" spans="1:15" x14ac:dyDescent="0.25">
      <c r="A57">
        <v>50</v>
      </c>
      <c r="B57">
        <v>0.19940113119662858</v>
      </c>
      <c r="C57">
        <v>0</v>
      </c>
      <c r="D57">
        <v>0</v>
      </c>
      <c r="E57">
        <v>3.5377620051014746E-2</v>
      </c>
      <c r="F57">
        <v>5.2123766219363422E-3</v>
      </c>
      <c r="G57">
        <v>2.0738604857491405E-2</v>
      </c>
      <c r="H57">
        <v>3.6597537983808362E-3</v>
      </c>
      <c r="I57">
        <v>1.2531884218698013E-2</v>
      </c>
      <c r="J57">
        <v>0.48796717311744481</v>
      </c>
      <c r="K57">
        <v>0.15748031496062992</v>
      </c>
      <c r="L57">
        <v>7.0311633581013638E-2</v>
      </c>
      <c r="M57">
        <v>7.3195075967616725E-3</v>
      </c>
      <c r="N57">
        <v>0</v>
      </c>
      <c r="O57">
        <v>0</v>
      </c>
    </row>
    <row r="58" spans="1:15" x14ac:dyDescent="0.25">
      <c r="A58" t="s">
        <v>193</v>
      </c>
      <c r="B58">
        <v>0.4644109758613576</v>
      </c>
      <c r="C58">
        <v>0</v>
      </c>
      <c r="D58">
        <v>0</v>
      </c>
      <c r="E58">
        <v>3.2184856612337533E-2</v>
      </c>
      <c r="F58">
        <v>5.5704559521353421E-3</v>
      </c>
      <c r="G58">
        <v>4.2913142149783375E-2</v>
      </c>
      <c r="H58">
        <v>0</v>
      </c>
      <c r="I58">
        <v>7.2209614194347019E-3</v>
      </c>
      <c r="J58">
        <v>0.31576232721270892</v>
      </c>
      <c r="K58">
        <v>6.4163400041262642E-2</v>
      </c>
      <c r="L58">
        <v>6.5401279141737156E-2</v>
      </c>
      <c r="M58">
        <v>2.3726016092428309E-3</v>
      </c>
      <c r="N58">
        <v>0</v>
      </c>
      <c r="O58">
        <v>0</v>
      </c>
    </row>
    <row r="59" spans="1:15" x14ac:dyDescent="0.25">
      <c r="A59" t="s">
        <v>194</v>
      </c>
      <c r="B59">
        <v>0.25815587957620895</v>
      </c>
      <c r="C59">
        <v>0</v>
      </c>
      <c r="D59">
        <v>0</v>
      </c>
      <c r="E59">
        <v>3.7553760621000735E-2</v>
      </c>
      <c r="F59">
        <v>1.2482953949438791E-2</v>
      </c>
      <c r="G59">
        <v>5.5071855659288786E-2</v>
      </c>
      <c r="H59">
        <v>1.2482953949438791E-2</v>
      </c>
      <c r="I59">
        <v>1.4371131857757265E-2</v>
      </c>
      <c r="J59">
        <v>0.42211266128186303</v>
      </c>
      <c r="K59">
        <v>9.3779502779817475E-2</v>
      </c>
      <c r="L59">
        <v>8.4968005874331273E-2</v>
      </c>
      <c r="M59">
        <v>4.0910521346900243E-3</v>
      </c>
      <c r="N59">
        <v>4.9302423161649003E-3</v>
      </c>
      <c r="O59">
        <v>0</v>
      </c>
    </row>
    <row r="60" spans="1:15" x14ac:dyDescent="0.25">
      <c r="A60" t="s">
        <v>195</v>
      </c>
      <c r="B60">
        <v>0.23282442748091603</v>
      </c>
      <c r="C60">
        <v>0</v>
      </c>
      <c r="D60">
        <v>0</v>
      </c>
      <c r="E60">
        <v>5.5943293347873499E-2</v>
      </c>
      <c r="F60">
        <v>1.5812431842966192E-2</v>
      </c>
      <c r="G60">
        <v>2.7371864776444925E-2</v>
      </c>
      <c r="H60">
        <v>4.5801526717557245E-3</v>
      </c>
      <c r="I60">
        <v>8.1788440567066526E-3</v>
      </c>
      <c r="J60">
        <v>0.55986913849509268</v>
      </c>
      <c r="K60">
        <v>0</v>
      </c>
      <c r="L60">
        <v>9.5419847328244267E-2</v>
      </c>
      <c r="M60">
        <v>0</v>
      </c>
      <c r="N60">
        <v>0</v>
      </c>
      <c r="O60">
        <v>0</v>
      </c>
    </row>
    <row r="61" spans="1:15" x14ac:dyDescent="0.25">
      <c r="A61">
        <v>52</v>
      </c>
      <c r="B61">
        <v>0.27359693877551017</v>
      </c>
      <c r="C61">
        <v>1.2967687074829932E-2</v>
      </c>
      <c r="D61">
        <v>0</v>
      </c>
      <c r="E61">
        <v>2.4128401360544217E-2</v>
      </c>
      <c r="F61">
        <v>5.8460884353741501E-3</v>
      </c>
      <c r="G61">
        <v>1.2329931972789115E-2</v>
      </c>
      <c r="H61">
        <v>2.4447278911564627E-3</v>
      </c>
      <c r="I61">
        <v>7.4404761904761901E-3</v>
      </c>
      <c r="J61">
        <v>0.50403911564625858</v>
      </c>
      <c r="K61">
        <v>9.1836734693877556E-2</v>
      </c>
      <c r="L61">
        <v>6.0693027210884355E-2</v>
      </c>
      <c r="M61">
        <v>4.6768707482993197E-3</v>
      </c>
      <c r="N61">
        <v>0</v>
      </c>
      <c r="O61">
        <v>0</v>
      </c>
    </row>
    <row r="62" spans="1:15" x14ac:dyDescent="0.25">
      <c r="A62" t="s">
        <v>196</v>
      </c>
      <c r="B62">
        <v>0.64793893129770985</v>
      </c>
      <c r="C62">
        <v>3.0941475826972011E-2</v>
      </c>
      <c r="D62">
        <v>1.1195928753180661E-3</v>
      </c>
      <c r="E62">
        <v>7.9389312977099242E-3</v>
      </c>
      <c r="F62">
        <v>1.1603053435114502E-2</v>
      </c>
      <c r="G62">
        <v>6.1679389312977097E-2</v>
      </c>
      <c r="H62">
        <v>0</v>
      </c>
      <c r="I62">
        <v>5.4961832061068703E-3</v>
      </c>
      <c r="J62">
        <v>0.13903307888040711</v>
      </c>
      <c r="K62">
        <v>9.1501272264631048E-2</v>
      </c>
      <c r="L62">
        <v>0</v>
      </c>
      <c r="M62">
        <v>2.7480916030534351E-3</v>
      </c>
      <c r="N62">
        <v>0</v>
      </c>
      <c r="O62">
        <v>0</v>
      </c>
    </row>
    <row r="63" spans="1:15" x14ac:dyDescent="0.25">
      <c r="A63">
        <v>54</v>
      </c>
      <c r="B63">
        <v>0.22353767432527341</v>
      </c>
      <c r="C63">
        <v>0</v>
      </c>
      <c r="D63">
        <v>3.2105949633791514E-3</v>
      </c>
      <c r="E63">
        <v>3.2005618541185915E-2</v>
      </c>
      <c r="F63">
        <v>1.2842379853516606E-2</v>
      </c>
      <c r="G63">
        <v>4.1637403431323369E-2</v>
      </c>
      <c r="H63">
        <v>0</v>
      </c>
      <c r="I63">
        <v>8.3274806862646735E-3</v>
      </c>
      <c r="J63">
        <v>0.55643623959064914</v>
      </c>
      <c r="K63">
        <v>7.0633089194341331E-2</v>
      </c>
      <c r="L63">
        <v>4.2540383264773753E-2</v>
      </c>
      <c r="M63">
        <v>8.8291361492926664E-3</v>
      </c>
      <c r="N63">
        <v>0</v>
      </c>
      <c r="O63">
        <v>0</v>
      </c>
    </row>
    <row r="64" spans="1:15" x14ac:dyDescent="0.25">
      <c r="A64" t="s">
        <v>197</v>
      </c>
      <c r="B64">
        <v>0.17653735039207594</v>
      </c>
      <c r="C64">
        <v>0</v>
      </c>
      <c r="D64">
        <v>0</v>
      </c>
      <c r="E64">
        <v>0</v>
      </c>
      <c r="F64">
        <v>1.1452744531572431E-2</v>
      </c>
      <c r="G64">
        <v>3.7659925711927361E-2</v>
      </c>
      <c r="H64">
        <v>0</v>
      </c>
      <c r="I64">
        <v>1.382583574081717E-2</v>
      </c>
      <c r="J64">
        <v>0.60317787866281469</v>
      </c>
      <c r="K64">
        <v>0</v>
      </c>
      <c r="L64">
        <v>0.14579034255055717</v>
      </c>
      <c r="M64">
        <v>1.1555922410235247E-2</v>
      </c>
      <c r="N64">
        <v>0</v>
      </c>
      <c r="O64">
        <v>0</v>
      </c>
    </row>
    <row r="65" spans="1:15" x14ac:dyDescent="0.25">
      <c r="A65">
        <v>55</v>
      </c>
      <c r="B65">
        <v>0.50850798920937956</v>
      </c>
      <c r="C65">
        <v>2.8117866777339698E-2</v>
      </c>
      <c r="D65">
        <v>0</v>
      </c>
      <c r="E65">
        <v>1.1724424154388877E-2</v>
      </c>
      <c r="F65">
        <v>0</v>
      </c>
      <c r="G65">
        <v>1.5044615065366258E-2</v>
      </c>
      <c r="H65">
        <v>0</v>
      </c>
      <c r="I65">
        <v>8.9230130732517125E-3</v>
      </c>
      <c r="J65">
        <v>0.34156463996679814</v>
      </c>
      <c r="K65">
        <v>8.2485992944594314E-2</v>
      </c>
      <c r="L65">
        <v>3.6314588088815106E-3</v>
      </c>
      <c r="M65">
        <v>0</v>
      </c>
      <c r="N65">
        <v>0</v>
      </c>
      <c r="O65">
        <v>0</v>
      </c>
    </row>
    <row r="66" spans="1:15" x14ac:dyDescent="0.25">
      <c r="A66">
        <v>56</v>
      </c>
      <c r="B66">
        <v>0.31602341717259325</v>
      </c>
      <c r="C66">
        <v>0</v>
      </c>
      <c r="D66">
        <v>0</v>
      </c>
      <c r="E66">
        <v>1.3117953165654814E-2</v>
      </c>
      <c r="F66">
        <v>0</v>
      </c>
      <c r="G66">
        <v>2.0056374674761495E-2</v>
      </c>
      <c r="H66">
        <v>0</v>
      </c>
      <c r="I66">
        <v>8.5646140503035564E-3</v>
      </c>
      <c r="J66">
        <v>0.44720294882914141</v>
      </c>
      <c r="K66">
        <v>0.1674978317432784</v>
      </c>
      <c r="L66">
        <v>2.753686036426713E-2</v>
      </c>
      <c r="M66">
        <v>0</v>
      </c>
      <c r="N66">
        <v>0</v>
      </c>
      <c r="O66">
        <v>0</v>
      </c>
    </row>
    <row r="67" spans="1:15" x14ac:dyDescent="0.25">
      <c r="A67">
        <v>57</v>
      </c>
      <c r="B67">
        <v>0.27489996755704554</v>
      </c>
      <c r="C67">
        <v>0</v>
      </c>
      <c r="D67">
        <v>0</v>
      </c>
      <c r="E67">
        <v>1.4166756785984645E-2</v>
      </c>
      <c r="F67">
        <v>0</v>
      </c>
      <c r="G67">
        <v>2.3575213582783607E-2</v>
      </c>
      <c r="H67">
        <v>0</v>
      </c>
      <c r="I67">
        <v>1.2544609062398616E-2</v>
      </c>
      <c r="J67">
        <v>0.48772574889153242</v>
      </c>
      <c r="K67">
        <v>0.18708770412025522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58</v>
      </c>
      <c r="B68">
        <v>0.30771567436208991</v>
      </c>
      <c r="C68">
        <v>0</v>
      </c>
      <c r="D68">
        <v>3.4426893479141355E-3</v>
      </c>
      <c r="E68">
        <v>3.5338193600648035E-2</v>
      </c>
      <c r="F68">
        <v>7.9991899554475495E-3</v>
      </c>
      <c r="G68">
        <v>3.5641960307816925E-2</v>
      </c>
      <c r="H68">
        <v>8.7079789388416363E-3</v>
      </c>
      <c r="I68">
        <v>3.1692993114621301E-2</v>
      </c>
      <c r="J68">
        <v>0.39844066423653302</v>
      </c>
      <c r="K68">
        <v>7.7561765897124338E-2</v>
      </c>
      <c r="L68">
        <v>9.1028756581611983E-2</v>
      </c>
      <c r="M68">
        <v>2.4301336573511541E-3</v>
      </c>
      <c r="N68">
        <v>0</v>
      </c>
      <c r="O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zoomScaleNormal="100" workbookViewId="0">
      <selection activeCell="B37" sqref="B37:C38"/>
    </sheetView>
  </sheetViews>
  <sheetFormatPr defaultColWidth="8.7265625" defaultRowHeight="14" x14ac:dyDescent="0.25"/>
  <cols>
    <col min="1" max="2" width="9.6328125" style="1" customWidth="1"/>
    <col min="3" max="16" width="9.6328125" customWidth="1"/>
  </cols>
  <sheetData>
    <row r="1" spans="1:17" s="1" customFormat="1" ht="30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7" x14ac:dyDescent="0.25">
      <c r="A2" s="17" t="s">
        <v>22</v>
      </c>
      <c r="B2" s="14" t="s">
        <v>170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  <c r="Q2">
        <f>SUM(C2:P2)</f>
        <v>99.480000000000018</v>
      </c>
    </row>
    <row r="3" spans="1:17" x14ac:dyDescent="0.25">
      <c r="A3" s="17" t="s">
        <v>23</v>
      </c>
      <c r="B3" s="14" t="s">
        <v>144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  <c r="Q3">
        <f t="shared" ref="Q3:Q9" si="0">SUM(C3:P3)</f>
        <v>96.279999999999987</v>
      </c>
    </row>
    <row r="4" spans="1:17" x14ac:dyDescent="0.25">
      <c r="A4" s="17" t="s">
        <v>24</v>
      </c>
      <c r="B4" s="14" t="s">
        <v>170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  <c r="Q4">
        <f t="shared" si="0"/>
        <v>98.98</v>
      </c>
    </row>
    <row r="5" spans="1:17" x14ac:dyDescent="0.25">
      <c r="A5" s="17" t="s">
        <v>25</v>
      </c>
      <c r="B5" s="14" t="s">
        <v>170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  <c r="Q5">
        <f t="shared" si="0"/>
        <v>96.000000000000014</v>
      </c>
    </row>
    <row r="6" spans="1:17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  <c r="Q6">
        <f t="shared" si="0"/>
        <v>99.62</v>
      </c>
    </row>
    <row r="7" spans="1:17" x14ac:dyDescent="0.25">
      <c r="A7" s="17" t="s">
        <v>27</v>
      </c>
      <c r="B7" s="14" t="s">
        <v>145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  <c r="Q7">
        <f t="shared" si="0"/>
        <v>99.09999999999998</v>
      </c>
    </row>
    <row r="8" spans="1:17" x14ac:dyDescent="0.25">
      <c r="A8" s="17" t="s">
        <v>28</v>
      </c>
      <c r="B8" s="14" t="s">
        <v>145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  <c r="Q8">
        <f t="shared" si="0"/>
        <v>99.64</v>
      </c>
    </row>
    <row r="9" spans="1:17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  <c r="Q9">
        <f t="shared" si="0"/>
        <v>99.97999999999999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表单1</vt:lpstr>
      <vt:lpstr>表单2</vt:lpstr>
      <vt:lpstr>表单2_version2</vt:lpstr>
      <vt:lpstr>表单2_version3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哲宇 辛</cp:lastModifiedBy>
  <cp:lastPrinted>2022-07-20T05:05:14Z</cp:lastPrinted>
  <dcterms:created xsi:type="dcterms:W3CDTF">2022-06-26T22:17:41Z</dcterms:created>
  <dcterms:modified xsi:type="dcterms:W3CDTF">2024-07-03T03:13:59Z</dcterms:modified>
</cp:coreProperties>
</file>