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</sheets>
  <definedNames>
    <definedName name="bgbh" comment="报告编号" localSheetId="0">Sheet1!$D$2</definedName>
    <definedName name="bgsj" comment="报告时间" localSheetId="0">Sheet1!$H$2</definedName>
    <definedName name="qymc" comment="企业名称" localSheetId="0">Sheet1!$D$5</definedName>
    <definedName name="zczb" comment="注册资本" localSheetId="0">Sheet1!$D$6</definedName>
    <definedName name="zcsj" comment="注册时间" localSheetId="0">Sheet1!$D$7</definedName>
    <definedName name="fddbr" comment="法定代表人" localSheetId="0">Sheet1!$I$5</definedName>
    <definedName name="fddbrsfzh" comment="法定代表人身份证号" localSheetId="0">Sheet1!$I$6</definedName>
    <definedName name="zcdz" comment="注册地址" localSheetId="0">Sheet1!$I$7</definedName>
    <definedName name="fxpj" comment="风险评级" localSheetId="0">Sheet1!$D$11</definedName>
    <definedName name="mxjy" comment="模型建议" localSheetId="0">Sheet1!$G$11</definedName>
    <definedName name="jyje" comment="建议金额" localSheetId="0">Sheet1!$G$12</definedName>
    <definedName name="jyll" comment="建议利率" localSheetId="0">Sheet1!$G$13</definedName>
    <definedName name="szqy" comment="所在区域" localSheetId="0">Sheet1!$E$17</definedName>
    <definedName name="jyzt" comment="经营状态" localSheetId="0">Sheet1!$E$18</definedName>
    <definedName name="sshy" comment="所属行业" localSheetId="0">Sheet1!$E$19</definedName>
    <definedName name="qyswpj" comment="企业所属评级" localSheetId="0">Sheet1!$E$20</definedName>
    <definedName name="frnl" comment="法人年龄" localSheetId="0">Sheet1!$E$21</definedName>
    <definedName name="frcgbl" comment="法人持股比例" localSheetId="0">Sheet1!$E$22</definedName>
    <definedName name="frzjbgrq" comment="法人最近变更日期" localSheetId="0">Sheet1!$E$23</definedName>
    <definedName name="qysfss" comment="企业是否涉诉" localSheetId="0">Sheet1!$E$24</definedName>
    <definedName name="j24gykpdys" comment="近24个月开票的月数" localSheetId="0">Sheet1!$J$17</definedName>
    <definedName name="j24gyzszkpdyf" comment="近24个月中首张开票的月份" localSheetId="0">Sheet1!$J$18</definedName>
    <definedName name="j12gyzlxkpw0dys" comment="近12个月中连续开票为0的月数" localSheetId="0">Sheet1!$J$19</definedName>
    <definedName name="j2412gyzlxkpw0dys" comment="近24-12个月中连续开票为0的月数" localSheetId="0">Sheet1!$J$20</definedName>
    <definedName name="j12gyzkpdyw0dsy" comment="近12个月中开票单月为0的月数" localSheetId="0">Sheet1!$J$21</definedName>
    <definedName name="j6gyzkpdyw0dys" comment="近6个月中开票单月为0的月数" localSheetId="0">Sheet1!$J$22</definedName>
    <definedName name="j2gyzkpdyw0dys" comment="近2个月中开票单月为0的月数" localSheetId="0">Sheet1!$J$23</definedName>
    <definedName name="j12gyzkpzje" comment="近12个月中开票总金额" localSheetId="0">Sheet1!$J$24</definedName>
    <definedName name="sss">Sheet1!$A$1</definedName>
    <definedName name="dddd">Sheet1!$A$1</definedName>
    <definedName name="bbb">Sheet1!$B$1</definedName>
    <definedName name="mmmm">Sheet1!$A$1</definedName>
    <definedName name="duoshuru">Sheet1!#REF!</definedName>
    <definedName name="aa">Sheet2!$A$2</definedName>
    <definedName name="cc">Sheet2!$B$2</definedName>
    <definedName name="aa" localSheetId="1">Sheet2!$C$6</definedName>
    <definedName name="bb" localSheetId="1">Sheet2!$D$6</definedName>
    <definedName name="s18a">Sheet2!$C$6</definedName>
    <definedName name="s18b">Sheet2!$D$6</definedName>
    <definedName name="s18c">Sheet2!$E$6</definedName>
    <definedName name="s18d">Sheet2!$F$6</definedName>
    <definedName name="s19a">Sheet2!$C$7</definedName>
    <definedName name="s19b">Sheet2!$D$7</definedName>
    <definedName name="s19c">Sheet2!$E$7</definedName>
    <definedName name="s19d">Sheet2!$F$7</definedName>
    <definedName name="hbtest">Sheet1!$N$4:$O$5</definedName>
    <definedName name="listTest">Sheet1!$D$34</definedName>
    <definedName name="listList">Sheet1!$F$34</definedName>
  </definedNames>
  <calcPr calcId="144525"/>
</workbook>
</file>

<file path=xl/sharedStrings.xml><?xml version="1.0" encoding="utf-8"?>
<sst xmlns="http://schemas.openxmlformats.org/spreadsheetml/2006/main" count="57" uniqueCount="54">
  <si>
    <t>报告编号：</t>
  </si>
  <si>
    <t>报告时间：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</si>
  <si>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企业基本信息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</si>
  <si>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企业名称：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</si>
  <si>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法定代表人：</t>
    </r>
  </si>
  <si>
    <t xml:space="preserve">  注册资本：</t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</si>
  <si>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法定代表人身份证号：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</si>
  <si>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注册时间：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</si>
  <si>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注册地址：</t>
    </r>
  </si>
  <si>
    <t>图书</t>
  </si>
  <si>
    <t>家居厨具</t>
  </si>
  <si>
    <t>东北</t>
  </si>
  <si>
    <t>华北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</si>
  <si>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风险评级信息</t>
    </r>
  </si>
  <si>
    <t>华东</t>
  </si>
  <si>
    <t>{fxpj}</t>
  </si>
  <si>
    <t>模型建议</t>
  </si>
  <si>
    <t>{mxjy}</t>
  </si>
  <si>
    <t>建议金额</t>
  </si>
  <si>
    <t>{jyje}</t>
  </si>
  <si>
    <t xml:space="preserve">     风险评级</t>
  </si>
  <si>
    <t>建议利率</t>
  </si>
  <si>
    <t>{jyll}</t>
  </si>
  <si>
    <t>sum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</si>
  <si>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企业经营信息</t>
    </r>
  </si>
  <si>
    <t xml:space="preserve">  所在区域：</t>
  </si>
  <si>
    <t xml:space="preserve">  近24个月开票的月数：</t>
  </si>
  <si>
    <t xml:space="preserve">  经营状态：</t>
  </si>
  <si>
    <t xml:space="preserve">  近24个月中首张开票的月份：</t>
  </si>
  <si>
    <t xml:space="preserve">  所属行业：</t>
  </si>
  <si>
    <t xml:space="preserve">  近12个月中连续开票为0的月数：</t>
  </si>
  <si>
    <t xml:space="preserve">  企业税务评级：</t>
  </si>
  <si>
    <t xml:space="preserve">  近24-12个月中连续开票为0的月数：</t>
  </si>
  <si>
    <t xml:space="preserve">  法人年龄：</t>
  </si>
  <si>
    <t xml:space="preserve">  近12个月中开票单月为0的月数：</t>
  </si>
  <si>
    <t xml:space="preserve">  法人持股比例：</t>
  </si>
  <si>
    <t xml:space="preserve">  近6个月中开票单月为0的月数：</t>
  </si>
  <si>
    <t xml:space="preserve">  法人最近变更日期：</t>
  </si>
  <si>
    <t xml:space="preserve">  近2个月中开票单月为0的月数：</t>
  </si>
  <si>
    <t xml:space="preserve">  企业是否涉诉：</t>
  </si>
  <si>
    <t xml:space="preserve">  近12个月中开票总金额：</t>
  </si>
  <si>
    <t>list</t>
  </si>
  <si>
    <t>listList</t>
  </si>
  <si>
    <t>第1季度增值税纳税额</t>
  </si>
  <si>
    <t>第2季度增值税纳税额</t>
  </si>
  <si>
    <t>第3季度增值税纳税额</t>
  </si>
  <si>
    <t>第4季度增值税纳税额</t>
  </si>
  <si>
    <t>2017年</t>
  </si>
  <si>
    <t>2018年</t>
  </si>
  <si>
    <t>2019年</t>
  </si>
  <si>
    <t>第1季度企业所得税</t>
  </si>
  <si>
    <t>第2季度企业所得税</t>
  </si>
  <si>
    <t>第3季度企业所得税</t>
  </si>
  <si>
    <t>第4季度企业所得税</t>
  </si>
</sst>
</file>

<file path=xl/styles.xml><?xml version="1.0" encoding="utf-8"?>
<styleSheet xmlns="http://schemas.openxmlformats.org/spreadsheetml/2006/main">
  <numFmts count="4">
    <numFmt numFmtId="176" formatCode="_ \¥* #,##0.00_ ;_ \¥* \-#,##0.00_ ;_ \¥* &quot;-&quot;??_ ;_ @_ "/>
    <numFmt numFmtId="177" formatCode="_ \¥* #,##0_ ;_ \¥* \-#,##0_ ;_ \¥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rgb="FF000000"/>
      <name val="宋体"/>
      <charset val="134"/>
    </font>
    <font>
      <sz val="10"/>
      <color rgb="FFFFFFFF"/>
      <name val="微软雅黑"/>
      <charset val="134"/>
    </font>
    <font>
      <sz val="11"/>
      <color rgb="FFA6A6A6"/>
      <name val="微软雅黑"/>
      <charset val="134"/>
    </font>
    <font>
      <sz val="10"/>
      <color rgb="FFA6A6A6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3.5"/>
      <color rgb="FF6A8759"/>
      <name val="Consolas"/>
      <charset val="134"/>
    </font>
    <font>
      <sz val="10"/>
      <color theme="1"/>
      <name val="微软雅黑"/>
      <charset val="134"/>
    </font>
    <font>
      <sz val="11"/>
      <color rgb="FF000000"/>
      <name val="宋体"/>
      <charset val="0"/>
    </font>
    <font>
      <b/>
      <sz val="11"/>
      <color rgb="FFFFFFFF"/>
      <name val="宋体"/>
      <charset val="0"/>
    </font>
    <font>
      <b/>
      <sz val="13"/>
      <color rgb="FF1F497D"/>
      <name val="宋体"/>
      <charset val="134"/>
    </font>
    <font>
      <sz val="11"/>
      <color rgb="FFFF0000"/>
      <name val="宋体"/>
      <charset val="0"/>
    </font>
    <font>
      <i/>
      <sz val="11"/>
      <color rgb="FF7F7F7F"/>
      <name val="宋体"/>
      <charset val="0"/>
    </font>
    <font>
      <b/>
      <sz val="11"/>
      <color rgb="FF1F497D"/>
      <name val="宋体"/>
      <charset val="134"/>
    </font>
    <font>
      <u/>
      <sz val="11"/>
      <color rgb="FF800080"/>
      <name val="宋体"/>
      <charset val="0"/>
    </font>
    <font>
      <sz val="11"/>
      <color rgb="FF9C0006"/>
      <name val="宋体"/>
      <charset val="0"/>
    </font>
    <font>
      <sz val="11"/>
      <color rgb="FFFFFFFF"/>
      <name val="宋体"/>
      <charset val="0"/>
    </font>
    <font>
      <b/>
      <sz val="11"/>
      <color rgb="FF3F3F3F"/>
      <name val="宋体"/>
      <charset val="0"/>
    </font>
    <font>
      <b/>
      <sz val="15"/>
      <color rgb="FF1F497D"/>
      <name val="宋体"/>
      <charset val="134"/>
    </font>
    <font>
      <b/>
      <sz val="11"/>
      <color rgb="FF000000"/>
      <name val="宋体"/>
      <charset val="0"/>
    </font>
    <font>
      <b/>
      <sz val="18"/>
      <color rgb="FF1F497D"/>
      <name val="宋体"/>
      <charset val="134"/>
    </font>
    <font>
      <u/>
      <sz val="11"/>
      <color rgb="FF0000FF"/>
      <name val="宋体"/>
      <charset val="0"/>
    </font>
    <font>
      <sz val="11"/>
      <color rgb="FF9C6500"/>
      <name val="宋体"/>
      <charset val="0"/>
    </font>
    <font>
      <sz val="11"/>
      <color rgb="FF3F3F76"/>
      <name val="宋体"/>
      <charset val="0"/>
    </font>
    <font>
      <sz val="11"/>
      <color rgb="FF006100"/>
      <name val="宋体"/>
      <charset val="0"/>
    </font>
    <font>
      <sz val="11"/>
      <color rgb="FFFA7D00"/>
      <name val="宋体"/>
      <charset val="0"/>
    </font>
    <font>
      <b/>
      <sz val="11"/>
      <color rgb="FFFA7D00"/>
      <name val="宋体"/>
      <charset val="0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CD5B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A7BF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5" fillId="22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28" fillId="16" borderId="8" applyNumberForma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9" fontId="6" fillId="6" borderId="0" xfId="0" applyNumberFormat="1" applyFont="1" applyFill="1" applyAlignment="1">
      <alignment horizontal="left" vertical="center"/>
    </xf>
    <xf numFmtId="0" fontId="7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 applyAlignment="1">
      <alignment vertical="center"/>
    </xf>
    <xf numFmtId="0" fontId="0" fillId="0" borderId="0" xfId="0" applyBorder="1">
      <alignment vertical="center"/>
    </xf>
    <xf numFmtId="0" fontId="8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NumberFormat="1" applyFont="1" applyFill="1" applyAlignment="1">
      <alignment horizontal="center" vertical="center"/>
    </xf>
    <xf numFmtId="10" fontId="9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46346873700263"/>
          <c:y val="0.228468899521531"/>
          <c:w val="0.901206155552475"/>
          <c:h val="0.701291866028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Sheet1!$E$18:$E$24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10095"/>
        <c:axId val="346245557"/>
      </c:barChart>
      <c:catAx>
        <c:axId val="31771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245557"/>
        <c:crosses val="autoZero"/>
        <c:auto val="1"/>
        <c:lblAlgn val="ctr"/>
        <c:lblOffset val="100"/>
        <c:noMultiLvlLbl val="0"/>
      </c:catAx>
      <c:valAx>
        <c:axId val="346245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104140</xdr:colOff>
      <xdr:row>9</xdr:row>
      <xdr:rowOff>146050</xdr:rowOff>
    </xdr:from>
    <xdr:to>
      <xdr:col>3</xdr:col>
      <xdr:colOff>518160</xdr:colOff>
      <xdr:row>11</xdr:row>
      <xdr:rowOff>140970</xdr:rowOff>
    </xdr:to>
    <xdr:sp>
      <xdr:nvSpPr>
        <xdr:cNvPr id="2" name="椭圆 1"/>
        <xdr:cNvSpPr/>
      </xdr:nvSpPr>
      <xdr:spPr>
        <a:xfrm>
          <a:off x="1898650" y="2032000"/>
          <a:ext cx="414020" cy="471170"/>
        </a:xfrm>
        <a:prstGeom prst="ellipse">
          <a:avLst/>
        </a:prstGeom>
        <a:noFill/>
        <a:ln>
          <a:solidFill>
            <a:srgbClr val="FFC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490855</xdr:colOff>
      <xdr:row>13</xdr:row>
      <xdr:rowOff>158115</xdr:rowOff>
    </xdr:from>
    <xdr:to>
      <xdr:col>18</xdr:col>
      <xdr:colOff>408940</xdr:colOff>
      <xdr:row>27</xdr:row>
      <xdr:rowOff>69215</xdr:rowOff>
    </xdr:to>
    <xdr:graphicFrame>
      <xdr:nvGraphicFramePr>
        <xdr:cNvPr id="3" name="图表 2"/>
        <xdr:cNvGraphicFramePr/>
      </xdr:nvGraphicFramePr>
      <xdr:xfrm>
        <a:off x="8175625" y="29394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B1:U34"/>
  <sheetViews>
    <sheetView tabSelected="1" zoomScale="90" zoomScaleNormal="90" topLeftCell="A7" workbookViewId="0">
      <selection activeCell="F33" sqref="F33:F34"/>
    </sheetView>
  </sheetViews>
  <sheetFormatPr defaultColWidth="8.725" defaultRowHeight="13.5"/>
  <cols>
    <col min="1" max="1" width="8.725" customWidth="1"/>
    <col min="2" max="2" width="2" customWidth="1"/>
    <col min="3" max="3" width="12.825" customWidth="1"/>
    <col min="4" max="6" width="8.725" customWidth="1"/>
    <col min="7" max="7" width="11.7166666666667" customWidth="1"/>
    <col min="8" max="8" width="8.725" customWidth="1"/>
    <col min="9" max="9" width="10.3" customWidth="1"/>
    <col min="10" max="10" width="18.4833333333333" customWidth="1"/>
    <col min="11" max="11" width="1.9" customWidth="1"/>
  </cols>
  <sheetData>
    <row r="1" ht="16.5" spans="2:11">
      <c r="B1" s="2"/>
      <c r="C1" s="3"/>
      <c r="D1" s="2"/>
      <c r="E1" s="2"/>
      <c r="F1" s="2"/>
      <c r="G1" s="2"/>
      <c r="H1" s="2"/>
      <c r="I1" s="2"/>
      <c r="J1" s="2"/>
      <c r="K1" s="2"/>
    </row>
    <row r="2" ht="16.5" spans="2:11">
      <c r="B2" s="2"/>
      <c r="C2" s="4" t="s">
        <v>0</v>
      </c>
      <c r="D2" s="4"/>
      <c r="E2" s="4"/>
      <c r="F2" s="4"/>
      <c r="G2" s="4" t="s">
        <v>1</v>
      </c>
      <c r="H2" s="4"/>
      <c r="I2" s="4"/>
      <c r="J2" s="4"/>
      <c r="K2" s="2"/>
    </row>
    <row r="3" spans="2:11">
      <c r="B3" s="2"/>
      <c r="C3" s="2"/>
      <c r="D3" s="2"/>
      <c r="E3" s="2"/>
      <c r="F3" s="2"/>
      <c r="G3" s="2"/>
      <c r="H3" s="2"/>
      <c r="I3" s="2"/>
      <c r="J3" s="2"/>
      <c r="K3" s="2"/>
    </row>
    <row r="4" ht="27" customHeight="1" spans="2:15">
      <c r="B4" s="2"/>
      <c r="C4" s="5" t="s">
        <v>2</v>
      </c>
      <c r="D4" s="6"/>
      <c r="E4" s="6"/>
      <c r="F4" s="6"/>
      <c r="G4" s="6"/>
      <c r="H4" s="6"/>
      <c r="I4" s="6"/>
      <c r="J4" s="6"/>
      <c r="K4" s="2"/>
      <c r="N4" s="20"/>
      <c r="O4" s="20"/>
    </row>
    <row r="5" ht="16.5" spans="2:15">
      <c r="B5" s="2"/>
      <c r="C5" s="7" t="s">
        <v>3</v>
      </c>
      <c r="D5" s="7"/>
      <c r="E5" s="7"/>
      <c r="F5" s="7"/>
      <c r="G5" s="7" t="s">
        <v>4</v>
      </c>
      <c r="H5" s="7"/>
      <c r="I5" s="7"/>
      <c r="J5" s="7"/>
      <c r="K5" s="2"/>
      <c r="N5" s="20"/>
      <c r="O5" s="20"/>
    </row>
    <row r="6" ht="16.5" spans="2:11">
      <c r="B6" s="2"/>
      <c r="C6" s="7" t="s">
        <v>5</v>
      </c>
      <c r="D6" s="7"/>
      <c r="E6" s="7"/>
      <c r="F6" s="7"/>
      <c r="G6" s="7" t="s">
        <v>6</v>
      </c>
      <c r="H6" s="7"/>
      <c r="I6" s="7"/>
      <c r="J6" s="7"/>
      <c r="K6" s="2"/>
    </row>
    <row r="7" ht="16.5" spans="2:21">
      <c r="B7" s="2"/>
      <c r="C7" s="7" t="s">
        <v>7</v>
      </c>
      <c r="D7" s="7"/>
      <c r="E7" s="7"/>
      <c r="F7" s="7"/>
      <c r="G7" s="7" t="s">
        <v>8</v>
      </c>
      <c r="H7" s="7"/>
      <c r="I7" s="7"/>
      <c r="J7" s="7"/>
      <c r="K7" s="2"/>
      <c r="T7" t="s">
        <v>9</v>
      </c>
      <c r="U7" t="s">
        <v>10</v>
      </c>
    </row>
    <row r="8" ht="16.5" spans="2:21">
      <c r="B8" s="2"/>
      <c r="C8" s="8"/>
      <c r="D8" s="8"/>
      <c r="E8" s="8"/>
      <c r="F8" s="8"/>
      <c r="G8" s="6"/>
      <c r="H8" s="6"/>
      <c r="I8" s="6"/>
      <c r="J8" s="6"/>
      <c r="K8" s="2"/>
      <c r="S8" t="s">
        <v>11</v>
      </c>
      <c r="T8">
        <v>2522</v>
      </c>
      <c r="U8">
        <v>1036</v>
      </c>
    </row>
    <row r="9" ht="9" customHeight="1" spans="2:21">
      <c r="B9" s="2"/>
      <c r="C9" s="9"/>
      <c r="D9" s="9"/>
      <c r="E9" s="9"/>
      <c r="F9" s="9"/>
      <c r="G9" s="2"/>
      <c r="H9" s="2"/>
      <c r="I9" s="2"/>
      <c r="J9" s="2"/>
      <c r="K9" s="2"/>
      <c r="S9" t="s">
        <v>12</v>
      </c>
      <c r="T9">
        <v>156</v>
      </c>
      <c r="U9">
        <v>2031</v>
      </c>
    </row>
    <row r="10" ht="21" customHeight="1" spans="2:21">
      <c r="B10" s="2"/>
      <c r="C10" s="5" t="s">
        <v>13</v>
      </c>
      <c r="D10" s="6"/>
      <c r="E10" s="6"/>
      <c r="F10" s="6"/>
      <c r="G10" s="6"/>
      <c r="H10" s="6"/>
      <c r="I10" s="6"/>
      <c r="J10" s="6"/>
      <c r="K10" s="2"/>
      <c r="S10" t="s">
        <v>14</v>
      </c>
      <c r="T10">
        <v>1566</v>
      </c>
      <c r="U10">
        <v>3031</v>
      </c>
    </row>
    <row r="11" ht="16.5" spans="2:11">
      <c r="B11" s="2"/>
      <c r="C11" s="7"/>
      <c r="D11" s="10" t="s">
        <v>15</v>
      </c>
      <c r="E11" s="7"/>
      <c r="F11" s="10" t="s">
        <v>16</v>
      </c>
      <c r="G11" s="11" t="s">
        <v>17</v>
      </c>
      <c r="H11" s="7"/>
      <c r="I11" s="7"/>
      <c r="J11" s="7"/>
      <c r="K11" s="2"/>
    </row>
    <row r="12" ht="16.5" spans="2:11">
      <c r="B12" s="2"/>
      <c r="C12" s="7"/>
      <c r="D12" s="7"/>
      <c r="E12" s="7"/>
      <c r="F12" s="10" t="s">
        <v>18</v>
      </c>
      <c r="G12" s="12" t="s">
        <v>19</v>
      </c>
      <c r="H12" s="7"/>
      <c r="I12" s="7"/>
      <c r="J12" s="7"/>
      <c r="K12" s="2"/>
    </row>
    <row r="13" ht="16.5" spans="2:11">
      <c r="B13" s="2"/>
      <c r="D13" s="10" t="s">
        <v>20</v>
      </c>
      <c r="F13" s="13" t="s">
        <v>21</v>
      </c>
      <c r="G13" s="14" t="s">
        <v>22</v>
      </c>
      <c r="I13" t="s">
        <v>23</v>
      </c>
      <c r="J13">
        <f>SUM(J17,J18)</f>
        <v>40</v>
      </c>
      <c r="K13" s="2"/>
    </row>
    <row r="14" spans="2:11">
      <c r="B14" s="2"/>
      <c r="C14" s="6"/>
      <c r="D14" s="6"/>
      <c r="E14" s="6"/>
      <c r="F14" s="6"/>
      <c r="G14" s="6"/>
      <c r="H14" s="6"/>
      <c r="I14" s="6"/>
      <c r="J14" s="6"/>
      <c r="K14" s="2"/>
    </row>
    <row r="15" ht="9" customHeight="1" spans="2:11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ht="25" customHeight="1" spans="2:11">
      <c r="B16" s="2"/>
      <c r="C16" s="5" t="s">
        <v>24</v>
      </c>
      <c r="D16" s="15"/>
      <c r="E16" s="15"/>
      <c r="F16" s="15"/>
      <c r="G16" s="15"/>
      <c r="H16" s="15"/>
      <c r="I16" s="15"/>
      <c r="J16" s="15"/>
      <c r="K16" s="2"/>
    </row>
    <row r="17" ht="16.5" spans="2:11">
      <c r="B17" s="2"/>
      <c r="C17" s="16" t="s">
        <v>25</v>
      </c>
      <c r="D17" s="8"/>
      <c r="E17" s="8"/>
      <c r="F17" s="8"/>
      <c r="G17" s="7" t="s">
        <v>26</v>
      </c>
      <c r="H17" s="7"/>
      <c r="I17" s="7"/>
      <c r="J17" s="21">
        <f>SUM(Sheet2!C7:F7)</f>
        <v>0</v>
      </c>
      <c r="K17" s="2"/>
    </row>
    <row r="18" ht="16.5" spans="2:11">
      <c r="B18" s="2"/>
      <c r="C18" s="7" t="s">
        <v>27</v>
      </c>
      <c r="D18" s="7"/>
      <c r="E18" s="7"/>
      <c r="F18" s="7"/>
      <c r="G18" s="7" t="s">
        <v>28</v>
      </c>
      <c r="H18" s="7"/>
      <c r="I18" s="7"/>
      <c r="J18" s="22">
        <f>SUM(Sheet2!C5:F7)</f>
        <v>40</v>
      </c>
      <c r="K18" s="2"/>
    </row>
    <row r="19" ht="16.5" spans="2:11">
      <c r="B19" s="2"/>
      <c r="C19" s="7" t="s">
        <v>29</v>
      </c>
      <c r="D19" s="17"/>
      <c r="E19" s="17"/>
      <c r="F19" s="17"/>
      <c r="G19" s="7" t="s">
        <v>30</v>
      </c>
      <c r="H19" s="7"/>
      <c r="I19" s="7"/>
      <c r="J19" s="23" t="e">
        <f>(SUM(Sheet2!C7:F7)/SUM(Sheet2!C6:F7))*100%</f>
        <v>#DIV/0!</v>
      </c>
      <c r="K19" s="2"/>
    </row>
    <row r="20" ht="16.5" spans="2:11">
      <c r="B20" s="2"/>
      <c r="C20" s="7" t="s">
        <v>31</v>
      </c>
      <c r="D20" s="7"/>
      <c r="E20" s="7"/>
      <c r="F20" s="7"/>
      <c r="G20" s="7" t="s">
        <v>32</v>
      </c>
      <c r="H20" s="7"/>
      <c r="I20" s="7"/>
      <c r="J20" s="7"/>
      <c r="K20" s="2"/>
    </row>
    <row r="21" ht="16.5" spans="2:11">
      <c r="B21" s="2"/>
      <c r="C21" s="7" t="s">
        <v>33</v>
      </c>
      <c r="D21" s="7"/>
      <c r="E21" s="7"/>
      <c r="F21" s="7"/>
      <c r="G21" s="7" t="s">
        <v>34</v>
      </c>
      <c r="H21" s="7"/>
      <c r="I21" s="7"/>
      <c r="J21" s="7"/>
      <c r="K21" s="2"/>
    </row>
    <row r="22" ht="16.5" spans="2:11">
      <c r="B22" s="2"/>
      <c r="C22" s="7" t="s">
        <v>35</v>
      </c>
      <c r="D22" s="7"/>
      <c r="E22" s="7"/>
      <c r="F22" s="7"/>
      <c r="G22" s="7" t="s">
        <v>36</v>
      </c>
      <c r="H22" s="7"/>
      <c r="I22" s="7"/>
      <c r="J22" s="7"/>
      <c r="K22" s="2"/>
    </row>
    <row r="23" ht="16.5" spans="2:11">
      <c r="B23" s="2"/>
      <c r="C23" s="7" t="s">
        <v>37</v>
      </c>
      <c r="D23" s="7"/>
      <c r="E23" s="7"/>
      <c r="F23" s="7"/>
      <c r="G23" s="7" t="s">
        <v>38</v>
      </c>
      <c r="H23" s="7"/>
      <c r="I23" s="7"/>
      <c r="J23" s="7"/>
      <c r="K23" s="2"/>
    </row>
    <row r="24" ht="16.5" spans="2:11">
      <c r="B24" s="2"/>
      <c r="C24" s="7" t="s">
        <v>39</v>
      </c>
      <c r="D24" s="7"/>
      <c r="E24" s="7"/>
      <c r="F24" s="7"/>
      <c r="G24" s="7" t="s">
        <v>40</v>
      </c>
      <c r="H24" s="7"/>
      <c r="I24" s="7"/>
      <c r="J24" s="7"/>
      <c r="K24" s="2"/>
    </row>
    <row r="25" ht="16.5" spans="2:11">
      <c r="B25" s="2"/>
      <c r="C25" s="8"/>
      <c r="D25" s="8"/>
      <c r="E25" s="8"/>
      <c r="F25" s="8"/>
      <c r="G25" s="6"/>
      <c r="H25" s="6"/>
      <c r="I25" s="6"/>
      <c r="J25" s="6"/>
      <c r="K25" s="2"/>
    </row>
    <row r="26" spans="2:11">
      <c r="B26" s="2"/>
      <c r="C26" s="2"/>
      <c r="D26" s="2"/>
      <c r="E26" s="2"/>
      <c r="F26" s="2"/>
      <c r="G26" s="2"/>
      <c r="H26" s="2"/>
      <c r="I26" s="2"/>
      <c r="J26" s="2"/>
      <c r="K26" s="2"/>
    </row>
    <row r="33" ht="18" spans="4:6">
      <c r="D33" s="18" t="s">
        <v>41</v>
      </c>
      <c r="F33" s="19" t="s">
        <v>42</v>
      </c>
    </row>
    <row r="34" spans="4:4">
      <c r="D34" s="18"/>
    </row>
  </sheetData>
  <mergeCells count="2">
    <mergeCell ref="C8:F8"/>
    <mergeCell ref="N4:O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15"/>
  <sheetViews>
    <sheetView workbookViewId="0">
      <selection activeCell="C7" sqref="C7"/>
    </sheetView>
  </sheetViews>
  <sheetFormatPr defaultColWidth="8.725" defaultRowHeight="13.5" outlineLevelCol="5"/>
  <cols>
    <col min="3" max="6" width="21.9083333333333" customWidth="1"/>
  </cols>
  <sheetData>
    <row r="4" spans="2:6">
      <c r="B4" s="1"/>
      <c r="C4" s="1" t="s">
        <v>43</v>
      </c>
      <c r="D4" s="1" t="s">
        <v>44</v>
      </c>
      <c r="E4" s="1" t="s">
        <v>45</v>
      </c>
      <c r="F4" s="1" t="s">
        <v>46</v>
      </c>
    </row>
    <row r="5" spans="2:6">
      <c r="B5" s="1" t="s">
        <v>47</v>
      </c>
      <c r="C5" s="1">
        <v>10</v>
      </c>
      <c r="D5" s="1">
        <v>10</v>
      </c>
      <c r="E5" s="1">
        <v>10</v>
      </c>
      <c r="F5" s="1">
        <v>10</v>
      </c>
    </row>
    <row r="6" spans="2:6">
      <c r="B6" s="1" t="s">
        <v>48</v>
      </c>
      <c r="C6" s="1"/>
      <c r="D6" s="1"/>
      <c r="E6" s="1"/>
      <c r="F6" s="1"/>
    </row>
    <row r="7" spans="2:6">
      <c r="B7" s="1" t="s">
        <v>49</v>
      </c>
      <c r="C7" s="1"/>
      <c r="D7" s="1"/>
      <c r="E7" s="1"/>
      <c r="F7" s="1"/>
    </row>
    <row r="12" spans="2:6">
      <c r="B12" s="1"/>
      <c r="C12" s="1" t="s">
        <v>50</v>
      </c>
      <c r="D12" s="1" t="s">
        <v>51</v>
      </c>
      <c r="E12" s="1" t="s">
        <v>52</v>
      </c>
      <c r="F12" s="1" t="s">
        <v>53</v>
      </c>
    </row>
    <row r="13" spans="2:6">
      <c r="B13" s="1" t="s">
        <v>47</v>
      </c>
      <c r="C13" s="1">
        <v>120000</v>
      </c>
      <c r="D13" s="1">
        <v>132000</v>
      </c>
      <c r="E13" s="1">
        <v>159820</v>
      </c>
      <c r="F13" s="1">
        <v>180200</v>
      </c>
    </row>
    <row r="14" spans="2:6">
      <c r="B14" s="1" t="s">
        <v>48</v>
      </c>
      <c r="C14" s="1">
        <v>200000</v>
      </c>
      <c r="D14" s="1">
        <v>249087</v>
      </c>
      <c r="E14" s="1">
        <v>269200</v>
      </c>
      <c r="F14" s="1">
        <v>270911</v>
      </c>
    </row>
    <row r="15" spans="2:6">
      <c r="B15" s="1" t="s">
        <v>49</v>
      </c>
      <c r="C15" s="1">
        <v>320000</v>
      </c>
      <c r="D15" s="1">
        <v>360021</v>
      </c>
      <c r="E15" s="1">
        <v>384782</v>
      </c>
      <c r="F15" s="1">
        <v>409830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吴东强</cp:lastModifiedBy>
  <dcterms:created xsi:type="dcterms:W3CDTF">2020-02-07T02:42:00Z</dcterms:created>
  <dcterms:modified xsi:type="dcterms:W3CDTF">2020-02-14T05:15:47Z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