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2" r:id="rId1"/>
    <sheet name="Sheet2" sheetId="3" r:id="rId2"/>
    <sheet name="Sheet3" sheetId="4" r:id="rId3"/>
    <sheet name="Sheet4" sheetId="5" r:id="rId4"/>
  </sheets>
  <externalReferences>
    <externalReference r:id="rId5"/>
  </externalReferences>
  <definedNames>
    <definedName name="CLSC">'[1]#REF!'!$B$1</definedName>
    <definedName name="ZCZB">'[1]#REF!'!$B$2</definedName>
    <definedName name="FRCGBL">'[1]#REF!'!$B$3</definedName>
    <definedName name="HY">'[1]#REF!'!$B$4</definedName>
    <definedName name="FRSFSX">'[1]#REF!'!$B$5</definedName>
    <definedName name="QYSFSX">'[1]#REF!'!$B$5</definedName>
    <definedName name="QYSWPJ">'[1]#REF!'!$D$1</definedName>
    <definedName name="ZNJ_J12GYYQCS">'[1]#REF!'!$D$4</definedName>
    <definedName name="ZNJ_J24GYYQCS">'[1]#REF!'!$D$5</definedName>
    <definedName name="JSXSSRJ12GYTBBH">'[1]#REF!'!$D$6</definedName>
    <definedName name="J1NYJSE">'[1]#REF!'!$D$2</definedName>
    <definedName name="J2NYJSE">'[1]#REF!'!$D$3</definedName>
  </definedNames>
  <calcPr calcId="144525"/>
</workbook>
</file>

<file path=xl/sharedStrings.xml><?xml version="1.0" encoding="utf-8"?>
<sst xmlns="http://schemas.openxmlformats.org/spreadsheetml/2006/main" count="83" uniqueCount="77">
  <si>
    <t>报告编号：CQ20200205154209297</t>
  </si>
  <si>
    <t>报告时间：2020-02-05 15:42:09</t>
  </si>
  <si>
    <r>
      <rPr>
        <b/>
        <sz val="11"/>
        <color rgb="FF000000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企业基本信息</t>
    </r>
  </si>
  <si>
    <r>
      <rPr>
        <sz val="10"/>
        <color rgb="FF000000"/>
        <rFont val="微软雅黑"/>
        <charset val="134"/>
      </rPr>
      <t xml:space="preserve"> </t>
    </r>
    <r>
      <rPr>
        <sz val="10"/>
        <color rgb="FFA6A6A6"/>
        <rFont val="微软雅黑"/>
        <charset val="134"/>
      </rPr>
      <t xml:space="preserve"> 企业名称：</t>
    </r>
  </si>
  <si>
    <t>{qymc}</t>
  </si>
  <si>
    <r>
      <rPr>
        <sz val="10"/>
        <color rgb="FF000000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法定代表人：</t>
    </r>
  </si>
  <si>
    <t>{fddbr}</t>
  </si>
  <si>
    <r>
      <rPr>
        <sz val="10"/>
        <color rgb="FF000000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注册资本：</t>
    </r>
  </si>
  <si>
    <t>{zczb}</t>
  </si>
  <si>
    <r>
      <rPr>
        <sz val="10"/>
        <color rgb="FF000000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法定代表人身份证号：</t>
    </r>
  </si>
  <si>
    <t>{fddbrsfzh}</t>
  </si>
  <si>
    <r>
      <rPr>
        <sz val="10"/>
        <color rgb="FF000000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注册时间：</t>
    </r>
  </si>
  <si>
    <t>{zcsj}</t>
  </si>
  <si>
    <r>
      <rPr>
        <sz val="10"/>
        <color rgb="FF000000"/>
        <rFont val="微软雅黑"/>
        <charset val="134"/>
      </rPr>
      <t xml:space="preserve">  </t>
    </r>
    <r>
      <rPr>
        <sz val="10"/>
        <color rgb="FFA6A6A6"/>
        <rFont val="微软雅黑"/>
        <charset val="134"/>
      </rPr>
      <t>注册地址：</t>
    </r>
  </si>
  <si>
    <t>{zcdz}</t>
  </si>
  <si>
    <r>
      <rPr>
        <sz val="11"/>
        <color rgb="FFA6A6A6"/>
        <rFont val="微软雅黑"/>
        <charset val="134"/>
      </rPr>
      <t xml:space="preserve">   </t>
    </r>
    <r>
      <rPr>
        <sz val="10"/>
        <color rgb="FFA6A6A6"/>
        <rFont val="微软雅黑"/>
        <charset val="134"/>
      </rPr>
      <t>风险评级信息</t>
    </r>
  </si>
  <si>
    <t>模型建议</t>
  </si>
  <si>
    <t>自动通过</t>
  </si>
  <si>
    <t>建议金额</t>
  </si>
  <si>
    <t>20万</t>
  </si>
  <si>
    <t xml:space="preserve">     风险评级</t>
  </si>
  <si>
    <t>建议利率</t>
  </si>
  <si>
    <t>sum</t>
  </si>
  <si>
    <r>
      <rPr>
        <b/>
        <sz val="11"/>
        <color rgb="FF000000"/>
        <rFont val="微软雅黑"/>
        <charset val="134"/>
      </rPr>
      <t xml:space="preserve">  </t>
    </r>
    <r>
      <rPr>
        <b/>
        <sz val="11"/>
        <color rgb="FFA6A6A6"/>
        <rFont val="微软雅黑"/>
        <charset val="134"/>
      </rPr>
      <t xml:space="preserve"> </t>
    </r>
    <r>
      <rPr>
        <sz val="10"/>
        <color rgb="FFA6A6A6"/>
        <rFont val="微软雅黑"/>
        <charset val="134"/>
      </rPr>
      <t>企业经营信息</t>
    </r>
  </si>
  <si>
    <t xml:space="preserve">  所在区域：</t>
  </si>
  <si>
    <t>{szqy}</t>
  </si>
  <si>
    <t xml:space="preserve">  近1年增值税缴纳额：</t>
  </si>
  <si>
    <t xml:space="preserve">  经营状态：</t>
  </si>
  <si>
    <t>{jyzt}</t>
  </si>
  <si>
    <t xml:space="preserve">  近3年增值税缴纳额：</t>
  </si>
  <si>
    <t xml:space="preserve">  所属行业：</t>
  </si>
  <si>
    <t>{sshy}</t>
  </si>
  <si>
    <t xml:space="preserve">  近2年增值税缴纳额同比增速：</t>
  </si>
  <si>
    <t xml:space="preserve">  企业税务评级：</t>
  </si>
  <si>
    <t>{qyswpj}</t>
  </si>
  <si>
    <t xml:space="preserve">  近1年企业所得税：</t>
  </si>
  <si>
    <t>{j2412gyzlxkpw0dys}</t>
  </si>
  <si>
    <t xml:space="preserve">  法人年龄：</t>
  </si>
  <si>
    <t>{frnl}</t>
  </si>
  <si>
    <t xml:space="preserve">  近3年企业所得税：</t>
  </si>
  <si>
    <t>{j12gyzkpdyw0dsy}</t>
  </si>
  <si>
    <t xml:space="preserve">  法人持股比例：</t>
  </si>
  <si>
    <t>{frcgbl}</t>
  </si>
  <si>
    <t xml:space="preserve">  近2年企业所得税同比增速：</t>
  </si>
  <si>
    <t>{j6gyzkpdyw0dys}</t>
  </si>
  <si>
    <t xml:space="preserve">  法人最近变更日期：</t>
  </si>
  <si>
    <t>{frzjbgrq}</t>
  </si>
  <si>
    <t xml:space="preserve">  近1年开票总金额：</t>
  </si>
  <si>
    <t>{j2gyzkpdyw0dys}</t>
  </si>
  <si>
    <t xml:space="preserve">  企业是否涉诉：</t>
  </si>
  <si>
    <t>{qysfss}</t>
  </si>
  <si>
    <t xml:space="preserve">  近2年开票总金额：</t>
  </si>
  <si>
    <t>{j12gyzkpzje}</t>
  </si>
  <si>
    <t>第1季度增值税纳税额</t>
  </si>
  <si>
    <t>第2季度增值税纳税额</t>
  </si>
  <si>
    <t>第3季度增值税纳税额</t>
  </si>
  <si>
    <t>第4季度增值税纳税额</t>
  </si>
  <si>
    <t>2017年</t>
  </si>
  <si>
    <t>2018年</t>
  </si>
  <si>
    <t>{a1}</t>
  </si>
  <si>
    <t>{b1}</t>
  </si>
  <si>
    <t>{c1}</t>
  </si>
  <si>
    <t>{d1}</t>
  </si>
  <si>
    <t>2019年</t>
  </si>
  <si>
    <t>{a}</t>
  </si>
  <si>
    <t>{b}</t>
  </si>
  <si>
    <t>{c}</t>
  </si>
  <si>
    <t>{d}</t>
  </si>
  <si>
    <t>第1季度企业所得税</t>
  </si>
  <si>
    <t>第2季度企业所得税</t>
  </si>
  <si>
    <t>第3季度企业所得税</t>
  </si>
  <si>
    <t>第4季度企业所得税</t>
  </si>
  <si>
    <t>1季度开票金额</t>
  </si>
  <si>
    <t>2季度开票金额</t>
  </si>
  <si>
    <t>3季度开票金额</t>
  </si>
  <si>
    <t>4季度开票金额</t>
  </si>
  <si>
    <t>adsf</t>
  </si>
</sst>
</file>

<file path=xl/styles.xml><?xml version="1.0" encoding="utf-8"?>
<styleSheet xmlns="http://schemas.openxmlformats.org/spreadsheetml/2006/main">
  <numFmts count="4">
    <numFmt numFmtId="176" formatCode="_ \¥* #,##0.00_ ;_ \¥* \-#,##0.00_ ;_ \¥* &quot;-&quot;??_ ;_ @_ "/>
    <numFmt numFmtId="177" formatCode="_ \¥* #,##0_ ;_ \¥* \-#,##0_ ;_ \¥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宋体"/>
      <charset val="134"/>
    </font>
    <font>
      <sz val="10"/>
      <color rgb="FFFFFFFF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A6A6A6"/>
      <name val="微软雅黑"/>
      <charset val="134"/>
    </font>
    <font>
      <sz val="11"/>
      <color rgb="FFA6A6A6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0"/>
    </font>
    <font>
      <b/>
      <sz val="11"/>
      <color rgb="FFFFFFFF"/>
      <name val="宋体"/>
      <charset val="0"/>
    </font>
    <font>
      <b/>
      <sz val="13"/>
      <color rgb="FF1F497D"/>
      <name val="宋体"/>
      <charset val="134"/>
    </font>
    <font>
      <sz val="11"/>
      <color rgb="FFFF0000"/>
      <name val="宋体"/>
      <charset val="0"/>
    </font>
    <font>
      <i/>
      <sz val="11"/>
      <color rgb="FF7F7F7F"/>
      <name val="宋体"/>
      <charset val="0"/>
    </font>
    <font>
      <b/>
      <sz val="11"/>
      <color rgb="FF1F497D"/>
      <name val="宋体"/>
      <charset val="134"/>
    </font>
    <font>
      <u/>
      <sz val="11"/>
      <color rgb="FF800080"/>
      <name val="宋体"/>
      <charset val="0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b/>
      <sz val="11"/>
      <color rgb="FF3F3F3F"/>
      <name val="宋体"/>
      <charset val="0"/>
    </font>
    <font>
      <b/>
      <sz val="15"/>
      <color rgb="FF1F497D"/>
      <name val="宋体"/>
      <charset val="134"/>
    </font>
    <font>
      <b/>
      <sz val="11"/>
      <color rgb="FF000000"/>
      <name val="宋体"/>
      <charset val="0"/>
    </font>
    <font>
      <b/>
      <sz val="18"/>
      <color rgb="FF1F497D"/>
      <name val="宋体"/>
      <charset val="134"/>
    </font>
    <font>
      <u/>
      <sz val="11"/>
      <color rgb="FF0000FF"/>
      <name val="宋体"/>
      <charset val="0"/>
    </font>
    <font>
      <sz val="11"/>
      <color rgb="FF9C6500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sz val="11"/>
      <color rgb="FFFA7D00"/>
      <name val="宋体"/>
      <charset val="0"/>
    </font>
    <font>
      <b/>
      <sz val="11"/>
      <color rgb="FFFA7D00"/>
      <name val="宋体"/>
      <charset val="0"/>
    </font>
    <font>
      <b/>
      <sz val="11"/>
      <color rgb="FFA6A6A6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A7BF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9" fontId="7" fillId="6" borderId="0" xfId="0" applyNumberFormat="1" applyFont="1" applyFill="1" applyAlignment="1">
      <alignment horizontal="left" vertical="center"/>
    </xf>
    <xf numFmtId="0" fontId="4" fillId="4" borderId="0" xfId="0" applyFont="1" applyFill="1">
      <alignment vertical="center"/>
    </xf>
    <xf numFmtId="9" fontId="6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196850</xdr:colOff>
      <xdr:row>10</xdr:row>
      <xdr:rowOff>45085</xdr:rowOff>
    </xdr:from>
    <xdr:to>
      <xdr:col>3</xdr:col>
      <xdr:colOff>485140</xdr:colOff>
      <xdr:row>11</xdr:row>
      <xdr:rowOff>155575</xdr:rowOff>
    </xdr:to>
    <xdr:sp>
      <xdr:nvSpPr>
        <xdr:cNvPr id="2" name="椭圆 1"/>
        <xdr:cNvSpPr/>
      </xdr:nvSpPr>
      <xdr:spPr>
        <a:xfrm>
          <a:off x="1661160" y="2121535"/>
          <a:ext cx="288290" cy="320040"/>
        </a:xfrm>
        <a:prstGeom prst="ellips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0000"/>
              </a:solidFill>
            </a:rPr>
            <a:t>A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B1:K26"/>
  <sheetViews>
    <sheetView tabSelected="1" zoomScale="90" zoomScaleNormal="90" workbookViewId="0">
      <selection activeCell="M31" sqref="M31"/>
    </sheetView>
  </sheetViews>
  <sheetFormatPr defaultColWidth="8.71666666666667" defaultRowHeight="13.5"/>
  <cols>
    <col min="1" max="1" width="8.71666666666667" customWidth="1"/>
    <col min="2" max="2" width="1.78333333333333" customWidth="1"/>
    <col min="3" max="4" width="8.71666666666667" customWidth="1"/>
    <col min="5" max="5" width="10.8" customWidth="1"/>
    <col min="6" max="6" width="12.825" customWidth="1"/>
    <col min="7" max="9" width="8.71666666666667" customWidth="1"/>
    <col min="10" max="10" width="24.1333333333333" customWidth="1"/>
    <col min="11" max="11" width="1.89166666666667" customWidth="1"/>
  </cols>
  <sheetData>
    <row r="1" ht="16.5" spans="2:11">
      <c r="B1" s="3"/>
      <c r="C1" s="4"/>
      <c r="D1" s="3"/>
      <c r="E1" s="3"/>
      <c r="F1" s="3"/>
      <c r="G1" s="3"/>
      <c r="H1" s="3"/>
      <c r="I1" s="3"/>
      <c r="J1" s="3"/>
      <c r="K1" s="3"/>
    </row>
    <row r="2" ht="16.5" spans="2:11">
      <c r="B2" s="3"/>
      <c r="C2" s="5" t="s">
        <v>0</v>
      </c>
      <c r="D2" s="5"/>
      <c r="E2" s="5"/>
      <c r="F2" s="5"/>
      <c r="G2" s="5" t="s">
        <v>1</v>
      </c>
      <c r="H2" s="5"/>
      <c r="I2" s="5"/>
      <c r="J2" s="5"/>
      <c r="K2" s="3"/>
    </row>
    <row r="3" spans="2:11">
      <c r="B3" s="3"/>
      <c r="C3" s="3"/>
      <c r="D3" s="3"/>
      <c r="E3" s="3"/>
      <c r="F3" s="3"/>
      <c r="G3" s="3"/>
      <c r="H3" s="3"/>
      <c r="I3" s="3"/>
      <c r="J3" s="3"/>
      <c r="K3" s="3"/>
    </row>
    <row r="4" ht="21" customHeight="1" spans="2:11">
      <c r="B4" s="3"/>
      <c r="C4" s="6" t="s">
        <v>2</v>
      </c>
      <c r="D4" s="7"/>
      <c r="E4" s="7"/>
      <c r="F4" s="7"/>
      <c r="G4" s="7"/>
      <c r="H4" s="7"/>
      <c r="I4" s="7"/>
      <c r="J4" s="7"/>
      <c r="K4" s="3"/>
    </row>
    <row r="5" ht="16.5" spans="2:11">
      <c r="B5" s="3"/>
      <c r="C5" s="8" t="s">
        <v>3</v>
      </c>
      <c r="D5" s="8"/>
      <c r="E5" s="9" t="s">
        <v>4</v>
      </c>
      <c r="F5" s="8"/>
      <c r="G5" s="8" t="s">
        <v>5</v>
      </c>
      <c r="H5" s="8"/>
      <c r="I5" s="8"/>
      <c r="J5" s="9" t="s">
        <v>6</v>
      </c>
      <c r="K5" s="3"/>
    </row>
    <row r="6" ht="16.5" spans="2:11">
      <c r="B6" s="3"/>
      <c r="C6" s="8" t="s">
        <v>7</v>
      </c>
      <c r="D6" s="8"/>
      <c r="E6" s="9" t="s">
        <v>8</v>
      </c>
      <c r="F6" s="8"/>
      <c r="G6" s="8" t="s">
        <v>9</v>
      </c>
      <c r="H6" s="8"/>
      <c r="I6" s="8"/>
      <c r="J6" s="9" t="s">
        <v>10</v>
      </c>
      <c r="K6" s="3"/>
    </row>
    <row r="7" ht="16.5" spans="2:11">
      <c r="B7" s="3"/>
      <c r="C7" s="8" t="s">
        <v>11</v>
      </c>
      <c r="D7" s="8"/>
      <c r="E7" s="9" t="s">
        <v>12</v>
      </c>
      <c r="F7" s="8"/>
      <c r="G7" s="8" t="s">
        <v>13</v>
      </c>
      <c r="H7" s="8"/>
      <c r="I7" s="8"/>
      <c r="J7" s="9" t="s">
        <v>14</v>
      </c>
      <c r="K7" s="3"/>
    </row>
    <row r="8" ht="16.5" spans="2:11">
      <c r="B8" s="3"/>
      <c r="C8" s="10"/>
      <c r="D8" s="10"/>
      <c r="E8" s="10"/>
      <c r="F8" s="10"/>
      <c r="G8" s="7"/>
      <c r="H8" s="7"/>
      <c r="I8" s="7"/>
      <c r="J8" s="7"/>
      <c r="K8" s="3"/>
    </row>
    <row r="9" ht="9" customHeight="1" spans="2:11">
      <c r="B9" s="3"/>
      <c r="C9" s="11"/>
      <c r="D9" s="11"/>
      <c r="E9" s="11"/>
      <c r="F9" s="11"/>
      <c r="G9" s="3"/>
      <c r="H9" s="3"/>
      <c r="I9" s="3"/>
      <c r="J9" s="3"/>
      <c r="K9" s="3"/>
    </row>
    <row r="10" ht="21" customHeight="1" spans="2:11">
      <c r="B10" s="3"/>
      <c r="C10" s="12" t="s">
        <v>15</v>
      </c>
      <c r="D10" s="7"/>
      <c r="E10" s="7"/>
      <c r="F10" s="7"/>
      <c r="G10" s="7"/>
      <c r="H10" s="7"/>
      <c r="I10" s="7"/>
      <c r="J10" s="7"/>
      <c r="K10" s="3"/>
    </row>
    <row r="11" ht="16.5" spans="2:11">
      <c r="B11" s="3"/>
      <c r="C11" s="9"/>
      <c r="D11" s="9"/>
      <c r="E11" s="9"/>
      <c r="F11" s="13" t="s">
        <v>16</v>
      </c>
      <c r="G11" s="14" t="s">
        <v>17</v>
      </c>
      <c r="H11" s="9"/>
      <c r="I11" s="9"/>
      <c r="J11" s="9"/>
      <c r="K11" s="3"/>
    </row>
    <row r="12" ht="16.5" spans="2:11">
      <c r="B12" s="3"/>
      <c r="C12" s="9"/>
      <c r="D12" s="9"/>
      <c r="E12" s="9"/>
      <c r="F12" s="13" t="s">
        <v>18</v>
      </c>
      <c r="G12" s="15" t="s">
        <v>19</v>
      </c>
      <c r="H12" s="16"/>
      <c r="I12" s="9"/>
      <c r="J12" s="20"/>
      <c r="K12" s="3"/>
    </row>
    <row r="13" ht="16.5" spans="2:11">
      <c r="B13" s="3"/>
      <c r="D13" s="13" t="s">
        <v>20</v>
      </c>
      <c r="F13" s="17" t="s">
        <v>21</v>
      </c>
      <c r="G13" s="18">
        <v>0.11</v>
      </c>
      <c r="H13" s="13"/>
      <c r="I13" t="s">
        <v>22</v>
      </c>
      <c r="J13">
        <f>SUM(J17,J18)</f>
        <v>40</v>
      </c>
      <c r="K13" s="3"/>
    </row>
    <row r="14" spans="2:11">
      <c r="B14" s="3"/>
      <c r="C14" s="7"/>
      <c r="D14" s="7"/>
      <c r="E14" s="7"/>
      <c r="F14" s="7"/>
      <c r="G14" s="7"/>
      <c r="H14" s="7"/>
      <c r="I14" s="7"/>
      <c r="J14" s="7"/>
      <c r="K14" s="3"/>
    </row>
    <row r="15" ht="9" customHeight="1" spans="2:11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21" customHeight="1" spans="2:11">
      <c r="B16" s="3"/>
      <c r="C16" s="6" t="s">
        <v>23</v>
      </c>
      <c r="D16" s="7"/>
      <c r="E16" s="7"/>
      <c r="F16" s="7"/>
      <c r="G16" s="7"/>
      <c r="H16" s="7"/>
      <c r="I16" s="7"/>
      <c r="J16" s="7"/>
      <c r="K16" s="3"/>
    </row>
    <row r="17" ht="16.5" spans="2:11">
      <c r="B17" s="3"/>
      <c r="C17" s="19" t="s">
        <v>24</v>
      </c>
      <c r="D17" s="10"/>
      <c r="E17" s="10" t="s">
        <v>25</v>
      </c>
      <c r="F17" s="10"/>
      <c r="G17" s="9" t="s">
        <v>26</v>
      </c>
      <c r="H17" s="9"/>
      <c r="I17" s="9"/>
      <c r="J17" s="21">
        <f>SUM(Sheet2!C7:F7)</f>
        <v>0</v>
      </c>
      <c r="K17" s="3"/>
    </row>
    <row r="18" ht="16.5" spans="2:11">
      <c r="B18" s="3"/>
      <c r="C18" s="9" t="s">
        <v>27</v>
      </c>
      <c r="D18" s="9"/>
      <c r="E18" s="9" t="s">
        <v>28</v>
      </c>
      <c r="F18" s="9"/>
      <c r="G18" s="9" t="s">
        <v>29</v>
      </c>
      <c r="H18" s="9"/>
      <c r="I18" s="9"/>
      <c r="J18" s="22">
        <f>SUM(Sheet2!C5:F7)</f>
        <v>40</v>
      </c>
      <c r="K18" s="3"/>
    </row>
    <row r="19" ht="16.5" spans="2:11">
      <c r="B19" s="3"/>
      <c r="C19" s="19" t="s">
        <v>30</v>
      </c>
      <c r="D19" s="10"/>
      <c r="E19" s="8" t="s">
        <v>31</v>
      </c>
      <c r="F19" s="10"/>
      <c r="G19" s="9" t="s">
        <v>32</v>
      </c>
      <c r="H19" s="9"/>
      <c r="I19" s="9"/>
      <c r="J19" s="23" t="e">
        <f>(SUM(Sheet2!C7:F7)/SUM(Sheet2!C6:F7))*100%</f>
        <v>#DIV/0!</v>
      </c>
      <c r="K19" s="3"/>
    </row>
    <row r="20" ht="16.5" spans="2:11">
      <c r="B20" s="3"/>
      <c r="C20" s="9" t="s">
        <v>33</v>
      </c>
      <c r="D20" s="9"/>
      <c r="E20" s="9" t="s">
        <v>34</v>
      </c>
      <c r="F20" s="9"/>
      <c r="G20" s="9" t="s">
        <v>35</v>
      </c>
      <c r="H20" s="9"/>
      <c r="I20" s="9"/>
      <c r="J20" s="9" t="s">
        <v>36</v>
      </c>
      <c r="K20" s="3"/>
    </row>
    <row r="21" ht="16.5" spans="2:11">
      <c r="B21" s="3"/>
      <c r="C21" s="9" t="s">
        <v>37</v>
      </c>
      <c r="D21" s="9"/>
      <c r="E21" s="9" t="s">
        <v>38</v>
      </c>
      <c r="F21" s="9"/>
      <c r="G21" s="9" t="s">
        <v>39</v>
      </c>
      <c r="H21" s="9"/>
      <c r="I21" s="9"/>
      <c r="J21" s="9" t="s">
        <v>40</v>
      </c>
      <c r="K21" s="3"/>
    </row>
    <row r="22" ht="16.5" spans="2:11">
      <c r="B22" s="3"/>
      <c r="C22" s="9" t="s">
        <v>41</v>
      </c>
      <c r="D22" s="9"/>
      <c r="E22" s="9" t="s">
        <v>42</v>
      </c>
      <c r="F22" s="9"/>
      <c r="G22" s="9" t="s">
        <v>43</v>
      </c>
      <c r="H22" s="9"/>
      <c r="I22" s="9"/>
      <c r="J22" s="9" t="s">
        <v>44</v>
      </c>
      <c r="K22" s="3"/>
    </row>
    <row r="23" ht="16.5" spans="2:11">
      <c r="B23" s="3"/>
      <c r="C23" s="9" t="s">
        <v>45</v>
      </c>
      <c r="D23" s="9"/>
      <c r="E23" s="9" t="s">
        <v>46</v>
      </c>
      <c r="F23" s="9"/>
      <c r="G23" s="9" t="s">
        <v>47</v>
      </c>
      <c r="H23" s="9"/>
      <c r="I23" s="9"/>
      <c r="J23" s="9" t="s">
        <v>48</v>
      </c>
      <c r="K23" s="3"/>
    </row>
    <row r="24" ht="16.5" spans="2:11">
      <c r="B24" s="3"/>
      <c r="C24" s="9" t="s">
        <v>49</v>
      </c>
      <c r="D24" s="9"/>
      <c r="E24" s="9" t="s">
        <v>50</v>
      </c>
      <c r="F24" s="9"/>
      <c r="G24" s="9" t="s">
        <v>51</v>
      </c>
      <c r="H24" s="9"/>
      <c r="I24" s="9"/>
      <c r="J24" s="9" t="s">
        <v>52</v>
      </c>
      <c r="K24" s="3"/>
    </row>
    <row r="25" ht="16.5" spans="2:11">
      <c r="B25" s="3"/>
      <c r="C25" s="10"/>
      <c r="D25" s="10"/>
      <c r="E25" s="10"/>
      <c r="F25" s="10"/>
      <c r="G25" s="7"/>
      <c r="H25" s="7"/>
      <c r="I25" s="7"/>
      <c r="J25" s="7"/>
      <c r="K25" s="3"/>
    </row>
    <row r="26" spans="2:11"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3">
    <mergeCell ref="C2:F2"/>
    <mergeCell ref="G2:J2"/>
    <mergeCell ref="C8:F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F15"/>
  <sheetViews>
    <sheetView workbookViewId="0">
      <selection activeCell="E23" sqref="E23"/>
    </sheetView>
  </sheetViews>
  <sheetFormatPr defaultColWidth="8.725" defaultRowHeight="13.5" outlineLevelCol="5"/>
  <cols>
    <col min="3" max="6" width="21.9083333333333" customWidth="1"/>
  </cols>
  <sheetData>
    <row r="4" spans="2:6">
      <c r="B4" s="2"/>
      <c r="C4" s="2" t="s">
        <v>53</v>
      </c>
      <c r="D4" s="2" t="s">
        <v>54</v>
      </c>
      <c r="E4" s="2" t="s">
        <v>55</v>
      </c>
      <c r="F4" s="2" t="s">
        <v>56</v>
      </c>
    </row>
    <row r="5" spans="2:6">
      <c r="B5" s="2" t="s">
        <v>57</v>
      </c>
      <c r="C5" s="2">
        <v>10</v>
      </c>
      <c r="D5" s="2">
        <v>10</v>
      </c>
      <c r="E5" s="2">
        <v>10</v>
      </c>
      <c r="F5" s="2">
        <v>10</v>
      </c>
    </row>
    <row r="6" spans="2:6">
      <c r="B6" s="2" t="s">
        <v>58</v>
      </c>
      <c r="C6" s="2" t="s">
        <v>59</v>
      </c>
      <c r="D6" s="2" t="s">
        <v>60</v>
      </c>
      <c r="E6" s="2" t="s">
        <v>61</v>
      </c>
      <c r="F6" s="2" t="s">
        <v>62</v>
      </c>
    </row>
    <row r="7" spans="2:6">
      <c r="B7" s="2" t="s">
        <v>63</v>
      </c>
      <c r="C7" s="2" t="s">
        <v>64</v>
      </c>
      <c r="D7" s="2" t="s">
        <v>65</v>
      </c>
      <c r="E7" s="2" t="s">
        <v>66</v>
      </c>
      <c r="F7" s="2" t="s">
        <v>67</v>
      </c>
    </row>
    <row r="12" spans="2:6">
      <c r="B12" s="2"/>
      <c r="C12" s="2" t="s">
        <v>68</v>
      </c>
      <c r="D12" s="2" t="s">
        <v>69</v>
      </c>
      <c r="E12" s="2" t="s">
        <v>70</v>
      </c>
      <c r="F12" s="2" t="s">
        <v>71</v>
      </c>
    </row>
    <row r="13" spans="2:6">
      <c r="B13" s="2" t="s">
        <v>57</v>
      </c>
      <c r="C13" s="2">
        <v>120000</v>
      </c>
      <c r="D13" s="2">
        <v>132000</v>
      </c>
      <c r="E13" s="2">
        <v>159820</v>
      </c>
      <c r="F13" s="2">
        <v>180200</v>
      </c>
    </row>
    <row r="14" spans="2:6">
      <c r="B14" s="2" t="s">
        <v>58</v>
      </c>
      <c r="C14" s="2">
        <v>200000</v>
      </c>
      <c r="D14" s="2">
        <v>249087</v>
      </c>
      <c r="E14" s="2">
        <v>269200</v>
      </c>
      <c r="F14" s="2">
        <v>270911</v>
      </c>
    </row>
    <row r="15" spans="2:6">
      <c r="B15" s="2" t="s">
        <v>63</v>
      </c>
      <c r="C15" s="2">
        <v>320000</v>
      </c>
      <c r="D15" s="2">
        <v>360021</v>
      </c>
      <c r="E15" s="2">
        <v>384782</v>
      </c>
      <c r="F15" s="2">
        <v>409830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6"/>
  <sheetViews>
    <sheetView workbookViewId="0">
      <selection activeCell="E10" sqref="E10"/>
    </sheetView>
  </sheetViews>
  <sheetFormatPr defaultColWidth="8.725" defaultRowHeight="13.5" outlineLevelRow="5" outlineLevelCol="4"/>
  <cols>
    <col min="2" max="5" width="15.1833333333333" customWidth="1"/>
  </cols>
  <sheetData>
    <row r="4" spans="1:5">
      <c r="A4" s="2"/>
      <c r="B4" s="2" t="s">
        <v>72</v>
      </c>
      <c r="C4" s="2" t="s">
        <v>73</v>
      </c>
      <c r="D4" s="2" t="s">
        <v>74</v>
      </c>
      <c r="E4" s="2" t="s">
        <v>75</v>
      </c>
    </row>
    <row r="5" spans="1:5">
      <c r="A5" s="2" t="s">
        <v>58</v>
      </c>
      <c r="B5" s="2">
        <v>721092</v>
      </c>
      <c r="C5" s="2">
        <v>1692000</v>
      </c>
      <c r="D5" s="2">
        <v>2490124</v>
      </c>
      <c r="E5" s="2">
        <v>3197902</v>
      </c>
    </row>
    <row r="6" spans="1:5">
      <c r="A6" s="2" t="s">
        <v>63</v>
      </c>
      <c r="B6" s="2">
        <v>1011234</v>
      </c>
      <c r="C6" s="2">
        <v>2480129</v>
      </c>
      <c r="D6" s="2">
        <v>3280000</v>
      </c>
      <c r="E6" s="2">
        <v>4400920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F24" sqref="F24"/>
    </sheetView>
  </sheetViews>
  <sheetFormatPr defaultColWidth="9" defaultRowHeight="13.5" outlineLevelCol="2"/>
  <sheetData>
    <row r="1" spans="1:3">
      <c r="A1" s="1"/>
      <c r="B1" s="1" t="s">
        <v>76</v>
      </c>
      <c r="C1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吴东强</cp:lastModifiedBy>
  <dcterms:created xsi:type="dcterms:W3CDTF">2020-02-07T02:42:00Z</dcterms:created>
  <dcterms:modified xsi:type="dcterms:W3CDTF">2020-02-12T10:01:00Z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