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dataFrog\1录制视频及文章相关\Apowersoft\B站视频持续输出\lv039-使用excel来做预测销量210107\"/>
    </mc:Choice>
  </mc:AlternateContent>
  <xr:revisionPtr revIDLastSave="0" documentId="13_ncr:1_{C4B129DA-3E21-493A-B082-1A9F4BF0334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 (2)" sheetId="5" r:id="rId1"/>
    <sheet name="Sheet3" sheetId="4" r:id="rId2"/>
    <sheet name="题目1" sheetId="2" r:id="rId3"/>
    <sheet name="成绩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5" l="1"/>
  <c r="C29" i="5"/>
  <c r="C38" i="5"/>
  <c r="C27" i="5"/>
  <c r="C32" i="5"/>
  <c r="C34" i="5"/>
  <c r="C26" i="5"/>
  <c r="C39" i="5"/>
  <c r="C31" i="5"/>
  <c r="C36" i="5"/>
  <c r="C28" i="5"/>
  <c r="C33" i="5"/>
  <c r="C30" i="5"/>
  <c r="C35" i="5"/>
  <c r="C26" i="4"/>
  <c r="C27" i="4"/>
  <c r="C28" i="4"/>
  <c r="C29" i="4"/>
  <c r="C30" i="4"/>
  <c r="C31" i="4"/>
  <c r="C32" i="4"/>
  <c r="C34" i="4"/>
  <c r="C36" i="4"/>
  <c r="C39" i="4"/>
  <c r="C33" i="4"/>
  <c r="C35" i="4"/>
  <c r="C37" i="4"/>
  <c r="C38" i="4"/>
  <c r="D30" i="5" l="1"/>
  <c r="E31" i="5"/>
  <c r="E32" i="5"/>
  <c r="E37" i="5"/>
  <c r="E33" i="5"/>
  <c r="D33" i="5"/>
  <c r="E27" i="5"/>
  <c r="E30" i="5"/>
  <c r="D31" i="5"/>
  <c r="D32" i="5"/>
  <c r="D37" i="5"/>
  <c r="E39" i="5"/>
  <c r="D27" i="5"/>
  <c r="D39" i="5"/>
  <c r="E34" i="5"/>
  <c r="E28" i="5"/>
  <c r="D26" i="5"/>
  <c r="E38" i="5"/>
  <c r="D38" i="5"/>
  <c r="E36" i="5"/>
  <c r="E29" i="5"/>
  <c r="D36" i="5"/>
  <c r="D29" i="5"/>
  <c r="D28" i="5"/>
  <c r="E26" i="5"/>
  <c r="E35" i="5"/>
  <c r="D34" i="5"/>
  <c r="D35" i="5"/>
  <c r="D38" i="4"/>
  <c r="D39" i="4"/>
  <c r="E31" i="4"/>
  <c r="D27" i="4"/>
  <c r="D36" i="4"/>
  <c r="E26" i="4"/>
  <c r="E29" i="4"/>
  <c r="E32" i="4"/>
  <c r="E27" i="4"/>
  <c r="E37" i="4"/>
  <c r="E36" i="4"/>
  <c r="E30" i="4"/>
  <c r="D26" i="4"/>
  <c r="D37" i="4"/>
  <c r="D30" i="4"/>
  <c r="D34" i="4"/>
  <c r="D29" i="4"/>
  <c r="D33" i="4"/>
  <c r="D31" i="4"/>
  <c r="D35" i="4"/>
  <c r="E28" i="4"/>
  <c r="E38" i="4"/>
  <c r="E35" i="4"/>
  <c r="E34" i="4"/>
  <c r="D32" i="4"/>
  <c r="E39" i="4"/>
  <c r="E33" i="4"/>
  <c r="D28" i="4"/>
</calcChain>
</file>

<file path=xl/sharedStrings.xml><?xml version="1.0" encoding="utf-8"?>
<sst xmlns="http://schemas.openxmlformats.org/spreadsheetml/2006/main" count="20" uniqueCount="12">
  <si>
    <t>销售量（件）</t>
  </si>
  <si>
    <t>日期</t>
  </si>
  <si>
    <t>趋势预测(销售量（件）)</t>
  </si>
  <si>
    <t>置信下限(销售量（件）)</t>
  </si>
  <si>
    <t>置信上限(销售量（件）)</t>
  </si>
  <si>
    <t>第一次考试成绩</t>
    <phoneticPr fontId="1" type="noConversion"/>
  </si>
  <si>
    <t>分数</t>
    <phoneticPr fontId="1" type="noConversion"/>
  </si>
  <si>
    <t>？</t>
    <phoneticPr fontId="1" type="noConversion"/>
  </si>
  <si>
    <t>第二次考试成绩</t>
    <phoneticPr fontId="1" type="noConversion"/>
  </si>
  <si>
    <t>第三次考试成绩</t>
    <phoneticPr fontId="1" type="noConversion"/>
  </si>
  <si>
    <t>第四次考试成绩</t>
    <phoneticPr fontId="1" type="noConversion"/>
  </si>
  <si>
    <t>第五次考试成绩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</si>
</sst>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numFmt numFmtId="2" formatCode="0.00"/>
    </dxf>
    <dxf>
      <numFmt numFmtId="2" formatCode="0.00"/>
    </dxf>
    <dxf>
      <numFmt numFmtId="19" formatCode="yyyy/m/d"/>
    </dxf>
    <dxf>
      <numFmt numFmtId="2" formatCode="0.00"/>
    </dxf>
    <dxf>
      <numFmt numFmtId="2" formatCode="0.00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'Sheet3 (2)'!$B$1</c:f>
              <c:strCache>
                <c:ptCount val="1"/>
                <c:pt idx="0">
                  <c:v>销售量（件）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(2)'!$B$2:$B$39</c:f>
              <c:numCache>
                <c:formatCode>General</c:formatCode>
                <c:ptCount val="38"/>
                <c:pt idx="0">
                  <c:v>160</c:v>
                </c:pt>
                <c:pt idx="1">
                  <c:v>288</c:v>
                </c:pt>
                <c:pt idx="2">
                  <c:v>275</c:v>
                </c:pt>
                <c:pt idx="3">
                  <c:v>180</c:v>
                </c:pt>
                <c:pt idx="4">
                  <c:v>173</c:v>
                </c:pt>
                <c:pt idx="5">
                  <c:v>211</c:v>
                </c:pt>
                <c:pt idx="6">
                  <c:v>143</c:v>
                </c:pt>
                <c:pt idx="7">
                  <c:v>150</c:v>
                </c:pt>
                <c:pt idx="8">
                  <c:v>250</c:v>
                </c:pt>
                <c:pt idx="9">
                  <c:v>281</c:v>
                </c:pt>
                <c:pt idx="10">
                  <c:v>173</c:v>
                </c:pt>
                <c:pt idx="11">
                  <c:v>123</c:v>
                </c:pt>
                <c:pt idx="12">
                  <c:v>107</c:v>
                </c:pt>
                <c:pt idx="13">
                  <c:v>223</c:v>
                </c:pt>
                <c:pt idx="14">
                  <c:v>256</c:v>
                </c:pt>
                <c:pt idx="15">
                  <c:v>273</c:v>
                </c:pt>
                <c:pt idx="16">
                  <c:v>263</c:v>
                </c:pt>
                <c:pt idx="17">
                  <c:v>125</c:v>
                </c:pt>
                <c:pt idx="18">
                  <c:v>148</c:v>
                </c:pt>
                <c:pt idx="19">
                  <c:v>156</c:v>
                </c:pt>
                <c:pt idx="20">
                  <c:v>173</c:v>
                </c:pt>
                <c:pt idx="21">
                  <c:v>200</c:v>
                </c:pt>
                <c:pt idx="22">
                  <c:v>292</c:v>
                </c:pt>
                <c:pt idx="2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1BF-B4D7-B52396A6352A}"/>
            </c:ext>
          </c:extLst>
        </c:ser>
        <c:ser>
          <c:idx val="1"/>
          <c:order val="1"/>
          <c:tx>
            <c:strRef>
              <c:f>'Sheet3 (2)'!$C$1</c:f>
              <c:strCache>
                <c:ptCount val="1"/>
                <c:pt idx="0">
                  <c:v>趋势预测(销售量（件）)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'Sheet3 (2)'!$A$2:$A$39</c:f>
              <c:numCache>
                <c:formatCode>m/d/yyyy</c:formatCode>
                <c:ptCount val="3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</c:numCache>
            </c:numRef>
          </c:cat>
          <c:val>
            <c:numRef>
              <c:f>'Sheet3 (2)'!$C$2:$C$39</c:f>
              <c:numCache>
                <c:formatCode>General</c:formatCode>
                <c:ptCount val="38"/>
                <c:pt idx="23">
                  <c:v>295</c:v>
                </c:pt>
                <c:pt idx="24">
                  <c:v>177.18694410022712</c:v>
                </c:pt>
                <c:pt idx="25">
                  <c:v>154.35743541747678</c:v>
                </c:pt>
                <c:pt idx="26">
                  <c:v>164.72859412714141</c:v>
                </c:pt>
                <c:pt idx="27">
                  <c:v>165.13917559308666</c:v>
                </c:pt>
                <c:pt idx="28">
                  <c:v>178.81634478815675</c:v>
                </c:pt>
                <c:pt idx="29">
                  <c:v>273.48938316297466</c:v>
                </c:pt>
                <c:pt idx="30">
                  <c:v>289.1696775454713</c:v>
                </c:pt>
                <c:pt idx="31">
                  <c:v>178.6400223292394</c:v>
                </c:pt>
                <c:pt idx="32">
                  <c:v>155.81051364648906</c:v>
                </c:pt>
                <c:pt idx="33">
                  <c:v>166.18167235615371</c:v>
                </c:pt>
                <c:pt idx="34">
                  <c:v>166.59225382209897</c:v>
                </c:pt>
                <c:pt idx="35">
                  <c:v>180.26942301716906</c:v>
                </c:pt>
                <c:pt idx="36">
                  <c:v>274.94246139198697</c:v>
                </c:pt>
                <c:pt idx="37">
                  <c:v>290.62275577448361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1BF-B4D7-B52396A6352A}"/>
            </c:ext>
          </c:extLst>
        </c:ser>
        <c:ser>
          <c:idx val="2"/>
          <c:order val="2"/>
          <c:tx>
            <c:strRef>
              <c:f>'Sheet3 (2)'!$D$1</c:f>
              <c:strCache>
                <c:ptCount val="1"/>
                <c:pt idx="0">
                  <c:v>置信下限(销售量（件）)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'Sheet3 (2)'!$A$2:$A$39</c:f>
              <c:numCache>
                <c:formatCode>m/d/yyyy</c:formatCode>
                <c:ptCount val="3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</c:numCache>
            </c:numRef>
          </c:cat>
          <c:val>
            <c:numRef>
              <c:f>'Sheet3 (2)'!$D$2:$D$39</c:f>
              <c:numCache>
                <c:formatCode>General</c:formatCode>
                <c:ptCount val="38"/>
                <c:pt idx="23" formatCode="0.00">
                  <c:v>295</c:v>
                </c:pt>
                <c:pt idx="24" formatCode="0.00">
                  <c:v>109.02999893516811</c:v>
                </c:pt>
                <c:pt idx="25" formatCode="0.00">
                  <c:v>86.200183546854603</c:v>
                </c:pt>
                <c:pt idx="26" formatCode="0.00">
                  <c:v>96.570797005592524</c:v>
                </c:pt>
                <c:pt idx="27" formatCode="0.00">
                  <c:v>96.98052652569703</c:v>
                </c:pt>
                <c:pt idx="28" formatCode="0.00">
                  <c:v>110.65646893746401</c:v>
                </c:pt>
                <c:pt idx="29" formatCode="0.00">
                  <c:v>205.32783755937658</c:v>
                </c:pt>
                <c:pt idx="30" formatCode="0.00">
                  <c:v>221.0059511017202</c:v>
                </c:pt>
                <c:pt idx="31" formatCode="0.00">
                  <c:v>109.86716538995658</c:v>
                </c:pt>
                <c:pt idx="32" formatCode="0.00">
                  <c:v>87.034279462662994</c:v>
                </c:pt>
                <c:pt idx="33" formatCode="0.00">
                  <c:v>97.401351928152167</c:v>
                </c:pt>
                <c:pt idx="34" formatCode="0.00">
                  <c:v>97.807070742167753</c:v>
                </c:pt>
                <c:pt idx="35" formatCode="0.00">
                  <c:v>111.47853351332486</c:v>
                </c:pt>
                <c:pt idx="36" formatCode="0.00">
                  <c:v>206.14495437982663</c:v>
                </c:pt>
                <c:pt idx="37" formatCode="0.00">
                  <c:v>221.81765291755551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1BF-B4D7-B52396A6352A}"/>
            </c:ext>
          </c:extLst>
        </c:ser>
        <c:ser>
          <c:idx val="3"/>
          <c:order val="3"/>
          <c:tx>
            <c:strRef>
              <c:f>'Sheet3 (2)'!$E$1</c:f>
              <c:strCache>
                <c:ptCount val="1"/>
                <c:pt idx="0">
                  <c:v>置信上限(销售量（件）)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'Sheet3 (2)'!$A$2:$A$39</c:f>
              <c:numCache>
                <c:formatCode>m/d/yyyy</c:formatCode>
                <c:ptCount val="3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</c:numCache>
            </c:numRef>
          </c:cat>
          <c:val>
            <c:numRef>
              <c:f>'Sheet3 (2)'!$E$2:$E$39</c:f>
              <c:numCache>
                <c:formatCode>General</c:formatCode>
                <c:ptCount val="38"/>
                <c:pt idx="23" formatCode="0.00">
                  <c:v>295</c:v>
                </c:pt>
                <c:pt idx="24" formatCode="0.00">
                  <c:v>245.34388926528612</c:v>
                </c:pt>
                <c:pt idx="25" formatCode="0.00">
                  <c:v>222.51468728809897</c:v>
                </c:pt>
                <c:pt idx="26" formatCode="0.00">
                  <c:v>232.8863912486903</c:v>
                </c:pt>
                <c:pt idx="27" formatCode="0.00">
                  <c:v>233.29782466047629</c:v>
                </c:pt>
                <c:pt idx="28" formatCode="0.00">
                  <c:v>246.9762206388495</c:v>
                </c:pt>
                <c:pt idx="29" formatCode="0.00">
                  <c:v>341.65092876657275</c:v>
                </c:pt>
                <c:pt idx="30" formatCode="0.00">
                  <c:v>357.3334039892224</c:v>
                </c:pt>
                <c:pt idx="31" formatCode="0.00">
                  <c:v>247.4128792685222</c:v>
                </c:pt>
                <c:pt idx="32" formatCode="0.00">
                  <c:v>224.58674783031512</c:v>
                </c:pt>
                <c:pt idx="33" formatCode="0.00">
                  <c:v>234.96199278415526</c:v>
                </c:pt>
                <c:pt idx="34" formatCode="0.00">
                  <c:v>235.37743690203018</c:v>
                </c:pt>
                <c:pt idx="35" formatCode="0.00">
                  <c:v>249.06031252101326</c:v>
                </c:pt>
                <c:pt idx="36" formatCode="0.00">
                  <c:v>343.73996840414731</c:v>
                </c:pt>
                <c:pt idx="37" formatCode="0.00">
                  <c:v>359.42785863141171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E-41BF-B4D7-B52396A6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6080"/>
        <c:axId val="544577360"/>
      </c:lineChart>
      <c:catAx>
        <c:axId val="544576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77360"/>
        <c:crosses val="autoZero"/>
        <c:auto val="1"/>
        <c:lblAlgn val="ctr"/>
        <c:lblOffset val="100"/>
        <c:noMultiLvlLbl val="0"/>
      </c:catAx>
      <c:valAx>
        <c:axId val="5445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销售量（件）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Sheet3!$B$2:$B$39</c:f>
              <c:numCache>
                <c:formatCode>General</c:formatCode>
                <c:ptCount val="38"/>
                <c:pt idx="0">
                  <c:v>160</c:v>
                </c:pt>
                <c:pt idx="1">
                  <c:v>288</c:v>
                </c:pt>
                <c:pt idx="2">
                  <c:v>275</c:v>
                </c:pt>
                <c:pt idx="3">
                  <c:v>180</c:v>
                </c:pt>
                <c:pt idx="4">
                  <c:v>173</c:v>
                </c:pt>
                <c:pt idx="5">
                  <c:v>211</c:v>
                </c:pt>
                <c:pt idx="6">
                  <c:v>143</c:v>
                </c:pt>
                <c:pt idx="7">
                  <c:v>150</c:v>
                </c:pt>
                <c:pt idx="8">
                  <c:v>250</c:v>
                </c:pt>
                <c:pt idx="9">
                  <c:v>281</c:v>
                </c:pt>
                <c:pt idx="10">
                  <c:v>173</c:v>
                </c:pt>
                <c:pt idx="11">
                  <c:v>123</c:v>
                </c:pt>
                <c:pt idx="12">
                  <c:v>107</c:v>
                </c:pt>
                <c:pt idx="13">
                  <c:v>223</c:v>
                </c:pt>
                <c:pt idx="14">
                  <c:v>256</c:v>
                </c:pt>
                <c:pt idx="15">
                  <c:v>273</c:v>
                </c:pt>
                <c:pt idx="16">
                  <c:v>263</c:v>
                </c:pt>
                <c:pt idx="17">
                  <c:v>125</c:v>
                </c:pt>
                <c:pt idx="18">
                  <c:v>148</c:v>
                </c:pt>
                <c:pt idx="19">
                  <c:v>156</c:v>
                </c:pt>
                <c:pt idx="20">
                  <c:v>173</c:v>
                </c:pt>
                <c:pt idx="21">
                  <c:v>200</c:v>
                </c:pt>
                <c:pt idx="22">
                  <c:v>292</c:v>
                </c:pt>
                <c:pt idx="23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D-4C9C-A3CD-C20AD07FD74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趋势预测(销售量（件）)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Sheet3!$A$2:$A$39</c:f>
              <c:numCache>
                <c:formatCode>m/d/yyyy</c:formatCode>
                <c:ptCount val="3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</c:numCache>
            </c:numRef>
          </c:cat>
          <c:val>
            <c:numRef>
              <c:f>Sheet3!$C$2:$C$39</c:f>
              <c:numCache>
                <c:formatCode>General</c:formatCode>
                <c:ptCount val="38"/>
                <c:pt idx="23">
                  <c:v>295</c:v>
                </c:pt>
                <c:pt idx="24">
                  <c:v>177.18694410022712</c:v>
                </c:pt>
                <c:pt idx="25">
                  <c:v>154.35743541747678</c:v>
                </c:pt>
                <c:pt idx="26">
                  <c:v>164.72859412714141</c:v>
                </c:pt>
                <c:pt idx="27">
                  <c:v>165.13917559308666</c:v>
                </c:pt>
                <c:pt idx="28">
                  <c:v>178.81634478815675</c:v>
                </c:pt>
                <c:pt idx="29">
                  <c:v>273.48938316297466</c:v>
                </c:pt>
                <c:pt idx="30">
                  <c:v>289.1696775454713</c:v>
                </c:pt>
                <c:pt idx="31">
                  <c:v>178.6400223292394</c:v>
                </c:pt>
                <c:pt idx="32">
                  <c:v>155.81051364648906</c:v>
                </c:pt>
                <c:pt idx="33">
                  <c:v>166.18167235615371</c:v>
                </c:pt>
                <c:pt idx="34">
                  <c:v>166.59225382209897</c:v>
                </c:pt>
                <c:pt idx="35">
                  <c:v>180.26942301716906</c:v>
                </c:pt>
                <c:pt idx="36">
                  <c:v>274.94246139198697</c:v>
                </c:pt>
                <c:pt idx="37">
                  <c:v>290.62275577448361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D-4C9C-A3CD-C20AD07FD74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置信下限(销售量（件）)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Sheet3!$A$2:$A$39</c:f>
              <c:numCache>
                <c:formatCode>m/d/yyyy</c:formatCode>
                <c:ptCount val="3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</c:numCache>
            </c:numRef>
          </c:cat>
          <c:val>
            <c:numRef>
              <c:f>Sheet3!$D$2:$D$39</c:f>
              <c:numCache>
                <c:formatCode>General</c:formatCode>
                <c:ptCount val="38"/>
                <c:pt idx="23" formatCode="0.00">
                  <c:v>295</c:v>
                </c:pt>
                <c:pt idx="24" formatCode="0.00">
                  <c:v>109.02999893516811</c:v>
                </c:pt>
                <c:pt idx="25" formatCode="0.00">
                  <c:v>86.200183546854603</c:v>
                </c:pt>
                <c:pt idx="26" formatCode="0.00">
                  <c:v>96.570797005592524</c:v>
                </c:pt>
                <c:pt idx="27" formatCode="0.00">
                  <c:v>96.98052652569703</c:v>
                </c:pt>
                <c:pt idx="28" formatCode="0.00">
                  <c:v>110.65646893746401</c:v>
                </c:pt>
                <c:pt idx="29" formatCode="0.00">
                  <c:v>205.32783755937658</c:v>
                </c:pt>
                <c:pt idx="30" formatCode="0.00">
                  <c:v>221.0059511017202</c:v>
                </c:pt>
                <c:pt idx="31" formatCode="0.00">
                  <c:v>109.86716538995658</c:v>
                </c:pt>
                <c:pt idx="32" formatCode="0.00">
                  <c:v>87.034279462662994</c:v>
                </c:pt>
                <c:pt idx="33" formatCode="0.00">
                  <c:v>97.401351928152167</c:v>
                </c:pt>
                <c:pt idx="34" formatCode="0.00">
                  <c:v>97.807070742167753</c:v>
                </c:pt>
                <c:pt idx="35" formatCode="0.00">
                  <c:v>111.47853351332486</c:v>
                </c:pt>
                <c:pt idx="36" formatCode="0.00">
                  <c:v>206.14495437982663</c:v>
                </c:pt>
                <c:pt idx="37" formatCode="0.00">
                  <c:v>221.81765291755551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D-4C9C-A3CD-C20AD07FD74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置信上限(销售量（件）)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Sheet3!$A$2:$A$39</c:f>
              <c:numCache>
                <c:formatCode>m/d/yyyy</c:formatCode>
                <c:ptCount val="3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</c:numCache>
            </c:numRef>
          </c:cat>
          <c:val>
            <c:numRef>
              <c:f>Sheet3!$E$2:$E$39</c:f>
              <c:numCache>
                <c:formatCode>General</c:formatCode>
                <c:ptCount val="38"/>
                <c:pt idx="23" formatCode="0.00">
                  <c:v>295</c:v>
                </c:pt>
                <c:pt idx="24" formatCode="0.00">
                  <c:v>245.34388926528612</c:v>
                </c:pt>
                <c:pt idx="25" formatCode="0.00">
                  <c:v>222.51468728809897</c:v>
                </c:pt>
                <c:pt idx="26" formatCode="0.00">
                  <c:v>232.8863912486903</c:v>
                </c:pt>
                <c:pt idx="27" formatCode="0.00">
                  <c:v>233.29782466047629</c:v>
                </c:pt>
                <c:pt idx="28" formatCode="0.00">
                  <c:v>246.9762206388495</c:v>
                </c:pt>
                <c:pt idx="29" formatCode="0.00">
                  <c:v>341.65092876657275</c:v>
                </c:pt>
                <c:pt idx="30" formatCode="0.00">
                  <c:v>357.3334039892224</c:v>
                </c:pt>
                <c:pt idx="31" formatCode="0.00">
                  <c:v>247.4128792685222</c:v>
                </c:pt>
                <c:pt idx="32" formatCode="0.00">
                  <c:v>224.58674783031512</c:v>
                </c:pt>
                <c:pt idx="33" formatCode="0.00">
                  <c:v>234.96199278415526</c:v>
                </c:pt>
                <c:pt idx="34" formatCode="0.00">
                  <c:v>235.37743690203018</c:v>
                </c:pt>
                <c:pt idx="35" formatCode="0.00">
                  <c:v>249.06031252101326</c:v>
                </c:pt>
                <c:pt idx="36" formatCode="0.00">
                  <c:v>343.73996840414731</c:v>
                </c:pt>
                <c:pt idx="37" formatCode="0.00">
                  <c:v>359.42785863141171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D-4C9C-A3CD-C20AD07F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6080"/>
        <c:axId val="544577360"/>
      </c:lineChart>
      <c:catAx>
        <c:axId val="5445760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77360"/>
        <c:crosses val="autoZero"/>
        <c:auto val="1"/>
        <c:lblAlgn val="ctr"/>
        <c:lblOffset val="100"/>
        <c:noMultiLvlLbl val="0"/>
      </c:catAx>
      <c:valAx>
        <c:axId val="5445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5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1417320</xdr:colOff>
      <xdr:row>7</xdr:row>
      <xdr:rowOff>49530</xdr:rowOff>
    </xdr:from>
    <xdr:to>
      <xdr:col>11</xdr:col>
      <xdr:colOff>571500</xdr:colOff>
      <xdr:row>24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D594E6-589B-49C4-A6F5-D1B267D47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1417320</xdr:colOff>
      <xdr:row>7</xdr:row>
      <xdr:rowOff>49530</xdr:rowOff>
    </xdr:from>
    <xdr:to>
      <xdr:col>11</xdr:col>
      <xdr:colOff>571500</xdr:colOff>
      <xdr:row>24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123892-5C6B-49B0-815A-2C10A293C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746760</xdr:colOff>
      <xdr:row>1</xdr:row>
      <xdr:rowOff>91440</xdr:rowOff>
    </xdr:from>
    <xdr:to>
      <xdr:col>15</xdr:col>
      <xdr:colOff>571500</xdr:colOff>
      <xdr:row>7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32B3C93-2B90-4B44-AA6A-915320F0C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266700"/>
          <a:ext cx="65913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8E0AE-7210-49C3-9A22-BBBE1CE5AB03}" name="表1_3" displayName="表1_3" ref="A1:E39" totalsRowShown="0">
  <autoFilter ref="A1:E39" xr:uid="{F7A4C832-8F96-4881-9B10-2B0932D8903E}"/>
  <tableColumns count="5">
    <tableColumn id="1" xr3:uid="{D43A8A93-6B27-4772-BD43-BD9E8991D68B}" name="日期" dataDxfId="5"/>
    <tableColumn id="2" xr3:uid="{52D62999-AFA3-4397-A1FC-848A6B5E690E}" name="销售量（件）"/>
    <tableColumn id="3" xr3:uid="{31283DC4-994B-416B-9699-7268E390EE60}" name="趋势预测(销售量（件）)">
      <calculatedColumnFormula>_xlfn.FORECAST.ETS(A2,$B$2:$B$25,$A$2:$A$25,1,1)</calculatedColumnFormula>
    </tableColumn>
    <tableColumn id="4" xr3:uid="{0FD268CF-9EE7-447D-99D6-07380E6D52AA}" name="置信下限(销售量（件）)" dataDxfId="4">
      <calculatedColumnFormula>C2-_xlfn.FORECAST.ETS.CONFINT(A2,$B$2:$B$25,$A$2:$A$25,0.95,1,1)</calculatedColumnFormula>
    </tableColumn>
    <tableColumn id="5" xr3:uid="{89DEB065-DEED-4868-B087-554C1083CCA9}" name="置信上限(销售量（件）)" dataDxfId="3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E0044-5952-4D58-B287-8D3AB641A202}" name="表1" displayName="表1" ref="A1:E39" totalsRowShown="0">
  <autoFilter ref="A1:E39" xr:uid="{F7A4C832-8F96-4881-9B10-2B0932D8903E}"/>
  <tableColumns count="5">
    <tableColumn id="1" xr3:uid="{0C53A2D1-31C7-47C2-BE1F-817F0991DDC7}" name="日期" dataDxfId="2"/>
    <tableColumn id="2" xr3:uid="{44609816-7DA9-4100-BFB6-4C8F6E1B0E8B}" name="销售量（件）"/>
    <tableColumn id="3" xr3:uid="{45A7F370-E267-4186-B8A6-30733BA1A459}" name="趋势预测(销售量（件）)">
      <calculatedColumnFormula>_xlfn.FORECAST.ETS(A2,$B$2:$B$25,$A$2:$A$25,1,1)</calculatedColumnFormula>
    </tableColumn>
    <tableColumn id="4" xr3:uid="{395F1A3D-FEBA-43D1-A797-5024CB1726C1}" name="置信下限(销售量（件）)" dataDxfId="1">
      <calculatedColumnFormula>C2-_xlfn.FORECAST.ETS.CONFINT(A2,$B$2:$B$25,$A$2:$A$25,0.95,1,1)</calculatedColumnFormula>
    </tableColumn>
    <tableColumn id="5" xr3:uid="{3B8F17E2-72F5-460E-BE84-E5F423B0DE77}" name="置信上限(销售量（件）)" dataDxfId="0">
      <calculatedColumnFormula>C2+_xlfn.FORECAST.ETS.CONFINT(A2,$B$2:$B$25,$A$2:$A$25,0.95,1,1)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4864-408C-4B99-B39D-570D5C312509}">
  <dimension ref="A1:E39"/>
  <sheetViews>
    <sheetView workbookViewId="0">
      <selection activeCell="C26" sqref="C26"/>
    </sheetView>
  </sheetViews>
  <sheetFormatPr defaultRowHeight="13.8" x14ac:dyDescent="0.25"/>
  <cols>
    <col min="1" max="1" width="10.109375" bestFit="1" customWidth="1"/>
    <col min="2" max="2" width="14.88671875" customWidth="1"/>
    <col min="3" max="5" width="24.21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4">
        <v>43952</v>
      </c>
      <c r="B2">
        <v>160</v>
      </c>
    </row>
    <row r="3" spans="1:5" x14ac:dyDescent="0.25">
      <c r="A3" s="4">
        <v>43953</v>
      </c>
      <c r="B3">
        <v>288</v>
      </c>
    </row>
    <row r="4" spans="1:5" x14ac:dyDescent="0.25">
      <c r="A4" s="4">
        <v>43954</v>
      </c>
      <c r="B4">
        <v>275</v>
      </c>
    </row>
    <row r="5" spans="1:5" x14ac:dyDescent="0.25">
      <c r="A5" s="4">
        <v>43955</v>
      </c>
      <c r="B5">
        <v>180</v>
      </c>
    </row>
    <row r="6" spans="1:5" x14ac:dyDescent="0.25">
      <c r="A6" s="4">
        <v>43956</v>
      </c>
      <c r="B6">
        <v>173</v>
      </c>
    </row>
    <row r="7" spans="1:5" x14ac:dyDescent="0.25">
      <c r="A7" s="4">
        <v>43957</v>
      </c>
      <c r="B7">
        <v>211</v>
      </c>
    </row>
    <row r="8" spans="1:5" x14ac:dyDescent="0.25">
      <c r="A8" s="4">
        <v>43958</v>
      </c>
      <c r="B8">
        <v>143</v>
      </c>
    </row>
    <row r="9" spans="1:5" x14ac:dyDescent="0.25">
      <c r="A9" s="4">
        <v>43959</v>
      </c>
      <c r="B9">
        <v>150</v>
      </c>
    </row>
    <row r="10" spans="1:5" x14ac:dyDescent="0.25">
      <c r="A10" s="4">
        <v>43960</v>
      </c>
      <c r="B10">
        <v>250</v>
      </c>
    </row>
    <row r="11" spans="1:5" x14ac:dyDescent="0.25">
      <c r="A11" s="4">
        <v>43961</v>
      </c>
      <c r="B11">
        <v>281</v>
      </c>
    </row>
    <row r="12" spans="1:5" x14ac:dyDescent="0.25">
      <c r="A12" s="4">
        <v>43962</v>
      </c>
      <c r="B12">
        <v>173</v>
      </c>
    </row>
    <row r="13" spans="1:5" x14ac:dyDescent="0.25">
      <c r="A13" s="4">
        <v>43963</v>
      </c>
      <c r="B13">
        <v>123</v>
      </c>
    </row>
    <row r="14" spans="1:5" x14ac:dyDescent="0.25">
      <c r="A14" s="4">
        <v>43964</v>
      </c>
      <c r="B14">
        <v>107</v>
      </c>
    </row>
    <row r="15" spans="1:5" x14ac:dyDescent="0.25">
      <c r="A15" s="4">
        <v>43965</v>
      </c>
      <c r="B15">
        <v>223</v>
      </c>
    </row>
    <row r="16" spans="1:5" x14ac:dyDescent="0.25">
      <c r="A16" s="4">
        <v>43966</v>
      </c>
      <c r="B16">
        <v>256</v>
      </c>
    </row>
    <row r="17" spans="1:5" x14ac:dyDescent="0.25">
      <c r="A17" s="4">
        <v>43967</v>
      </c>
      <c r="B17">
        <v>273</v>
      </c>
    </row>
    <row r="18" spans="1:5" x14ac:dyDescent="0.25">
      <c r="A18" s="4">
        <v>43968</v>
      </c>
      <c r="B18">
        <v>263</v>
      </c>
    </row>
    <row r="19" spans="1:5" x14ac:dyDescent="0.25">
      <c r="A19" s="4">
        <v>43969</v>
      </c>
      <c r="B19">
        <v>125</v>
      </c>
    </row>
    <row r="20" spans="1:5" x14ac:dyDescent="0.25">
      <c r="A20" s="4">
        <v>43970</v>
      </c>
      <c r="B20">
        <v>148</v>
      </c>
    </row>
    <row r="21" spans="1:5" x14ac:dyDescent="0.25">
      <c r="A21" s="4">
        <v>43971</v>
      </c>
      <c r="B21">
        <v>156</v>
      </c>
    </row>
    <row r="22" spans="1:5" x14ac:dyDescent="0.25">
      <c r="A22" s="4">
        <v>43972</v>
      </c>
      <c r="B22">
        <v>173</v>
      </c>
    </row>
    <row r="23" spans="1:5" x14ac:dyDescent="0.25">
      <c r="A23" s="4">
        <v>43973</v>
      </c>
      <c r="B23">
        <v>200</v>
      </c>
    </row>
    <row r="24" spans="1:5" x14ac:dyDescent="0.25">
      <c r="A24" s="4">
        <v>43974</v>
      </c>
      <c r="B24">
        <v>292</v>
      </c>
    </row>
    <row r="25" spans="1:5" x14ac:dyDescent="0.25">
      <c r="A25" s="4">
        <v>43975</v>
      </c>
      <c r="B25">
        <v>295</v>
      </c>
      <c r="C25">
        <v>295</v>
      </c>
      <c r="D25" s="5">
        <v>295</v>
      </c>
      <c r="E25" s="5">
        <v>295</v>
      </c>
    </row>
    <row r="26" spans="1:5" x14ac:dyDescent="0.25">
      <c r="A26" s="4">
        <v>43976</v>
      </c>
      <c r="C26">
        <f t="shared" ref="C26:C39" si="0">_xlfn.FORECAST.ETS(A26,$B$2:$B$25,$A$2:$A$25,1,1)</f>
        <v>177.18694410022712</v>
      </c>
      <c r="D26" s="5">
        <f t="shared" ref="D26:D39" si="1">C26-_xlfn.FORECAST.ETS.CONFINT(A26,$B$2:$B$25,$A$2:$A$25,0.95,1,1)</f>
        <v>109.02999893516811</v>
      </c>
      <c r="E26" s="5">
        <f t="shared" ref="E26:E39" si="2">C26+_xlfn.FORECAST.ETS.CONFINT(A26,$B$2:$B$25,$A$2:$A$25,0.95,1,1)</f>
        <v>245.34388926528612</v>
      </c>
    </row>
    <row r="27" spans="1:5" x14ac:dyDescent="0.25">
      <c r="A27" s="4">
        <v>43977</v>
      </c>
      <c r="C27">
        <f t="shared" si="0"/>
        <v>154.35743541747678</v>
      </c>
      <c r="D27" s="5">
        <f t="shared" si="1"/>
        <v>86.200183546854603</v>
      </c>
      <c r="E27" s="5">
        <f t="shared" si="2"/>
        <v>222.51468728809897</v>
      </c>
    </row>
    <row r="28" spans="1:5" x14ac:dyDescent="0.25">
      <c r="A28" s="4">
        <v>43978</v>
      </c>
      <c r="C28">
        <f t="shared" si="0"/>
        <v>164.72859412714141</v>
      </c>
      <c r="D28" s="5">
        <f t="shared" si="1"/>
        <v>96.570797005592524</v>
      </c>
      <c r="E28" s="5">
        <f t="shared" si="2"/>
        <v>232.8863912486903</v>
      </c>
    </row>
    <row r="29" spans="1:5" x14ac:dyDescent="0.25">
      <c r="A29" s="4">
        <v>43979</v>
      </c>
      <c r="C29">
        <f t="shared" si="0"/>
        <v>165.13917559308666</v>
      </c>
      <c r="D29" s="5">
        <f t="shared" si="1"/>
        <v>96.98052652569703</v>
      </c>
      <c r="E29" s="5">
        <f t="shared" si="2"/>
        <v>233.29782466047629</v>
      </c>
    </row>
    <row r="30" spans="1:5" x14ac:dyDescent="0.25">
      <c r="A30" s="4">
        <v>43980</v>
      </c>
      <c r="C30">
        <f t="shared" si="0"/>
        <v>178.81634478815675</v>
      </c>
      <c r="D30" s="5">
        <f t="shared" si="1"/>
        <v>110.65646893746401</v>
      </c>
      <c r="E30" s="5">
        <f t="shared" si="2"/>
        <v>246.9762206388495</v>
      </c>
    </row>
    <row r="31" spans="1:5" x14ac:dyDescent="0.25">
      <c r="A31" s="4">
        <v>43981</v>
      </c>
      <c r="C31">
        <f t="shared" si="0"/>
        <v>273.48938316297466</v>
      </c>
      <c r="D31" s="5">
        <f t="shared" si="1"/>
        <v>205.32783755937658</v>
      </c>
      <c r="E31" s="5">
        <f t="shared" si="2"/>
        <v>341.65092876657275</v>
      </c>
    </row>
    <row r="32" spans="1:5" x14ac:dyDescent="0.25">
      <c r="A32" s="4">
        <v>43982</v>
      </c>
      <c r="C32">
        <f t="shared" si="0"/>
        <v>289.1696775454713</v>
      </c>
      <c r="D32" s="5">
        <f t="shared" si="1"/>
        <v>221.0059511017202</v>
      </c>
      <c r="E32" s="5">
        <f t="shared" si="2"/>
        <v>357.3334039892224</v>
      </c>
    </row>
    <row r="33" spans="1:5" x14ac:dyDescent="0.25">
      <c r="A33" s="4">
        <v>43983</v>
      </c>
      <c r="C33">
        <f t="shared" si="0"/>
        <v>178.6400223292394</v>
      </c>
      <c r="D33" s="5">
        <f t="shared" si="1"/>
        <v>109.86716538995658</v>
      </c>
      <c r="E33" s="5">
        <f t="shared" si="2"/>
        <v>247.4128792685222</v>
      </c>
    </row>
    <row r="34" spans="1:5" x14ac:dyDescent="0.25">
      <c r="A34" s="4">
        <v>43984</v>
      </c>
      <c r="C34">
        <f t="shared" si="0"/>
        <v>155.81051364648906</v>
      </c>
      <c r="D34" s="5">
        <f t="shared" si="1"/>
        <v>87.034279462662994</v>
      </c>
      <c r="E34" s="5">
        <f t="shared" si="2"/>
        <v>224.58674783031512</v>
      </c>
    </row>
    <row r="35" spans="1:5" x14ac:dyDescent="0.25">
      <c r="A35" s="4">
        <v>43985</v>
      </c>
      <c r="C35">
        <f t="shared" si="0"/>
        <v>166.18167235615371</v>
      </c>
      <c r="D35" s="5">
        <f t="shared" si="1"/>
        <v>97.401351928152167</v>
      </c>
      <c r="E35" s="5">
        <f t="shared" si="2"/>
        <v>234.96199278415526</v>
      </c>
    </row>
    <row r="36" spans="1:5" x14ac:dyDescent="0.25">
      <c r="A36" s="4">
        <v>43986</v>
      </c>
      <c r="C36">
        <f t="shared" si="0"/>
        <v>166.59225382209897</v>
      </c>
      <c r="D36" s="5">
        <f t="shared" si="1"/>
        <v>97.807070742167753</v>
      </c>
      <c r="E36" s="5">
        <f t="shared" si="2"/>
        <v>235.37743690203018</v>
      </c>
    </row>
    <row r="37" spans="1:5" x14ac:dyDescent="0.25">
      <c r="A37" s="4">
        <v>43987</v>
      </c>
      <c r="C37">
        <f t="shared" si="0"/>
        <v>180.26942301716906</v>
      </c>
      <c r="D37" s="5">
        <f t="shared" si="1"/>
        <v>111.47853351332486</v>
      </c>
      <c r="E37" s="5">
        <f t="shared" si="2"/>
        <v>249.06031252101326</v>
      </c>
    </row>
    <row r="38" spans="1:5" x14ac:dyDescent="0.25">
      <c r="A38" s="4">
        <v>43988</v>
      </c>
      <c r="C38">
        <f t="shared" si="0"/>
        <v>274.94246139198697</v>
      </c>
      <c r="D38" s="5">
        <f t="shared" si="1"/>
        <v>206.14495437982663</v>
      </c>
      <c r="E38" s="5">
        <f t="shared" si="2"/>
        <v>343.73996840414731</v>
      </c>
    </row>
    <row r="39" spans="1:5" x14ac:dyDescent="0.25">
      <c r="A39" s="4">
        <v>43989</v>
      </c>
      <c r="C39">
        <f t="shared" si="0"/>
        <v>290.62275577448361</v>
      </c>
      <c r="D39" s="5">
        <f t="shared" si="1"/>
        <v>221.81765291755551</v>
      </c>
      <c r="E39" s="5">
        <f t="shared" si="2"/>
        <v>359.42785863141171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B5B9-C670-4D75-8C33-10104EEE98B0}">
  <dimension ref="A1:E39"/>
  <sheetViews>
    <sheetView tabSelected="1" workbookViewId="0">
      <selection activeCell="M18" sqref="M18"/>
    </sheetView>
  </sheetViews>
  <sheetFormatPr defaultRowHeight="13.8" x14ac:dyDescent="0.25"/>
  <cols>
    <col min="1" max="1" width="10.109375" bestFit="1" customWidth="1"/>
    <col min="2" max="2" width="14.88671875" customWidth="1"/>
    <col min="3" max="5" width="24.218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25">
      <c r="A2" s="4">
        <v>43952</v>
      </c>
      <c r="B2">
        <v>160</v>
      </c>
    </row>
    <row r="3" spans="1:5" x14ac:dyDescent="0.25">
      <c r="A3" s="4">
        <v>43953</v>
      </c>
      <c r="B3">
        <v>288</v>
      </c>
    </row>
    <row r="4" spans="1:5" x14ac:dyDescent="0.25">
      <c r="A4" s="4">
        <v>43954</v>
      </c>
      <c r="B4">
        <v>275</v>
      </c>
    </row>
    <row r="5" spans="1:5" x14ac:dyDescent="0.25">
      <c r="A5" s="4">
        <v>43955</v>
      </c>
      <c r="B5">
        <v>180</v>
      </c>
    </row>
    <row r="6" spans="1:5" x14ac:dyDescent="0.25">
      <c r="A6" s="4">
        <v>43956</v>
      </c>
      <c r="B6">
        <v>173</v>
      </c>
    </row>
    <row r="7" spans="1:5" x14ac:dyDescent="0.25">
      <c r="A7" s="4">
        <v>43957</v>
      </c>
      <c r="B7">
        <v>211</v>
      </c>
    </row>
    <row r="8" spans="1:5" x14ac:dyDescent="0.25">
      <c r="A8" s="4">
        <v>43958</v>
      </c>
      <c r="B8">
        <v>143</v>
      </c>
    </row>
    <row r="9" spans="1:5" x14ac:dyDescent="0.25">
      <c r="A9" s="4">
        <v>43959</v>
      </c>
      <c r="B9">
        <v>150</v>
      </c>
    </row>
    <row r="10" spans="1:5" x14ac:dyDescent="0.25">
      <c r="A10" s="4">
        <v>43960</v>
      </c>
      <c r="B10">
        <v>250</v>
      </c>
    </row>
    <row r="11" spans="1:5" x14ac:dyDescent="0.25">
      <c r="A11" s="4">
        <v>43961</v>
      </c>
      <c r="B11">
        <v>281</v>
      </c>
    </row>
    <row r="12" spans="1:5" x14ac:dyDescent="0.25">
      <c r="A12" s="4">
        <v>43962</v>
      </c>
      <c r="B12">
        <v>173</v>
      </c>
    </row>
    <row r="13" spans="1:5" x14ac:dyDescent="0.25">
      <c r="A13" s="4">
        <v>43963</v>
      </c>
      <c r="B13">
        <v>123</v>
      </c>
    </row>
    <row r="14" spans="1:5" x14ac:dyDescent="0.25">
      <c r="A14" s="4">
        <v>43964</v>
      </c>
      <c r="B14">
        <v>107</v>
      </c>
    </row>
    <row r="15" spans="1:5" x14ac:dyDescent="0.25">
      <c r="A15" s="4">
        <v>43965</v>
      </c>
      <c r="B15">
        <v>223</v>
      </c>
    </row>
    <row r="16" spans="1:5" x14ac:dyDescent="0.25">
      <c r="A16" s="4">
        <v>43966</v>
      </c>
      <c r="B16">
        <v>256</v>
      </c>
    </row>
    <row r="17" spans="1:5" x14ac:dyDescent="0.25">
      <c r="A17" s="4">
        <v>43967</v>
      </c>
      <c r="B17">
        <v>273</v>
      </c>
    </row>
    <row r="18" spans="1:5" x14ac:dyDescent="0.25">
      <c r="A18" s="4">
        <v>43968</v>
      </c>
      <c r="B18">
        <v>263</v>
      </c>
    </row>
    <row r="19" spans="1:5" x14ac:dyDescent="0.25">
      <c r="A19" s="4">
        <v>43969</v>
      </c>
      <c r="B19">
        <v>125</v>
      </c>
    </row>
    <row r="20" spans="1:5" x14ac:dyDescent="0.25">
      <c r="A20" s="4">
        <v>43970</v>
      </c>
      <c r="B20">
        <v>148</v>
      </c>
    </row>
    <row r="21" spans="1:5" x14ac:dyDescent="0.25">
      <c r="A21" s="4">
        <v>43971</v>
      </c>
      <c r="B21">
        <v>156</v>
      </c>
    </row>
    <row r="22" spans="1:5" x14ac:dyDescent="0.25">
      <c r="A22" s="4">
        <v>43972</v>
      </c>
      <c r="B22">
        <v>173</v>
      </c>
    </row>
    <row r="23" spans="1:5" x14ac:dyDescent="0.25">
      <c r="A23" s="4">
        <v>43973</v>
      </c>
      <c r="B23">
        <v>200</v>
      </c>
    </row>
    <row r="24" spans="1:5" x14ac:dyDescent="0.25">
      <c r="A24" s="4">
        <v>43974</v>
      </c>
      <c r="B24">
        <v>292</v>
      </c>
    </row>
    <row r="25" spans="1:5" x14ac:dyDescent="0.25">
      <c r="A25" s="4">
        <v>43975</v>
      </c>
      <c r="B25">
        <v>295</v>
      </c>
      <c r="C25">
        <v>295</v>
      </c>
      <c r="D25" s="5">
        <v>295</v>
      </c>
      <c r="E25" s="5">
        <v>295</v>
      </c>
    </row>
    <row r="26" spans="1:5" x14ac:dyDescent="0.25">
      <c r="A26" s="4">
        <v>43976</v>
      </c>
      <c r="C26">
        <f t="shared" ref="C26:C39" si="0">_xlfn.FORECAST.ETS(A26,$B$2:$B$25,$A$2:$A$25,1,1)</f>
        <v>177.18694410022712</v>
      </c>
      <c r="D26" s="5">
        <f t="shared" ref="D26:D39" si="1">C26-_xlfn.FORECAST.ETS.CONFINT(A26,$B$2:$B$25,$A$2:$A$25,0.95,1,1)</f>
        <v>109.02999893516811</v>
      </c>
      <c r="E26" s="5">
        <f t="shared" ref="E26:E39" si="2">C26+_xlfn.FORECAST.ETS.CONFINT(A26,$B$2:$B$25,$A$2:$A$25,0.95,1,1)</f>
        <v>245.34388926528612</v>
      </c>
    </row>
    <row r="27" spans="1:5" x14ac:dyDescent="0.25">
      <c r="A27" s="4">
        <v>43977</v>
      </c>
      <c r="C27">
        <f t="shared" si="0"/>
        <v>154.35743541747678</v>
      </c>
      <c r="D27" s="5">
        <f t="shared" si="1"/>
        <v>86.200183546854603</v>
      </c>
      <c r="E27" s="5">
        <f t="shared" si="2"/>
        <v>222.51468728809897</v>
      </c>
    </row>
    <row r="28" spans="1:5" x14ac:dyDescent="0.25">
      <c r="A28" s="4">
        <v>43978</v>
      </c>
      <c r="C28">
        <f t="shared" si="0"/>
        <v>164.72859412714141</v>
      </c>
      <c r="D28" s="5">
        <f t="shared" si="1"/>
        <v>96.570797005592524</v>
      </c>
      <c r="E28" s="5">
        <f t="shared" si="2"/>
        <v>232.8863912486903</v>
      </c>
    </row>
    <row r="29" spans="1:5" x14ac:dyDescent="0.25">
      <c r="A29" s="4">
        <v>43979</v>
      </c>
      <c r="C29">
        <f t="shared" si="0"/>
        <v>165.13917559308666</v>
      </c>
      <c r="D29" s="5">
        <f t="shared" si="1"/>
        <v>96.98052652569703</v>
      </c>
      <c r="E29" s="5">
        <f t="shared" si="2"/>
        <v>233.29782466047629</v>
      </c>
    </row>
    <row r="30" spans="1:5" x14ac:dyDescent="0.25">
      <c r="A30" s="4">
        <v>43980</v>
      </c>
      <c r="C30">
        <f t="shared" si="0"/>
        <v>178.81634478815675</v>
      </c>
      <c r="D30" s="5">
        <f t="shared" si="1"/>
        <v>110.65646893746401</v>
      </c>
      <c r="E30" s="5">
        <f t="shared" si="2"/>
        <v>246.9762206388495</v>
      </c>
    </row>
    <row r="31" spans="1:5" x14ac:dyDescent="0.25">
      <c r="A31" s="4">
        <v>43981</v>
      </c>
      <c r="C31">
        <f t="shared" si="0"/>
        <v>273.48938316297466</v>
      </c>
      <c r="D31" s="5">
        <f t="shared" si="1"/>
        <v>205.32783755937658</v>
      </c>
      <c r="E31" s="5">
        <f t="shared" si="2"/>
        <v>341.65092876657275</v>
      </c>
    </row>
    <row r="32" spans="1:5" x14ac:dyDescent="0.25">
      <c r="A32" s="4">
        <v>43982</v>
      </c>
      <c r="C32">
        <f t="shared" si="0"/>
        <v>289.1696775454713</v>
      </c>
      <c r="D32" s="5">
        <f t="shared" si="1"/>
        <v>221.0059511017202</v>
      </c>
      <c r="E32" s="5">
        <f t="shared" si="2"/>
        <v>357.3334039892224</v>
      </c>
    </row>
    <row r="33" spans="1:5" x14ac:dyDescent="0.25">
      <c r="A33" s="4">
        <v>43983</v>
      </c>
      <c r="C33">
        <f t="shared" si="0"/>
        <v>178.6400223292394</v>
      </c>
      <c r="D33" s="5">
        <f t="shared" si="1"/>
        <v>109.86716538995658</v>
      </c>
      <c r="E33" s="5">
        <f t="shared" si="2"/>
        <v>247.4128792685222</v>
      </c>
    </row>
    <row r="34" spans="1:5" x14ac:dyDescent="0.25">
      <c r="A34" s="4">
        <v>43984</v>
      </c>
      <c r="C34">
        <f t="shared" si="0"/>
        <v>155.81051364648906</v>
      </c>
      <c r="D34" s="5">
        <f t="shared" si="1"/>
        <v>87.034279462662994</v>
      </c>
      <c r="E34" s="5">
        <f t="shared" si="2"/>
        <v>224.58674783031512</v>
      </c>
    </row>
    <row r="35" spans="1:5" x14ac:dyDescent="0.25">
      <c r="A35" s="4">
        <v>43985</v>
      </c>
      <c r="C35">
        <f t="shared" si="0"/>
        <v>166.18167235615371</v>
      </c>
      <c r="D35" s="5">
        <f t="shared" si="1"/>
        <v>97.401351928152167</v>
      </c>
      <c r="E35" s="5">
        <f t="shared" si="2"/>
        <v>234.96199278415526</v>
      </c>
    </row>
    <row r="36" spans="1:5" x14ac:dyDescent="0.25">
      <c r="A36" s="4">
        <v>43986</v>
      </c>
      <c r="C36">
        <f t="shared" si="0"/>
        <v>166.59225382209897</v>
      </c>
      <c r="D36" s="5">
        <f t="shared" si="1"/>
        <v>97.807070742167753</v>
      </c>
      <c r="E36" s="5">
        <f t="shared" si="2"/>
        <v>235.37743690203018</v>
      </c>
    </row>
    <row r="37" spans="1:5" x14ac:dyDescent="0.25">
      <c r="A37" s="4">
        <v>43987</v>
      </c>
      <c r="C37">
        <f t="shared" si="0"/>
        <v>180.26942301716906</v>
      </c>
      <c r="D37" s="5">
        <f t="shared" si="1"/>
        <v>111.47853351332486</v>
      </c>
      <c r="E37" s="5">
        <f t="shared" si="2"/>
        <v>249.06031252101326</v>
      </c>
    </row>
    <row r="38" spans="1:5" x14ac:dyDescent="0.25">
      <c r="A38" s="4">
        <v>43988</v>
      </c>
      <c r="C38">
        <f t="shared" si="0"/>
        <v>274.94246139198697</v>
      </c>
      <c r="D38" s="5">
        <f t="shared" si="1"/>
        <v>206.14495437982663</v>
      </c>
      <c r="E38" s="5">
        <f t="shared" si="2"/>
        <v>343.73996840414731</v>
      </c>
    </row>
    <row r="39" spans="1:5" x14ac:dyDescent="0.25">
      <c r="A39" s="4">
        <v>43989</v>
      </c>
      <c r="C39">
        <f t="shared" si="0"/>
        <v>290.62275577448361</v>
      </c>
      <c r="D39" s="5">
        <f t="shared" si="1"/>
        <v>221.81765291755551</v>
      </c>
      <c r="E39" s="5">
        <f t="shared" si="2"/>
        <v>359.42785863141171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4ECD-61F9-4978-A800-EB8005C2CE16}">
  <dimension ref="E2:G26"/>
  <sheetViews>
    <sheetView workbookViewId="0">
      <selection activeCell="H5" sqref="H5"/>
    </sheetView>
  </sheetViews>
  <sheetFormatPr defaultColWidth="12.33203125" defaultRowHeight="13.8" x14ac:dyDescent="0.25"/>
  <cols>
    <col min="4" max="4" width="8.33203125" customWidth="1"/>
    <col min="5" max="5" width="15.33203125" bestFit="1" customWidth="1"/>
    <col min="6" max="7" width="17.6640625" bestFit="1" customWidth="1"/>
  </cols>
  <sheetData>
    <row r="2" spans="5:7" ht="15.6" x14ac:dyDescent="0.25">
      <c r="E2" s="1" t="s">
        <v>1</v>
      </c>
      <c r="F2" s="1" t="s">
        <v>0</v>
      </c>
      <c r="G2" s="1" t="s">
        <v>0</v>
      </c>
    </row>
    <row r="3" spans="5:7" ht="15.6" x14ac:dyDescent="0.25">
      <c r="E3" s="2">
        <v>43952</v>
      </c>
      <c r="F3" s="3">
        <v>160</v>
      </c>
      <c r="G3" s="3">
        <v>160</v>
      </c>
    </row>
    <row r="4" spans="5:7" ht="15.6" x14ac:dyDescent="0.25">
      <c r="E4" s="2">
        <v>43953</v>
      </c>
      <c r="F4" s="3">
        <v>288</v>
      </c>
      <c r="G4" s="3">
        <v>288</v>
      </c>
    </row>
    <row r="5" spans="5:7" ht="15.6" x14ac:dyDescent="0.25">
      <c r="E5" s="2">
        <v>43954</v>
      </c>
      <c r="F5" s="3">
        <v>275</v>
      </c>
      <c r="G5" s="3">
        <v>275</v>
      </c>
    </row>
    <row r="6" spans="5:7" ht="15.6" x14ac:dyDescent="0.25">
      <c r="E6" s="2">
        <v>43955</v>
      </c>
      <c r="F6" s="3">
        <v>180</v>
      </c>
      <c r="G6" s="3">
        <v>180</v>
      </c>
    </row>
    <row r="7" spans="5:7" ht="15.6" x14ac:dyDescent="0.25">
      <c r="E7" s="2">
        <v>43956</v>
      </c>
      <c r="F7" s="3">
        <v>173</v>
      </c>
      <c r="G7" s="3">
        <v>173</v>
      </c>
    </row>
    <row r="8" spans="5:7" ht="15.6" x14ac:dyDescent="0.25">
      <c r="E8" s="2">
        <v>43957</v>
      </c>
      <c r="F8" s="3">
        <v>211</v>
      </c>
      <c r="G8" s="3">
        <v>211</v>
      </c>
    </row>
    <row r="9" spans="5:7" ht="15.6" x14ac:dyDescent="0.25">
      <c r="E9" s="2">
        <v>43958</v>
      </c>
      <c r="F9" s="3">
        <v>143</v>
      </c>
      <c r="G9" s="3">
        <v>143</v>
      </c>
    </row>
    <row r="10" spans="5:7" ht="15.6" x14ac:dyDescent="0.25">
      <c r="E10" s="2">
        <v>43959</v>
      </c>
      <c r="F10" s="3">
        <v>150</v>
      </c>
      <c r="G10" s="3">
        <v>150</v>
      </c>
    </row>
    <row r="11" spans="5:7" ht="15.6" x14ac:dyDescent="0.25">
      <c r="E11" s="2">
        <v>43960</v>
      </c>
      <c r="F11" s="3">
        <v>250</v>
      </c>
      <c r="G11" s="3">
        <v>250</v>
      </c>
    </row>
    <row r="12" spans="5:7" ht="15.6" x14ac:dyDescent="0.25">
      <c r="E12" s="2">
        <v>43961</v>
      </c>
      <c r="F12" s="3">
        <v>281</v>
      </c>
      <c r="G12" s="3">
        <v>281</v>
      </c>
    </row>
    <row r="13" spans="5:7" ht="15.6" x14ac:dyDescent="0.25">
      <c r="E13" s="2">
        <v>43962</v>
      </c>
      <c r="F13" s="3">
        <v>173</v>
      </c>
      <c r="G13" s="3">
        <v>173</v>
      </c>
    </row>
    <row r="14" spans="5:7" ht="15.6" x14ac:dyDescent="0.25">
      <c r="E14" s="2">
        <v>43963</v>
      </c>
      <c r="F14" s="3">
        <v>123</v>
      </c>
      <c r="G14" s="3">
        <v>123</v>
      </c>
    </row>
    <row r="15" spans="5:7" ht="15.6" x14ac:dyDescent="0.25">
      <c r="E15" s="2">
        <v>43964</v>
      </c>
      <c r="F15" s="3">
        <v>107</v>
      </c>
      <c r="G15" s="3">
        <v>107</v>
      </c>
    </row>
    <row r="16" spans="5:7" ht="15.6" x14ac:dyDescent="0.25">
      <c r="E16" s="2">
        <v>43965</v>
      </c>
      <c r="F16" s="3">
        <v>223</v>
      </c>
      <c r="G16" s="3">
        <v>223</v>
      </c>
    </row>
    <row r="17" spans="5:7" ht="15.6" x14ac:dyDescent="0.25">
      <c r="E17" s="2">
        <v>43966</v>
      </c>
      <c r="F17" s="3">
        <v>256</v>
      </c>
      <c r="G17" s="3">
        <v>256</v>
      </c>
    </row>
    <row r="18" spans="5:7" ht="15.6" x14ac:dyDescent="0.25">
      <c r="E18" s="2">
        <v>43967</v>
      </c>
      <c r="F18" s="3">
        <v>273</v>
      </c>
      <c r="G18" s="3">
        <v>273</v>
      </c>
    </row>
    <row r="19" spans="5:7" ht="15.6" x14ac:dyDescent="0.25">
      <c r="E19" s="2">
        <v>43968</v>
      </c>
      <c r="F19" s="3">
        <v>263</v>
      </c>
      <c r="G19" s="3">
        <v>263</v>
      </c>
    </row>
    <row r="20" spans="5:7" ht="15.6" x14ac:dyDescent="0.25">
      <c r="E20" s="2">
        <v>43969</v>
      </c>
      <c r="F20" s="3">
        <v>125</v>
      </c>
      <c r="G20" s="3">
        <v>125</v>
      </c>
    </row>
    <row r="21" spans="5:7" ht="15.6" x14ac:dyDescent="0.25">
      <c r="E21" s="2">
        <v>43970</v>
      </c>
      <c r="F21" s="3">
        <v>148</v>
      </c>
      <c r="G21" s="3">
        <v>148</v>
      </c>
    </row>
    <row r="22" spans="5:7" ht="15.6" x14ac:dyDescent="0.25">
      <c r="E22" s="2">
        <v>43971</v>
      </c>
      <c r="F22" s="3">
        <v>156</v>
      </c>
      <c r="G22" s="3">
        <v>156</v>
      </c>
    </row>
    <row r="23" spans="5:7" ht="15.6" x14ac:dyDescent="0.25">
      <c r="E23" s="2">
        <v>43972</v>
      </c>
      <c r="F23" s="3">
        <v>173</v>
      </c>
      <c r="G23" s="3">
        <v>173</v>
      </c>
    </row>
    <row r="24" spans="5:7" ht="15.6" x14ac:dyDescent="0.25">
      <c r="E24" s="2">
        <v>43973</v>
      </c>
      <c r="F24" s="3">
        <v>200</v>
      </c>
      <c r="G24" s="3">
        <v>200</v>
      </c>
    </row>
    <row r="25" spans="5:7" ht="15.6" x14ac:dyDescent="0.25">
      <c r="E25" s="2">
        <v>43974</v>
      </c>
      <c r="F25" s="3">
        <v>292</v>
      </c>
      <c r="G25" s="3">
        <v>292</v>
      </c>
    </row>
    <row r="26" spans="5:7" ht="15.6" x14ac:dyDescent="0.25">
      <c r="E26" s="2">
        <v>43975</v>
      </c>
      <c r="F26" s="3">
        <v>295</v>
      </c>
      <c r="G26" s="3">
        <v>295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EB29-7628-41F8-BCE2-532DBBA2D010}">
  <dimension ref="B6:C11"/>
  <sheetViews>
    <sheetView workbookViewId="0">
      <selection activeCell="C20" sqref="C20"/>
    </sheetView>
  </sheetViews>
  <sheetFormatPr defaultRowHeight="21" customHeight="1" x14ac:dyDescent="0.25"/>
  <cols>
    <col min="2" max="2" width="19.44140625" customWidth="1"/>
  </cols>
  <sheetData>
    <row r="6" spans="2:3" ht="21" customHeight="1" x14ac:dyDescent="0.25">
      <c r="B6" s="6"/>
      <c r="C6" s="6" t="s">
        <v>6</v>
      </c>
    </row>
    <row r="7" spans="2:3" ht="21" customHeight="1" x14ac:dyDescent="0.25">
      <c r="B7" s="7" t="s">
        <v>5</v>
      </c>
      <c r="C7" s="7">
        <v>60</v>
      </c>
    </row>
    <row r="8" spans="2:3" ht="21" customHeight="1" x14ac:dyDescent="0.25">
      <c r="B8" s="7" t="s">
        <v>8</v>
      </c>
      <c r="C8" s="7">
        <v>70</v>
      </c>
    </row>
    <row r="9" spans="2:3" ht="21" customHeight="1" x14ac:dyDescent="0.25">
      <c r="B9" s="7" t="s">
        <v>9</v>
      </c>
      <c r="C9" s="7">
        <v>60</v>
      </c>
    </row>
    <row r="10" spans="2:3" ht="21" customHeight="1" x14ac:dyDescent="0.25">
      <c r="B10" s="7" t="s">
        <v>10</v>
      </c>
      <c r="C10" s="7">
        <v>80</v>
      </c>
    </row>
    <row r="11" spans="2:3" ht="21" customHeight="1" x14ac:dyDescent="0.25">
      <c r="B11" s="7" t="s">
        <v>11</v>
      </c>
      <c r="C11" s="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 (2)</vt:lpstr>
      <vt:lpstr>Sheet3</vt:lpstr>
      <vt:lpstr>题目1</vt:lpstr>
      <vt:lpstr>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 E</dc:creator>
  <cp:lastModifiedBy>lan</cp:lastModifiedBy>
  <dcterms:created xsi:type="dcterms:W3CDTF">2015-06-05T18:19:34Z</dcterms:created>
  <dcterms:modified xsi:type="dcterms:W3CDTF">2021-06-19T07:24:09Z</dcterms:modified>
</cp:coreProperties>
</file>