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ULU\AppData\Local\Temp\wze2c6\数据\"/>
    </mc:Choice>
  </mc:AlternateContent>
  <xr:revisionPtr revIDLastSave="0" documentId="13_ncr:1_{1C86440C-60BB-467A-AD10-C03C310A2F29}" xr6:coauthVersionLast="40" xr6:coauthVersionMax="40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</calcChain>
</file>

<file path=xl/sharedStrings.xml><?xml version="1.0" encoding="utf-8"?>
<sst xmlns="http://schemas.openxmlformats.org/spreadsheetml/2006/main" count="126" uniqueCount="126">
  <si>
    <t>Time</t>
    <phoneticPr fontId="1" type="noConversion"/>
  </si>
  <si>
    <t>Timestamp_LiDAR</t>
    <phoneticPr fontId="1" type="noConversion"/>
  </si>
  <si>
    <t>Timestamp_Camera</t>
    <phoneticPr fontId="1" type="noConversion"/>
  </si>
  <si>
    <t>d_x</t>
    <phoneticPr fontId="1" type="noConversion"/>
  </si>
  <si>
    <t>d_y</t>
    <phoneticPr fontId="1" type="noConversion"/>
  </si>
  <si>
    <t>v_x</t>
    <phoneticPr fontId="1" type="noConversion"/>
  </si>
  <si>
    <t>v_y</t>
    <phoneticPr fontId="1" type="noConversion"/>
  </si>
  <si>
    <t>v_ego</t>
    <phoneticPr fontId="1" type="noConversion"/>
  </si>
  <si>
    <t>head</t>
    <phoneticPr fontId="1" type="noConversion"/>
  </si>
  <si>
    <t>Leaning</t>
    <phoneticPr fontId="1" type="noConversion"/>
  </si>
  <si>
    <t>Scenario</t>
    <phoneticPr fontId="1" type="noConversion"/>
  </si>
  <si>
    <t>Others(stop pedaling, gesture)</t>
    <phoneticPr fontId="1" type="noConversion"/>
  </si>
  <si>
    <t>Angle point：x</t>
    <phoneticPr fontId="1" type="noConversion"/>
  </si>
  <si>
    <t>Angle point：y</t>
    <phoneticPr fontId="1" type="noConversion"/>
  </si>
  <si>
    <t>1542594910751297000.png</t>
  </si>
  <si>
    <t>1542594910852210000.png</t>
  </si>
  <si>
    <t>1542594910953002000.png</t>
  </si>
  <si>
    <t>1542594911053870000.png</t>
  </si>
  <si>
    <t>1542594911154720000.png</t>
  </si>
  <si>
    <t>1542594911255657000.png</t>
  </si>
  <si>
    <t>1542594911356425000.png</t>
  </si>
  <si>
    <t>1542594911457366000.png</t>
  </si>
  <si>
    <t>1542594911558153000.png</t>
  </si>
  <si>
    <t>1542594911659088000.png</t>
  </si>
  <si>
    <t>1542594911759842000.png</t>
  </si>
  <si>
    <t>1542594911860673000.png</t>
  </si>
  <si>
    <t>1542594911961567000.png</t>
  </si>
  <si>
    <t>1542594912062605000.png</t>
  </si>
  <si>
    <t>1542594912163298000.png</t>
  </si>
  <si>
    <t>1542594912264308000.png</t>
  </si>
  <si>
    <t>1542594912364994000.png</t>
  </si>
  <si>
    <t>1542594912466064000.png</t>
  </si>
  <si>
    <t>1542594912566743000.png</t>
  </si>
  <si>
    <t>1542594912667599000.png</t>
  </si>
  <si>
    <t>1542594912768413000.png</t>
  </si>
  <si>
    <t>1542594912869388000.png</t>
  </si>
  <si>
    <t>1542594912970145000.png</t>
  </si>
  <si>
    <t>1542594913071063000.png</t>
  </si>
  <si>
    <t>1542594913171875000.png</t>
  </si>
  <si>
    <t>1542594913272821000.png</t>
  </si>
  <si>
    <t>1542594913373555000.png</t>
  </si>
  <si>
    <t>1542594913474397000.png</t>
  </si>
  <si>
    <t>1542594913575237000.png</t>
  </si>
  <si>
    <t>1542594913676101000.png</t>
  </si>
  <si>
    <t>1542594913776994000.png</t>
  </si>
  <si>
    <t>1542594913877837000.png</t>
  </si>
  <si>
    <t>1542594913978758000.png</t>
  </si>
  <si>
    <t>1542594914079548000.png</t>
  </si>
  <si>
    <t>1542594914180520000.png</t>
  </si>
  <si>
    <t>1542594914281276000.png</t>
  </si>
  <si>
    <t>1542594914382118000.png</t>
  </si>
  <si>
    <t>1542594914482986000.png</t>
  </si>
  <si>
    <t>1542594914583950000.png</t>
  </si>
  <si>
    <t>1542594914684685000.png</t>
  </si>
  <si>
    <t>1542594914785588000.png</t>
  </si>
  <si>
    <t>1542594914886403000.png</t>
  </si>
  <si>
    <t>1542594914987390000.png</t>
  </si>
  <si>
    <t>1542594915088118000.png</t>
  </si>
  <si>
    <t>1542594915188945000.png</t>
  </si>
  <si>
    <t>1542594915289845000.png</t>
  </si>
  <si>
    <t>1542594915390790000.png</t>
  </si>
  <si>
    <t>1542594915491552000.png</t>
  </si>
  <si>
    <t>1542594915592446000.png</t>
  </si>
  <si>
    <t>1542594915693274000.png</t>
  </si>
  <si>
    <t>1542594915794103000.png</t>
  </si>
  <si>
    <t>1542594915894980000.png</t>
  </si>
  <si>
    <t>1542594910017170051.png</t>
  </si>
  <si>
    <t>1542594910086338465.png</t>
  </si>
  <si>
    <t>1542594910150349510.png</t>
  </si>
  <si>
    <t>1542594910216836525.png</t>
  </si>
  <si>
    <t>1542594910283639356.png</t>
  </si>
  <si>
    <t>1542594910350164079.png</t>
  </si>
  <si>
    <t>1542594910419114314.png</t>
  </si>
  <si>
    <t>1542594910483774306.png</t>
  </si>
  <si>
    <t>1542594910556665199.png</t>
  </si>
  <si>
    <t>1542594910615944175.png</t>
  </si>
  <si>
    <t>1542594910682524304.png</t>
  </si>
  <si>
    <t>1542594910764506485.png</t>
  </si>
  <si>
    <t>1542594910816912961.png</t>
  </si>
  <si>
    <t>1542594910882821545.png</t>
  </si>
  <si>
    <t>1542594910951990890.png</t>
  </si>
  <si>
    <t>1542594911018283041.png</t>
  </si>
  <si>
    <t>1542594911088104381.png</t>
  </si>
  <si>
    <t>1542594911151678964.png</t>
  </si>
  <si>
    <t>1542594911237806895.png</t>
  </si>
  <si>
    <t>1542594911283282602.png</t>
  </si>
  <si>
    <t>1542594911349026416.png</t>
  </si>
  <si>
    <t>1542594911419690242.png</t>
  </si>
  <si>
    <t>1542594911483550164.png</t>
  </si>
  <si>
    <t>1542594911550136575.png</t>
  </si>
  <si>
    <t>1542594911616809742.png</t>
  </si>
  <si>
    <t>1542594911683654052.png</t>
  </si>
  <si>
    <t>1542594911753236068.png</t>
  </si>
  <si>
    <t>1542594911817086134.png</t>
  </si>
  <si>
    <t>1542594911883854494.png</t>
  </si>
  <si>
    <t>1542594911950130452.png</t>
  </si>
  <si>
    <t>1542594912018550218.png</t>
  </si>
  <si>
    <t>1542594912088930204.png</t>
  </si>
  <si>
    <t>1542594912150461904.png</t>
  </si>
  <si>
    <t>1542594912217780267.png</t>
  </si>
  <si>
    <t>1542594912287406310.png</t>
  </si>
  <si>
    <t>1542594912351265577.png</t>
  </si>
  <si>
    <t>1542594912420130180.png</t>
  </si>
  <si>
    <t>1542594912484029778.png</t>
  </si>
  <si>
    <t>1542594912550455472.png</t>
  </si>
  <si>
    <t>1542594912637767122.png</t>
  </si>
  <si>
    <t>1542594912683148445.png</t>
  </si>
  <si>
    <t>1542594912751839429.png</t>
  </si>
  <si>
    <t>1542594912815931272.png</t>
  </si>
  <si>
    <t>1542594912885754553.png</t>
  </si>
  <si>
    <t>1542594912949192757.png</t>
  </si>
  <si>
    <t>1542594913015749712.png</t>
  </si>
  <si>
    <t>1542594913085367084.png</t>
  </si>
  <si>
    <t>1542594913149390924.png</t>
  </si>
  <si>
    <t>1542594913215768525.png</t>
  </si>
  <si>
    <t>1542594913282689438.png</t>
  </si>
  <si>
    <t>1542594913351441972.png</t>
  </si>
  <si>
    <t>1542594913431476976.png</t>
  </si>
  <si>
    <t>1542594913483097199.png</t>
  </si>
  <si>
    <t>1542594910650489000.png</t>
    <phoneticPr fontId="1" type="noConversion"/>
  </si>
  <si>
    <t>rel_dx</t>
  </si>
  <si>
    <t>rel_dy</t>
  </si>
  <si>
    <t>see vehicle</t>
  </si>
  <si>
    <t>A  D-B</t>
    <phoneticPr fontId="1" type="noConversion"/>
  </si>
  <si>
    <t>v_angle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</si>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</sst>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F1" workbookViewId="0">
      <selection activeCell="S9" sqref="S9"/>
    </sheetView>
  </sheetViews>
  <sheetFormatPr defaultRowHeight="13.9" x14ac:dyDescent="0.4"/>
  <cols>
    <col min="1" max="1" width="12" customWidth="1"/>
    <col min="2" max="2" width="25.6640625" customWidth="1"/>
    <col min="3" max="5" width="27.3984375" customWidth="1"/>
    <col min="13" max="13" width="10.265625" customWidth="1"/>
    <col min="15" max="15" width="31.796875" customWidth="1"/>
    <col min="16" max="16" width="14.1328125" customWidth="1"/>
    <col min="17" max="17" width="13.6640625" customWidth="1"/>
    <col min="18" max="18" width="18" customWidth="1"/>
  </cols>
  <sheetData>
    <row r="1" spans="1:19" x14ac:dyDescent="0.4">
      <c r="A1" t="s">
        <v>0</v>
      </c>
      <c r="B1" t="s">
        <v>1</v>
      </c>
      <c r="C1" t="s">
        <v>2</v>
      </c>
      <c r="D1" s="2" t="s">
        <v>120</v>
      </c>
      <c r="E1" s="2" t="s">
        <v>121</v>
      </c>
      <c r="F1" t="s">
        <v>3</v>
      </c>
      <c r="G1" t="s">
        <v>4</v>
      </c>
      <c r="H1" t="s">
        <v>5</v>
      </c>
      <c r="I1" t="s">
        <v>6</v>
      </c>
      <c r="J1" t="s">
        <v>124</v>
      </c>
      <c r="K1" t="s">
        <v>7</v>
      </c>
      <c r="L1" t="s">
        <v>8</v>
      </c>
      <c r="M1" s="2" t="s">
        <v>122</v>
      </c>
      <c r="N1" t="s">
        <v>9</v>
      </c>
      <c r="O1" t="s">
        <v>11</v>
      </c>
      <c r="P1" t="s">
        <v>12</v>
      </c>
      <c r="Q1" t="s">
        <v>13</v>
      </c>
      <c r="R1" t="s">
        <v>10</v>
      </c>
      <c r="S1" t="s">
        <v>125</v>
      </c>
    </row>
    <row r="2" spans="1:19" x14ac:dyDescent="0.4">
      <c r="A2" s="2">
        <v>0</v>
      </c>
      <c r="B2" s="1" t="s">
        <v>119</v>
      </c>
      <c r="C2" s="1" t="s">
        <v>66</v>
      </c>
      <c r="D2" s="1">
        <f>F2</f>
        <v>37.174999999999997</v>
      </c>
      <c r="E2" s="1">
        <f>G2</f>
        <v>-8.85</v>
      </c>
      <c r="F2" s="1">
        <v>37.174999999999997</v>
      </c>
      <c r="G2" s="1">
        <v>-8.85</v>
      </c>
      <c r="H2">
        <f>(F3-F2)/0.1+K2</f>
        <v>-0.38055555555549869</v>
      </c>
      <c r="I2">
        <f>(G3-G2)/0.1</f>
        <v>0.49999999999998934</v>
      </c>
      <c r="J2">
        <v>96.427572219186601</v>
      </c>
      <c r="K2">
        <v>5.6194444444444445</v>
      </c>
      <c r="L2" s="1">
        <v>0</v>
      </c>
      <c r="M2" s="1">
        <v>0</v>
      </c>
      <c r="N2">
        <v>0</v>
      </c>
      <c r="R2" t="s">
        <v>123</v>
      </c>
      <c r="S2">
        <v>0</v>
      </c>
    </row>
    <row r="3" spans="1:19" x14ac:dyDescent="0.4">
      <c r="A3" s="2">
        <v>0.1</v>
      </c>
      <c r="B3" s="1" t="s">
        <v>14</v>
      </c>
      <c r="C3" s="1" t="s">
        <v>67</v>
      </c>
      <c r="D3" s="1">
        <f>D2+H2/10</f>
        <v>37.136944444444445</v>
      </c>
      <c r="E3" s="1">
        <f>E2+I2/10</f>
        <v>-8.8000000000000007</v>
      </c>
      <c r="F3" s="1">
        <v>36.575000000000003</v>
      </c>
      <c r="G3" s="1">
        <v>-8.8000000000000007</v>
      </c>
      <c r="H3">
        <f t="shared" ref="H3:H53" si="0">(F4-F3)/0.1+K3</f>
        <v>-3.3055555555556122</v>
      </c>
      <c r="I3">
        <f t="shared" ref="I3:I53" si="1">(G4-G3)/0.1</f>
        <v>5.7500000000000107</v>
      </c>
      <c r="J3">
        <v>96.415881077782899</v>
      </c>
      <c r="K3">
        <v>5.6944444444444446</v>
      </c>
      <c r="L3" s="1">
        <v>0</v>
      </c>
      <c r="M3" s="1">
        <v>0</v>
      </c>
      <c r="N3">
        <v>0</v>
      </c>
    </row>
    <row r="4" spans="1:19" x14ac:dyDescent="0.4">
      <c r="A4" s="2">
        <v>0.2</v>
      </c>
      <c r="B4" s="1" t="s">
        <v>15</v>
      </c>
      <c r="C4" s="1" t="s">
        <v>68</v>
      </c>
      <c r="D4" s="1">
        <f t="shared" ref="D4:D54" si="2">D3+H3/10</f>
        <v>36.806388888888883</v>
      </c>
      <c r="E4" s="1">
        <f t="shared" ref="E4:E54" si="3">E3+I3/10</f>
        <v>-8.2249999999999996</v>
      </c>
      <c r="F4" s="1">
        <v>35.674999999999997</v>
      </c>
      <c r="G4" s="1">
        <v>-8.2249999999999996</v>
      </c>
      <c r="H4">
        <f t="shared" si="0"/>
        <v>0.79999999999999982</v>
      </c>
      <c r="I4">
        <f t="shared" si="1"/>
        <v>2.5</v>
      </c>
      <c r="J4">
        <v>96.316084456107802</v>
      </c>
      <c r="K4">
        <v>5.8</v>
      </c>
      <c r="L4" s="1">
        <v>0</v>
      </c>
      <c r="M4" s="1">
        <v>0</v>
      </c>
      <c r="N4">
        <v>0</v>
      </c>
    </row>
    <row r="5" spans="1:19" x14ac:dyDescent="0.4">
      <c r="A5" s="2">
        <v>0.3</v>
      </c>
      <c r="B5" s="1" t="s">
        <v>16</v>
      </c>
      <c r="C5" s="1" t="s">
        <v>69</v>
      </c>
      <c r="D5" s="1">
        <f t="shared" si="2"/>
        <v>36.886388888888881</v>
      </c>
      <c r="E5" s="1">
        <f t="shared" si="3"/>
        <v>-7.9749999999999996</v>
      </c>
      <c r="F5" s="1">
        <v>35.174999999999997</v>
      </c>
      <c r="G5" s="1">
        <v>-7.9749999999999996</v>
      </c>
      <c r="H5">
        <f t="shared" si="0"/>
        <v>1.3666666666667098</v>
      </c>
      <c r="I5">
        <f t="shared" si="1"/>
        <v>2.5</v>
      </c>
      <c r="J5">
        <v>96.3399522463842</v>
      </c>
      <c r="K5">
        <v>5.8666666666666671</v>
      </c>
      <c r="L5" s="1">
        <v>0</v>
      </c>
      <c r="M5" s="1">
        <v>0</v>
      </c>
      <c r="N5">
        <v>0</v>
      </c>
    </row>
    <row r="6" spans="1:19" x14ac:dyDescent="0.4">
      <c r="A6" s="2">
        <v>0.4</v>
      </c>
      <c r="B6" s="1" t="s">
        <v>17</v>
      </c>
      <c r="C6" s="1" t="s">
        <v>70</v>
      </c>
      <c r="D6" s="1">
        <f t="shared" si="2"/>
        <v>37.023055555555551</v>
      </c>
      <c r="E6" s="1">
        <f t="shared" si="3"/>
        <v>-7.7249999999999996</v>
      </c>
      <c r="F6" s="1">
        <v>34.725000000000001</v>
      </c>
      <c r="G6" s="1">
        <v>-7.7249999999999996</v>
      </c>
      <c r="H6">
        <f t="shared" si="0"/>
        <v>-1.5555555555555562</v>
      </c>
      <c r="I6">
        <f t="shared" si="1"/>
        <v>4.2499999999999982</v>
      </c>
      <c r="J6">
        <v>96.381144664373494</v>
      </c>
      <c r="K6">
        <v>5.9444444444444438</v>
      </c>
      <c r="L6" s="1">
        <v>0</v>
      </c>
      <c r="M6" s="1">
        <v>0</v>
      </c>
      <c r="N6">
        <v>0</v>
      </c>
    </row>
    <row r="7" spans="1:19" x14ac:dyDescent="0.4">
      <c r="A7" s="2">
        <v>0.5</v>
      </c>
      <c r="B7" s="1" t="s">
        <v>18</v>
      </c>
      <c r="C7" s="1" t="s">
        <v>71</v>
      </c>
      <c r="D7" s="1">
        <f t="shared" si="2"/>
        <v>36.867499999999993</v>
      </c>
      <c r="E7" s="1">
        <f t="shared" si="3"/>
        <v>-7.3</v>
      </c>
      <c r="F7" s="1">
        <v>33.975000000000001</v>
      </c>
      <c r="G7" s="1">
        <v>-7.3</v>
      </c>
      <c r="H7">
        <f t="shared" si="0"/>
        <v>-0.72777777777782049</v>
      </c>
      <c r="I7">
        <f t="shared" si="1"/>
        <v>4.7499999999999964</v>
      </c>
      <c r="J7">
        <v>96.334300609083002</v>
      </c>
      <c r="K7">
        <v>6.0222222222222221</v>
      </c>
      <c r="L7" s="1">
        <v>0</v>
      </c>
      <c r="M7" s="1">
        <v>0</v>
      </c>
      <c r="N7">
        <v>0</v>
      </c>
    </row>
    <row r="8" spans="1:19" x14ac:dyDescent="0.4">
      <c r="A8" s="2">
        <v>0.6</v>
      </c>
      <c r="B8" s="1" t="s">
        <v>19</v>
      </c>
      <c r="C8" s="1" t="s">
        <v>72</v>
      </c>
      <c r="D8" s="1">
        <f t="shared" si="2"/>
        <v>36.794722222222212</v>
      </c>
      <c r="E8" s="1">
        <f t="shared" si="3"/>
        <v>-6.8250000000000002</v>
      </c>
      <c r="F8" s="1">
        <v>33.299999999999997</v>
      </c>
      <c r="G8" s="1">
        <v>-6.8250000000000002</v>
      </c>
      <c r="H8">
        <f t="shared" si="0"/>
        <v>-0.64166666666663907</v>
      </c>
      <c r="I8">
        <f t="shared" si="1"/>
        <v>2.7500000000000036</v>
      </c>
      <c r="J8">
        <v>96.312618682381597</v>
      </c>
      <c r="K8">
        <v>6.1083333333333325</v>
      </c>
      <c r="L8" s="1">
        <v>0</v>
      </c>
      <c r="M8" s="1">
        <v>0</v>
      </c>
      <c r="N8">
        <v>0</v>
      </c>
    </row>
    <row r="9" spans="1:19" x14ac:dyDescent="0.4">
      <c r="A9" s="2">
        <v>0.7</v>
      </c>
      <c r="B9" s="1" t="s">
        <v>20</v>
      </c>
      <c r="C9" s="1" t="s">
        <v>73</v>
      </c>
      <c r="D9" s="1">
        <f t="shared" si="2"/>
        <v>36.730555555555547</v>
      </c>
      <c r="E9" s="1">
        <f t="shared" si="3"/>
        <v>-6.55</v>
      </c>
      <c r="F9" s="1">
        <v>32.625</v>
      </c>
      <c r="G9" s="1">
        <v>-6.55</v>
      </c>
      <c r="H9">
        <f t="shared" si="0"/>
        <v>-7.777777777777839E-2</v>
      </c>
      <c r="I9">
        <f t="shared" si="1"/>
        <v>3.4999999999999964</v>
      </c>
      <c r="J9">
        <v>96.293624436898497</v>
      </c>
      <c r="K9">
        <v>6.1722222222222216</v>
      </c>
      <c r="L9" s="1">
        <v>0</v>
      </c>
      <c r="M9" s="1">
        <v>0</v>
      </c>
      <c r="N9">
        <v>0</v>
      </c>
    </row>
    <row r="10" spans="1:19" x14ac:dyDescent="0.4">
      <c r="A10" s="2">
        <v>0.8</v>
      </c>
      <c r="B10" s="1" t="s">
        <v>21</v>
      </c>
      <c r="C10" s="1" t="s">
        <v>74</v>
      </c>
      <c r="D10" s="1">
        <f t="shared" si="2"/>
        <v>36.722777777777772</v>
      </c>
      <c r="E10" s="1">
        <f t="shared" si="3"/>
        <v>-6.2</v>
      </c>
      <c r="F10" s="1">
        <v>32</v>
      </c>
      <c r="G10" s="1">
        <v>-6.2</v>
      </c>
      <c r="H10">
        <f t="shared" si="0"/>
        <v>-1.2861111111111114</v>
      </c>
      <c r="I10">
        <f t="shared" si="1"/>
        <v>6.0000000000000053</v>
      </c>
      <c r="J10">
        <v>96.291329837318003</v>
      </c>
      <c r="K10">
        <v>6.2138888888888886</v>
      </c>
      <c r="L10" s="1">
        <v>0</v>
      </c>
      <c r="M10" s="1">
        <v>0</v>
      </c>
      <c r="N10">
        <v>0</v>
      </c>
    </row>
    <row r="11" spans="1:19" x14ac:dyDescent="0.4">
      <c r="A11" s="2">
        <v>0.9</v>
      </c>
      <c r="B11" s="1" t="s">
        <v>22</v>
      </c>
      <c r="C11" s="1" t="s">
        <v>75</v>
      </c>
      <c r="D11" s="1">
        <f t="shared" si="2"/>
        <v>36.594166666666659</v>
      </c>
      <c r="E11" s="1">
        <f t="shared" si="3"/>
        <v>-5.6</v>
      </c>
      <c r="F11" s="1">
        <v>31.25</v>
      </c>
      <c r="G11" s="1">
        <v>-5.6</v>
      </c>
      <c r="H11">
        <f t="shared" si="0"/>
        <v>1.4944444444444303</v>
      </c>
      <c r="I11">
        <f t="shared" si="1"/>
        <v>0</v>
      </c>
      <c r="J11">
        <v>96.253627164729807</v>
      </c>
      <c r="K11">
        <v>6.2444444444444445</v>
      </c>
      <c r="L11" s="1">
        <v>0</v>
      </c>
      <c r="M11" s="1">
        <v>0</v>
      </c>
      <c r="N11">
        <v>0</v>
      </c>
    </row>
    <row r="12" spans="1:19" x14ac:dyDescent="0.4">
      <c r="A12" s="2">
        <v>1</v>
      </c>
      <c r="B12" s="1" t="s">
        <v>23</v>
      </c>
      <c r="C12" s="1" t="s">
        <v>76</v>
      </c>
      <c r="D12" s="1">
        <f t="shared" si="2"/>
        <v>36.7436111111111</v>
      </c>
      <c r="E12" s="1">
        <f t="shared" si="3"/>
        <v>-5.6</v>
      </c>
      <c r="F12" s="1">
        <v>30.774999999999999</v>
      </c>
      <c r="G12" s="1">
        <v>-5.6</v>
      </c>
      <c r="H12">
        <f t="shared" si="0"/>
        <v>-5.9638888888888681</v>
      </c>
      <c r="I12">
        <f t="shared" si="1"/>
        <v>8.4999999999999964</v>
      </c>
      <c r="J12">
        <v>96.297479836148497</v>
      </c>
      <c r="K12">
        <v>6.2861111111111105</v>
      </c>
      <c r="L12" s="1">
        <v>0</v>
      </c>
      <c r="M12" s="1">
        <v>0</v>
      </c>
      <c r="N12">
        <v>0</v>
      </c>
    </row>
    <row r="13" spans="1:19" x14ac:dyDescent="0.4">
      <c r="A13" s="2">
        <v>1.1000000000000001</v>
      </c>
      <c r="B13" s="1" t="s">
        <v>24</v>
      </c>
      <c r="C13" s="1" t="s">
        <v>77</v>
      </c>
      <c r="D13" s="1">
        <f t="shared" si="2"/>
        <v>36.147222222222211</v>
      </c>
      <c r="E13" s="1">
        <f t="shared" si="3"/>
        <v>-4.75</v>
      </c>
      <c r="F13" s="1">
        <v>29.55</v>
      </c>
      <c r="G13" s="1">
        <v>-4.75</v>
      </c>
      <c r="H13">
        <f t="shared" si="0"/>
        <v>-3.4555555555555699</v>
      </c>
      <c r="I13">
        <f t="shared" si="1"/>
        <v>5.7500000000000018</v>
      </c>
      <c r="J13">
        <v>96.126033324258898</v>
      </c>
      <c r="K13">
        <v>6.2944444444444443</v>
      </c>
      <c r="L13" s="1">
        <v>0</v>
      </c>
      <c r="M13" s="1">
        <v>0</v>
      </c>
      <c r="N13">
        <v>0</v>
      </c>
    </row>
    <row r="14" spans="1:19" x14ac:dyDescent="0.4">
      <c r="A14" s="2">
        <v>1.2</v>
      </c>
      <c r="B14" s="1" t="s">
        <v>25</v>
      </c>
      <c r="C14" s="1" t="s">
        <v>78</v>
      </c>
      <c r="D14" s="1">
        <f t="shared" si="2"/>
        <v>35.801666666666655</v>
      </c>
      <c r="E14" s="1">
        <f t="shared" si="3"/>
        <v>-4.1749999999999998</v>
      </c>
      <c r="F14" s="1">
        <v>28.574999999999999</v>
      </c>
      <c r="G14" s="1">
        <v>-4.1749999999999998</v>
      </c>
      <c r="H14">
        <f t="shared" si="0"/>
        <v>-0.43888888888889621</v>
      </c>
      <c r="I14">
        <f t="shared" si="1"/>
        <v>5</v>
      </c>
      <c r="J14">
        <v>96.030884529214802</v>
      </c>
      <c r="K14">
        <v>6.3111111111111109</v>
      </c>
      <c r="L14" s="1">
        <v>0</v>
      </c>
      <c r="M14" s="1">
        <v>0</v>
      </c>
      <c r="N14">
        <v>0</v>
      </c>
    </row>
    <row r="15" spans="1:19" x14ac:dyDescent="0.4">
      <c r="A15" s="2">
        <v>1.3</v>
      </c>
      <c r="B15" s="1" t="s">
        <v>26</v>
      </c>
      <c r="C15" s="1" t="s">
        <v>79</v>
      </c>
      <c r="D15" s="1">
        <f t="shared" si="2"/>
        <v>35.757777777777768</v>
      </c>
      <c r="E15" s="1">
        <f t="shared" si="3"/>
        <v>-3.6749999999999998</v>
      </c>
      <c r="F15" s="1">
        <v>27.9</v>
      </c>
      <c r="G15" s="1">
        <v>-3.6749999999999998</v>
      </c>
      <c r="H15">
        <f t="shared" si="0"/>
        <v>0.30555555555557667</v>
      </c>
      <c r="I15">
        <f t="shared" si="1"/>
        <v>3.75</v>
      </c>
      <c r="J15">
        <v>96.019010060243204</v>
      </c>
      <c r="K15">
        <v>6.3055555555555554</v>
      </c>
      <c r="L15" s="1">
        <v>0</v>
      </c>
      <c r="M15" s="1">
        <v>0</v>
      </c>
      <c r="N15">
        <v>0</v>
      </c>
    </row>
    <row r="16" spans="1:19" x14ac:dyDescent="0.4">
      <c r="A16" s="2">
        <v>1.4</v>
      </c>
      <c r="B16" s="1" t="s">
        <v>27</v>
      </c>
      <c r="C16" s="1" t="s">
        <v>80</v>
      </c>
      <c r="D16" s="1">
        <f t="shared" si="2"/>
        <v>35.788333333333327</v>
      </c>
      <c r="E16" s="1">
        <f t="shared" si="3"/>
        <v>-3.3</v>
      </c>
      <c r="F16" s="1">
        <v>27.3</v>
      </c>
      <c r="G16" s="1">
        <v>-3.3</v>
      </c>
      <c r="H16">
        <f t="shared" si="0"/>
        <v>0.29166666666665186</v>
      </c>
      <c r="I16">
        <f t="shared" si="1"/>
        <v>4.2499999999999982</v>
      </c>
      <c r="J16">
        <v>96.0272721620738</v>
      </c>
      <c r="K16">
        <v>6.2916666666666661</v>
      </c>
      <c r="L16" s="1">
        <v>0</v>
      </c>
      <c r="M16" s="1">
        <v>0</v>
      </c>
      <c r="N16">
        <v>0</v>
      </c>
    </row>
    <row r="17" spans="1:14" x14ac:dyDescent="0.4">
      <c r="A17" s="2">
        <v>1.5</v>
      </c>
      <c r="B17" s="1" t="s">
        <v>28</v>
      </c>
      <c r="C17" s="1" t="s">
        <v>81</v>
      </c>
      <c r="D17" s="1">
        <f t="shared" si="2"/>
        <v>35.817499999999995</v>
      </c>
      <c r="E17" s="1">
        <f t="shared" si="3"/>
        <v>-2.875</v>
      </c>
      <c r="F17" s="1">
        <v>26.7</v>
      </c>
      <c r="G17" s="1">
        <v>-2.875</v>
      </c>
      <c r="H17">
        <f t="shared" si="0"/>
        <v>-0.72222222222221522</v>
      </c>
      <c r="I17">
        <f t="shared" si="1"/>
        <v>3.75</v>
      </c>
      <c r="J17">
        <v>96.035179822345995</v>
      </c>
      <c r="K17">
        <v>6.2777777777777777</v>
      </c>
      <c r="L17" s="1">
        <v>0</v>
      </c>
      <c r="M17" s="1">
        <v>0</v>
      </c>
      <c r="N17">
        <v>0</v>
      </c>
    </row>
    <row r="18" spans="1:14" x14ac:dyDescent="0.4">
      <c r="A18" s="2">
        <v>1.6</v>
      </c>
      <c r="B18" s="1" t="s">
        <v>29</v>
      </c>
      <c r="C18" s="1" t="s">
        <v>82</v>
      </c>
      <c r="D18" s="1">
        <f t="shared" si="2"/>
        <v>35.745277777777773</v>
      </c>
      <c r="E18" s="1">
        <f t="shared" si="3"/>
        <v>-2.5</v>
      </c>
      <c r="F18" s="1">
        <v>26</v>
      </c>
      <c r="G18" s="1">
        <v>-2.5</v>
      </c>
      <c r="H18">
        <f t="shared" si="0"/>
        <v>0.75833333333332664</v>
      </c>
      <c r="I18">
        <f t="shared" si="1"/>
        <v>3.75</v>
      </c>
      <c r="J18">
        <v>96.015636610373406</v>
      </c>
      <c r="K18">
        <v>6.2583333333333337</v>
      </c>
      <c r="L18" s="1">
        <v>0</v>
      </c>
      <c r="M18" s="1">
        <v>0</v>
      </c>
      <c r="N18">
        <v>0</v>
      </c>
    </row>
    <row r="19" spans="1:14" x14ac:dyDescent="0.4">
      <c r="A19" s="2">
        <v>1.7</v>
      </c>
      <c r="B19" s="1" t="s">
        <v>30</v>
      </c>
      <c r="C19" s="1" t="s">
        <v>83</v>
      </c>
      <c r="D19" s="1">
        <f t="shared" si="2"/>
        <v>35.821111111111108</v>
      </c>
      <c r="E19" s="1">
        <f t="shared" si="3"/>
        <v>-2.125</v>
      </c>
      <c r="F19" s="1">
        <v>25.45</v>
      </c>
      <c r="G19" s="1">
        <v>-2.125</v>
      </c>
      <c r="H19">
        <f t="shared" si="0"/>
        <v>1.0027777777777924</v>
      </c>
      <c r="I19">
        <f t="shared" si="1"/>
        <v>1.25</v>
      </c>
      <c r="J19">
        <v>96.036160304403296</v>
      </c>
      <c r="K19">
        <v>6.2527777777777782</v>
      </c>
      <c r="L19" s="1">
        <v>0</v>
      </c>
      <c r="M19" s="1">
        <v>0</v>
      </c>
      <c r="N19">
        <v>0</v>
      </c>
    </row>
    <row r="20" spans="1:14" x14ac:dyDescent="0.4">
      <c r="A20" s="2">
        <v>1.8</v>
      </c>
      <c r="B20" s="1" t="s">
        <v>31</v>
      </c>
      <c r="C20" s="1" t="s">
        <v>84</v>
      </c>
      <c r="D20" s="1">
        <f t="shared" si="2"/>
        <v>35.921388888888885</v>
      </c>
      <c r="E20" s="1">
        <f t="shared" si="3"/>
        <v>-2</v>
      </c>
      <c r="F20" s="1">
        <v>24.925000000000001</v>
      </c>
      <c r="G20" s="1">
        <v>-2</v>
      </c>
      <c r="H20">
        <f t="shared" si="0"/>
        <v>-1.2666666666666666</v>
      </c>
      <c r="I20">
        <f t="shared" si="1"/>
        <v>6.25</v>
      </c>
      <c r="J20">
        <v>96.063514892992998</v>
      </c>
      <c r="K20">
        <v>6.2333333333333334</v>
      </c>
      <c r="L20" s="1">
        <v>0</v>
      </c>
      <c r="M20" s="1">
        <v>0</v>
      </c>
      <c r="N20">
        <v>0</v>
      </c>
    </row>
    <row r="21" spans="1:14" x14ac:dyDescent="0.4">
      <c r="A21" s="2">
        <v>1.9</v>
      </c>
      <c r="B21" s="1" t="s">
        <v>32</v>
      </c>
      <c r="C21" s="1" t="s">
        <v>85</v>
      </c>
      <c r="D21" s="1">
        <f t="shared" si="2"/>
        <v>35.794722222222219</v>
      </c>
      <c r="E21" s="1">
        <f t="shared" si="3"/>
        <v>-1.375</v>
      </c>
      <c r="F21" s="1">
        <v>24.175000000000001</v>
      </c>
      <c r="G21" s="1">
        <v>-1.375</v>
      </c>
      <c r="H21">
        <f t="shared" si="0"/>
        <v>0.71388888888888147</v>
      </c>
      <c r="I21">
        <f t="shared" si="1"/>
        <v>4</v>
      </c>
      <c r="J21">
        <v>96.029002549826998</v>
      </c>
      <c r="K21">
        <v>6.2138888888888886</v>
      </c>
      <c r="L21" s="1">
        <v>0</v>
      </c>
      <c r="M21" s="1">
        <v>0</v>
      </c>
      <c r="N21">
        <v>0</v>
      </c>
    </row>
    <row r="22" spans="1:14" x14ac:dyDescent="0.4">
      <c r="A22" s="2">
        <v>2</v>
      </c>
      <c r="B22" s="1" t="s">
        <v>33</v>
      </c>
      <c r="C22" s="1" t="s">
        <v>86</v>
      </c>
      <c r="D22" s="1">
        <f t="shared" si="2"/>
        <v>35.86611111111111</v>
      </c>
      <c r="E22" s="1">
        <f t="shared" si="3"/>
        <v>-0.97499999999999998</v>
      </c>
      <c r="F22" s="1">
        <v>23.625</v>
      </c>
      <c r="G22" s="1">
        <v>-0.97499999999999998</v>
      </c>
      <c r="H22">
        <f t="shared" si="0"/>
        <v>-1.0666666666666806</v>
      </c>
      <c r="I22">
        <f t="shared" si="1"/>
        <v>3.2499999999999996</v>
      </c>
      <c r="J22">
        <v>96.048405295149706</v>
      </c>
      <c r="K22">
        <v>6.1833333333333336</v>
      </c>
      <c r="L22" s="1">
        <v>0</v>
      </c>
      <c r="M22" s="1">
        <v>0</v>
      </c>
      <c r="N22">
        <v>0</v>
      </c>
    </row>
    <row r="23" spans="1:14" x14ac:dyDescent="0.4">
      <c r="A23" s="2">
        <v>2.1</v>
      </c>
      <c r="B23" s="1" t="s">
        <v>34</v>
      </c>
      <c r="C23" s="1" t="s">
        <v>87</v>
      </c>
      <c r="D23" s="1">
        <f t="shared" si="2"/>
        <v>35.759444444444441</v>
      </c>
      <c r="E23" s="1">
        <f t="shared" si="3"/>
        <v>-0.65</v>
      </c>
      <c r="F23" s="1">
        <v>22.9</v>
      </c>
      <c r="G23" s="1">
        <v>-0.65</v>
      </c>
      <c r="H23">
        <f t="shared" si="0"/>
        <v>1.1722222222222216</v>
      </c>
      <c r="I23">
        <f t="shared" si="1"/>
        <v>5.25</v>
      </c>
      <c r="J23">
        <v>96.019460138393896</v>
      </c>
      <c r="K23">
        <v>6.1722222222222216</v>
      </c>
      <c r="L23" s="1">
        <v>0</v>
      </c>
      <c r="M23" s="1">
        <v>0</v>
      </c>
      <c r="N23">
        <v>0</v>
      </c>
    </row>
    <row r="24" spans="1:14" x14ac:dyDescent="0.4">
      <c r="A24" s="2">
        <v>2.2000000000000002</v>
      </c>
      <c r="B24" s="1" t="s">
        <v>35</v>
      </c>
      <c r="C24" s="1" t="s">
        <v>88</v>
      </c>
      <c r="D24" s="1">
        <f t="shared" si="2"/>
        <v>35.876666666666665</v>
      </c>
      <c r="E24" s="1">
        <f t="shared" si="3"/>
        <v>-0.125</v>
      </c>
      <c r="F24" s="1">
        <v>22.4</v>
      </c>
      <c r="G24" s="1">
        <v>-0.125</v>
      </c>
      <c r="H24">
        <f t="shared" si="0"/>
        <v>-1.0999999999999783</v>
      </c>
      <c r="I24">
        <f t="shared" si="1"/>
        <v>3.4999999999999996</v>
      </c>
      <c r="J24">
        <v>96.051284747082804</v>
      </c>
      <c r="K24">
        <v>6.15</v>
      </c>
      <c r="L24" s="1">
        <v>0</v>
      </c>
      <c r="M24" s="1">
        <v>0</v>
      </c>
      <c r="N24">
        <v>0</v>
      </c>
    </row>
    <row r="25" spans="1:14" x14ac:dyDescent="0.4">
      <c r="A25" s="2">
        <v>2.2999999999999998</v>
      </c>
      <c r="B25" s="1" t="s">
        <v>36</v>
      </c>
      <c r="C25" s="1" t="s">
        <v>89</v>
      </c>
      <c r="D25" s="1">
        <f t="shared" si="2"/>
        <v>35.766666666666666</v>
      </c>
      <c r="E25" s="1">
        <f t="shared" si="3"/>
        <v>0.22499999999999998</v>
      </c>
      <c r="F25" s="1">
        <v>21.675000000000001</v>
      </c>
      <c r="G25" s="1">
        <v>0.22500000000000001</v>
      </c>
      <c r="H25">
        <f t="shared" si="0"/>
        <v>1.1472222222222221</v>
      </c>
      <c r="I25">
        <f t="shared" si="1"/>
        <v>2.75</v>
      </c>
      <c r="J25">
        <v>96.021411252114106</v>
      </c>
      <c r="K25">
        <v>6.1472222222222221</v>
      </c>
      <c r="L25" s="1">
        <v>0</v>
      </c>
      <c r="M25" s="1">
        <v>0</v>
      </c>
      <c r="N25">
        <v>0</v>
      </c>
    </row>
    <row r="26" spans="1:14" x14ac:dyDescent="0.4">
      <c r="A26" s="2">
        <v>2.4</v>
      </c>
      <c r="B26" s="1" t="s">
        <v>37</v>
      </c>
      <c r="C26" s="1" t="s">
        <v>90</v>
      </c>
      <c r="D26" s="1">
        <f t="shared" si="2"/>
        <v>35.881388888888885</v>
      </c>
      <c r="E26" s="1">
        <f t="shared" si="3"/>
        <v>0.5</v>
      </c>
      <c r="F26" s="1">
        <v>21.175000000000001</v>
      </c>
      <c r="G26" s="1">
        <v>0.5</v>
      </c>
      <c r="H26">
        <f t="shared" si="0"/>
        <v>-0.36388888888891024</v>
      </c>
      <c r="I26">
        <f t="shared" si="1"/>
        <v>6.9999999999999991</v>
      </c>
      <c r="J26">
        <v>96.052573807445498</v>
      </c>
      <c r="K26">
        <v>6.1361111111111111</v>
      </c>
      <c r="L26" s="1">
        <v>0</v>
      </c>
      <c r="M26" s="1">
        <v>0</v>
      </c>
      <c r="N26">
        <v>0</v>
      </c>
    </row>
    <row r="27" spans="1:14" x14ac:dyDescent="0.4">
      <c r="A27" s="2">
        <v>2.5</v>
      </c>
      <c r="B27" s="1" t="s">
        <v>38</v>
      </c>
      <c r="C27" s="1" t="s">
        <v>91</v>
      </c>
      <c r="D27" s="1">
        <f t="shared" si="2"/>
        <v>35.844999999999992</v>
      </c>
      <c r="E27" s="1">
        <f t="shared" si="3"/>
        <v>1.2</v>
      </c>
      <c r="F27" s="1">
        <v>20.524999999999999</v>
      </c>
      <c r="G27" s="1">
        <v>1.2</v>
      </c>
      <c r="H27">
        <f t="shared" si="0"/>
        <v>0.85833333333334672</v>
      </c>
      <c r="I27">
        <f t="shared" si="1"/>
        <v>1.25</v>
      </c>
      <c r="J27">
        <v>96.042654574014094</v>
      </c>
      <c r="K27">
        <v>6.1083333333333325</v>
      </c>
      <c r="L27" s="1">
        <v>0</v>
      </c>
      <c r="M27" s="1">
        <v>0</v>
      </c>
      <c r="N27">
        <v>0</v>
      </c>
    </row>
    <row r="28" spans="1:14" x14ac:dyDescent="0.4">
      <c r="A28" s="2">
        <v>2.6</v>
      </c>
      <c r="B28" s="1" t="s">
        <v>39</v>
      </c>
      <c r="C28" s="1" t="s">
        <v>92</v>
      </c>
      <c r="D28" s="1">
        <f t="shared" si="2"/>
        <v>35.930833333333325</v>
      </c>
      <c r="E28" s="1">
        <f t="shared" si="3"/>
        <v>1.325</v>
      </c>
      <c r="F28" s="1">
        <v>20</v>
      </c>
      <c r="G28" s="1">
        <v>1.325</v>
      </c>
      <c r="H28">
        <f t="shared" si="0"/>
        <v>-0.15000000000000036</v>
      </c>
      <c r="I28">
        <f t="shared" si="1"/>
        <v>4.25</v>
      </c>
      <c r="J28">
        <v>96.066103958119498</v>
      </c>
      <c r="K28">
        <v>6.1</v>
      </c>
      <c r="L28" s="1">
        <v>0</v>
      </c>
      <c r="M28" s="1">
        <v>0</v>
      </c>
      <c r="N28">
        <v>0</v>
      </c>
    </row>
    <row r="29" spans="1:14" x14ac:dyDescent="0.4">
      <c r="A29" s="2">
        <v>2.7</v>
      </c>
      <c r="B29" s="1" t="s">
        <v>40</v>
      </c>
      <c r="C29" s="1" t="s">
        <v>93</v>
      </c>
      <c r="D29" s="1">
        <f t="shared" si="2"/>
        <v>35.915833333333325</v>
      </c>
      <c r="E29" s="1">
        <f t="shared" si="3"/>
        <v>1.75</v>
      </c>
      <c r="F29" s="1">
        <v>19.375</v>
      </c>
      <c r="G29" s="1">
        <v>1.75</v>
      </c>
      <c r="H29">
        <f t="shared" si="0"/>
        <v>0.81388888888890243</v>
      </c>
      <c r="I29">
        <f t="shared" si="1"/>
        <v>3.9999999999999991</v>
      </c>
      <c r="J29">
        <v>96.061992941774093</v>
      </c>
      <c r="K29">
        <v>6.0638888888888882</v>
      </c>
      <c r="L29" s="1">
        <v>0</v>
      </c>
      <c r="M29" s="1">
        <v>0</v>
      </c>
      <c r="N29">
        <v>0</v>
      </c>
    </row>
    <row r="30" spans="1:14" x14ac:dyDescent="0.4">
      <c r="A30" s="2">
        <v>2.8</v>
      </c>
      <c r="B30" s="1" t="s">
        <v>41</v>
      </c>
      <c r="C30" s="1" t="s">
        <v>94</v>
      </c>
      <c r="D30" s="1">
        <f t="shared" si="2"/>
        <v>35.997222222222213</v>
      </c>
      <c r="E30" s="1">
        <f t="shared" si="3"/>
        <v>2.15</v>
      </c>
      <c r="F30" s="1">
        <v>18.850000000000001</v>
      </c>
      <c r="G30" s="1">
        <v>2.15</v>
      </c>
      <c r="H30">
        <f t="shared" si="0"/>
        <v>0.55555555555554825</v>
      </c>
      <c r="I30">
        <f t="shared" si="1"/>
        <v>1.4999999999999991</v>
      </c>
      <c r="J30">
        <v>96.084365912422001</v>
      </c>
      <c r="K30">
        <v>6.0555555555555554</v>
      </c>
      <c r="L30" s="1">
        <v>0</v>
      </c>
      <c r="M30" s="1">
        <v>0</v>
      </c>
      <c r="N30">
        <v>0</v>
      </c>
    </row>
    <row r="31" spans="1:14" x14ac:dyDescent="0.4">
      <c r="A31" s="2">
        <v>2.9</v>
      </c>
      <c r="B31" s="1" t="s">
        <v>42</v>
      </c>
      <c r="C31" s="1" t="s">
        <v>95</v>
      </c>
      <c r="D31" s="1">
        <f t="shared" si="2"/>
        <v>36.05277777777777</v>
      </c>
      <c r="E31" s="1">
        <f t="shared" si="3"/>
        <v>2.2999999999999998</v>
      </c>
      <c r="F31" s="1">
        <v>18.3</v>
      </c>
      <c r="G31" s="1">
        <v>2.2999999999999998</v>
      </c>
      <c r="H31">
        <f t="shared" si="0"/>
        <v>-0.18888888888888911</v>
      </c>
      <c r="I31">
        <f t="shared" si="1"/>
        <v>4.0000000000000036</v>
      </c>
      <c r="J31">
        <v>96.099732280863407</v>
      </c>
      <c r="K31">
        <v>6.0611111111111109</v>
      </c>
      <c r="L31" s="1">
        <v>90</v>
      </c>
      <c r="M31" s="1">
        <v>1</v>
      </c>
      <c r="N31">
        <v>0</v>
      </c>
    </row>
    <row r="32" spans="1:14" x14ac:dyDescent="0.4">
      <c r="A32" s="2">
        <v>3</v>
      </c>
      <c r="B32" s="1" t="s">
        <v>43</v>
      </c>
      <c r="C32" s="1" t="s">
        <v>96</v>
      </c>
      <c r="D32" s="1">
        <f t="shared" si="2"/>
        <v>36.033888888888882</v>
      </c>
      <c r="E32" s="1">
        <f t="shared" si="3"/>
        <v>2.7</v>
      </c>
      <c r="F32" s="1">
        <v>17.675000000000001</v>
      </c>
      <c r="G32" s="1">
        <v>2.7</v>
      </c>
      <c r="H32">
        <f t="shared" si="0"/>
        <v>0.55555555555554825</v>
      </c>
      <c r="I32">
        <f t="shared" si="1"/>
        <v>6.9999999999999973</v>
      </c>
      <c r="J32">
        <v>96.094499047277594</v>
      </c>
      <c r="K32">
        <v>6.0555555555555554</v>
      </c>
      <c r="L32" s="1">
        <v>90</v>
      </c>
      <c r="M32" s="1">
        <v>1</v>
      </c>
      <c r="N32">
        <v>0</v>
      </c>
    </row>
    <row r="33" spans="1:17" x14ac:dyDescent="0.4">
      <c r="A33" s="2">
        <v>3.1</v>
      </c>
      <c r="B33" s="1" t="s">
        <v>44</v>
      </c>
      <c r="C33" s="1" t="s">
        <v>97</v>
      </c>
      <c r="D33" s="1">
        <f t="shared" si="2"/>
        <v>36.089444444444439</v>
      </c>
      <c r="E33" s="1">
        <f t="shared" si="3"/>
        <v>3.4</v>
      </c>
      <c r="F33" s="1">
        <v>17.125</v>
      </c>
      <c r="G33" s="1">
        <v>3.4</v>
      </c>
      <c r="H33">
        <f t="shared" si="0"/>
        <v>-0.48055555555554097</v>
      </c>
      <c r="I33">
        <f t="shared" si="1"/>
        <v>5.5000000000000027</v>
      </c>
      <c r="J33">
        <v>96.109916512154399</v>
      </c>
      <c r="K33">
        <v>6.0194444444444448</v>
      </c>
      <c r="L33" s="1">
        <v>90</v>
      </c>
      <c r="M33" s="1">
        <v>1</v>
      </c>
      <c r="N33">
        <v>0</v>
      </c>
    </row>
    <row r="34" spans="1:17" x14ac:dyDescent="0.4">
      <c r="A34" s="2">
        <v>3.2</v>
      </c>
      <c r="B34" s="1" t="s">
        <v>45</v>
      </c>
      <c r="C34" s="1" t="s">
        <v>98</v>
      </c>
      <c r="D34" s="1">
        <f t="shared" si="2"/>
        <v>36.041388888888882</v>
      </c>
      <c r="E34" s="1">
        <f t="shared" si="3"/>
        <v>3.95</v>
      </c>
      <c r="F34" s="1">
        <v>16.475000000000001</v>
      </c>
      <c r="G34" s="1">
        <v>3.95</v>
      </c>
      <c r="H34">
        <f t="shared" si="0"/>
        <v>0.4861111111111045</v>
      </c>
      <c r="I34">
        <f t="shared" si="1"/>
        <v>2.5</v>
      </c>
      <c r="J34">
        <v>96.096575877675505</v>
      </c>
      <c r="K34">
        <v>5.9861111111111116</v>
      </c>
      <c r="L34" s="1">
        <v>90</v>
      </c>
      <c r="M34" s="1">
        <v>1</v>
      </c>
      <c r="N34">
        <v>0</v>
      </c>
    </row>
    <row r="35" spans="1:17" x14ac:dyDescent="0.4">
      <c r="A35" s="2">
        <v>3.3</v>
      </c>
      <c r="B35" s="1" t="s">
        <v>46</v>
      </c>
      <c r="C35" s="1" t="s">
        <v>99</v>
      </c>
      <c r="D35" s="1">
        <f t="shared" si="2"/>
        <v>36.089999999999989</v>
      </c>
      <c r="E35" s="1">
        <f t="shared" si="3"/>
        <v>4.2</v>
      </c>
      <c r="F35" s="1">
        <v>15.925000000000001</v>
      </c>
      <c r="G35" s="1">
        <v>4.2</v>
      </c>
      <c r="H35">
        <f t="shared" si="0"/>
        <v>-2.2222222222236354E-2</v>
      </c>
      <c r="I35">
        <f t="shared" si="1"/>
        <v>0.75000000000000178</v>
      </c>
      <c r="J35">
        <v>96.110071079259598</v>
      </c>
      <c r="K35">
        <v>5.9777777777777779</v>
      </c>
      <c r="L35" s="1">
        <v>0</v>
      </c>
      <c r="M35" s="1">
        <v>0</v>
      </c>
      <c r="N35">
        <v>0</v>
      </c>
    </row>
    <row r="36" spans="1:17" x14ac:dyDescent="0.4">
      <c r="A36" s="2">
        <v>3.4</v>
      </c>
      <c r="B36" s="1" t="s">
        <v>47</v>
      </c>
      <c r="C36" s="1" t="s">
        <v>100</v>
      </c>
      <c r="D36" s="1">
        <f t="shared" si="2"/>
        <v>36.087777777777767</v>
      </c>
      <c r="E36" s="1">
        <f t="shared" si="3"/>
        <v>4.2750000000000004</v>
      </c>
      <c r="F36" s="1">
        <v>15.324999999999999</v>
      </c>
      <c r="G36" s="1">
        <v>4.2750000000000004</v>
      </c>
      <c r="H36">
        <f t="shared" si="0"/>
        <v>-5.5555555555552694E-2</v>
      </c>
      <c r="I36">
        <f t="shared" si="1"/>
        <v>6.4999999999999947</v>
      </c>
      <c r="J36">
        <v>96.109452857571696</v>
      </c>
      <c r="K36">
        <v>5.9444444444444438</v>
      </c>
      <c r="L36" s="1">
        <v>0</v>
      </c>
      <c r="M36" s="1">
        <v>0</v>
      </c>
      <c r="N36">
        <v>0</v>
      </c>
    </row>
    <row r="37" spans="1:17" x14ac:dyDescent="0.4">
      <c r="A37" s="2">
        <v>3.5</v>
      </c>
      <c r="B37" s="1" t="s">
        <v>48</v>
      </c>
      <c r="C37" s="1" t="s">
        <v>101</v>
      </c>
      <c r="D37" s="1">
        <f t="shared" si="2"/>
        <v>36.082222222222214</v>
      </c>
      <c r="E37" s="1">
        <f t="shared" si="3"/>
        <v>4.9249999999999998</v>
      </c>
      <c r="F37" s="1">
        <v>14.725</v>
      </c>
      <c r="G37" s="1">
        <v>4.9249999999999998</v>
      </c>
      <c r="H37">
        <f t="shared" si="0"/>
        <v>-0.61388888888889248</v>
      </c>
      <c r="I37">
        <f t="shared" si="1"/>
        <v>0.75000000000000178</v>
      </c>
      <c r="J37">
        <v>96.107907848692804</v>
      </c>
      <c r="K37">
        <v>5.8861111111111111</v>
      </c>
      <c r="L37" s="1">
        <v>0</v>
      </c>
      <c r="M37" s="1">
        <v>0</v>
      </c>
      <c r="N37">
        <v>0</v>
      </c>
    </row>
    <row r="38" spans="1:17" x14ac:dyDescent="0.4">
      <c r="A38" s="2">
        <v>3.6</v>
      </c>
      <c r="B38" s="1" t="s">
        <v>49</v>
      </c>
      <c r="C38" s="1" t="s">
        <v>102</v>
      </c>
      <c r="D38" s="1">
        <f t="shared" si="2"/>
        <v>36.020833333333321</v>
      </c>
      <c r="E38" s="1">
        <f t="shared" si="3"/>
        <v>5</v>
      </c>
      <c r="F38" s="1">
        <v>14.074999999999999</v>
      </c>
      <c r="G38" s="1">
        <v>5</v>
      </c>
      <c r="H38">
        <f t="shared" si="0"/>
        <v>1.1555555555555594</v>
      </c>
      <c r="I38">
        <f t="shared" si="1"/>
        <v>4.2499999999999982</v>
      </c>
      <c r="J38">
        <v>96.090887184644799</v>
      </c>
      <c r="K38">
        <v>5.9055555555555559</v>
      </c>
      <c r="L38" s="1">
        <v>0</v>
      </c>
      <c r="M38" s="1">
        <v>0</v>
      </c>
      <c r="N38">
        <v>0</v>
      </c>
    </row>
    <row r="39" spans="1:17" x14ac:dyDescent="0.4">
      <c r="A39" s="2">
        <v>3.7</v>
      </c>
      <c r="B39" s="1" t="s">
        <v>50</v>
      </c>
      <c r="C39" s="1" t="s">
        <v>103</v>
      </c>
      <c r="D39" s="1">
        <f t="shared" si="2"/>
        <v>36.136388888888881</v>
      </c>
      <c r="E39" s="1">
        <f t="shared" si="3"/>
        <v>5.4249999999999998</v>
      </c>
      <c r="F39" s="1">
        <v>13.6</v>
      </c>
      <c r="G39" s="1">
        <v>5.4249999999999998</v>
      </c>
      <c r="H39">
        <f t="shared" si="0"/>
        <v>-1.1305555555555484</v>
      </c>
      <c r="I39">
        <f t="shared" si="1"/>
        <v>1.5000000000000036</v>
      </c>
      <c r="J39">
        <v>96.123004973220901</v>
      </c>
      <c r="K39">
        <v>5.8694444444444445</v>
      </c>
      <c r="L39" s="1">
        <v>0</v>
      </c>
      <c r="M39" s="1">
        <v>0</v>
      </c>
      <c r="N39">
        <v>0</v>
      </c>
    </row>
    <row r="40" spans="1:17" x14ac:dyDescent="0.4">
      <c r="A40" s="2">
        <v>3.8</v>
      </c>
      <c r="B40" s="1" t="s">
        <v>51</v>
      </c>
      <c r="C40" s="1" t="s">
        <v>104</v>
      </c>
      <c r="D40" s="1">
        <f t="shared" si="2"/>
        <v>36.023333333333326</v>
      </c>
      <c r="E40" s="1">
        <f t="shared" si="3"/>
        <v>5.5750000000000002</v>
      </c>
      <c r="F40" s="1">
        <v>12.9</v>
      </c>
      <c r="G40" s="1">
        <v>5.5750000000000002</v>
      </c>
      <c r="H40">
        <f t="shared" si="0"/>
        <v>0.33888888888888147</v>
      </c>
      <c r="I40">
        <f t="shared" si="1"/>
        <v>2.0000000000000018</v>
      </c>
      <c r="J40">
        <v>96.091578487721804</v>
      </c>
      <c r="K40">
        <v>5.8388888888888886</v>
      </c>
      <c r="L40" s="1">
        <v>0</v>
      </c>
      <c r="M40" s="1">
        <v>0</v>
      </c>
      <c r="N40">
        <v>0</v>
      </c>
    </row>
    <row r="41" spans="1:17" x14ac:dyDescent="0.4">
      <c r="A41" s="2">
        <v>3.9</v>
      </c>
      <c r="B41" s="1" t="s">
        <v>52</v>
      </c>
      <c r="C41" s="1" t="s">
        <v>105</v>
      </c>
      <c r="D41" s="1">
        <f t="shared" si="2"/>
        <v>36.057222222222215</v>
      </c>
      <c r="E41" s="1">
        <f t="shared" si="3"/>
        <v>5.7750000000000004</v>
      </c>
      <c r="F41" s="1">
        <v>12.35</v>
      </c>
      <c r="G41" s="1">
        <v>5.7750000000000004</v>
      </c>
      <c r="H41">
        <f t="shared" si="0"/>
        <v>-1.1833333333333256</v>
      </c>
      <c r="I41">
        <f t="shared" si="1"/>
        <v>10.749999999999993</v>
      </c>
      <c r="J41">
        <v>96.100964931393705</v>
      </c>
      <c r="K41">
        <v>5.8166666666666673</v>
      </c>
      <c r="L41" s="1">
        <v>0</v>
      </c>
      <c r="M41" s="1">
        <v>0</v>
      </c>
      <c r="N41">
        <v>0</v>
      </c>
    </row>
    <row r="42" spans="1:17" x14ac:dyDescent="0.4">
      <c r="A42" s="2">
        <v>4</v>
      </c>
      <c r="B42" s="1" t="s">
        <v>53</v>
      </c>
      <c r="C42" s="1" t="s">
        <v>106</v>
      </c>
      <c r="D42" s="1">
        <f t="shared" si="2"/>
        <v>35.938888888888883</v>
      </c>
      <c r="E42" s="1">
        <f t="shared" si="3"/>
        <v>6.85</v>
      </c>
      <c r="F42" s="1">
        <v>11.65</v>
      </c>
      <c r="G42" s="1">
        <v>6.85</v>
      </c>
      <c r="H42">
        <f t="shared" si="0"/>
        <v>-1.7111111111111112</v>
      </c>
      <c r="I42">
        <f t="shared" si="1"/>
        <v>2.5</v>
      </c>
      <c r="J42">
        <v>96.068314019653101</v>
      </c>
      <c r="K42">
        <v>5.7888888888888888</v>
      </c>
      <c r="L42" s="1">
        <v>0</v>
      </c>
      <c r="M42" s="1">
        <v>0</v>
      </c>
      <c r="N42">
        <v>0</v>
      </c>
      <c r="P42" s="1"/>
      <c r="Q42" s="1"/>
    </row>
    <row r="43" spans="1:17" x14ac:dyDescent="0.4">
      <c r="A43" s="2">
        <v>4.0999999999999996</v>
      </c>
      <c r="B43" s="1" t="s">
        <v>54</v>
      </c>
      <c r="C43" s="1" t="s">
        <v>107</v>
      </c>
      <c r="D43" s="1">
        <f t="shared" si="2"/>
        <v>35.767777777777773</v>
      </c>
      <c r="E43" s="1">
        <f t="shared" si="3"/>
        <v>7.1</v>
      </c>
      <c r="F43" s="1">
        <v>10.9</v>
      </c>
      <c r="G43" s="1">
        <v>7.1</v>
      </c>
      <c r="H43">
        <f t="shared" si="0"/>
        <v>-0.26666666666666305</v>
      </c>
      <c r="I43">
        <f t="shared" si="1"/>
        <v>4.7500000000000053</v>
      </c>
      <c r="J43">
        <v>96.021711535321202</v>
      </c>
      <c r="K43">
        <v>5.7333333333333334</v>
      </c>
      <c r="L43" s="1">
        <v>0</v>
      </c>
      <c r="M43" s="1">
        <v>0</v>
      </c>
      <c r="N43">
        <v>0</v>
      </c>
    </row>
    <row r="44" spans="1:17" x14ac:dyDescent="0.4">
      <c r="A44" s="2">
        <v>4.2</v>
      </c>
      <c r="B44" s="1" t="s">
        <v>55</v>
      </c>
      <c r="C44" s="1" t="s">
        <v>108</v>
      </c>
      <c r="D44" s="1">
        <f t="shared" si="2"/>
        <v>35.74111111111111</v>
      </c>
      <c r="E44" s="1">
        <f t="shared" si="3"/>
        <v>7.5750000000000002</v>
      </c>
      <c r="F44" s="1">
        <v>10.3</v>
      </c>
      <c r="G44" s="1">
        <v>7.5750000000000002</v>
      </c>
      <c r="H44">
        <f t="shared" si="0"/>
        <v>-0.52777777777777768</v>
      </c>
      <c r="I44">
        <f t="shared" si="1"/>
        <v>2.2499999999999964</v>
      </c>
      <c r="J44">
        <v>96.014512964167096</v>
      </c>
      <c r="K44">
        <v>5.7222222222222223</v>
      </c>
      <c r="L44" s="1">
        <v>0</v>
      </c>
      <c r="M44" s="1">
        <v>0</v>
      </c>
      <c r="N44">
        <v>0</v>
      </c>
    </row>
    <row r="45" spans="1:17" x14ac:dyDescent="0.4">
      <c r="A45" s="2">
        <v>4.3</v>
      </c>
      <c r="B45" s="1" t="s">
        <v>56</v>
      </c>
      <c r="C45" s="1" t="s">
        <v>109</v>
      </c>
      <c r="D45" s="1">
        <f t="shared" si="2"/>
        <v>35.688333333333333</v>
      </c>
      <c r="E45" s="1">
        <f t="shared" si="3"/>
        <v>7.8</v>
      </c>
      <c r="F45" s="1">
        <v>9.6750000000000007</v>
      </c>
      <c r="G45" s="1">
        <v>7.8</v>
      </c>
      <c r="H45">
        <f t="shared" si="0"/>
        <v>-1.3277777777777882</v>
      </c>
      <c r="I45">
        <f t="shared" si="1"/>
        <v>2.7499999999999947</v>
      </c>
      <c r="J45">
        <v>96.000316226947604</v>
      </c>
      <c r="K45">
        <v>5.6722222222222225</v>
      </c>
      <c r="L45" s="1">
        <v>0</v>
      </c>
      <c r="M45" s="1">
        <v>0</v>
      </c>
      <c r="N45">
        <v>0</v>
      </c>
    </row>
    <row r="46" spans="1:17" x14ac:dyDescent="0.4">
      <c r="A46" s="2">
        <v>4.4000000000000004</v>
      </c>
      <c r="B46" s="1" t="s">
        <v>57</v>
      </c>
      <c r="C46" s="1" t="s">
        <v>110</v>
      </c>
      <c r="D46" s="1">
        <f t="shared" si="2"/>
        <v>35.555555555555557</v>
      </c>
      <c r="E46" s="1">
        <f t="shared" si="3"/>
        <v>8.0749999999999993</v>
      </c>
      <c r="F46" s="1">
        <v>8.9749999999999996</v>
      </c>
      <c r="G46" s="1">
        <v>8.0749999999999993</v>
      </c>
      <c r="H46">
        <f t="shared" si="0"/>
        <v>-9.9999999999993427E-2</v>
      </c>
      <c r="I46">
        <f t="shared" si="1"/>
        <v>4.2500000000000071</v>
      </c>
      <c r="J46">
        <v>95.964893806808902</v>
      </c>
      <c r="K46">
        <v>5.6499999999999995</v>
      </c>
      <c r="L46" s="1">
        <v>0</v>
      </c>
      <c r="M46" s="1">
        <v>0</v>
      </c>
      <c r="N46">
        <v>0</v>
      </c>
    </row>
    <row r="47" spans="1:17" x14ac:dyDescent="0.4">
      <c r="A47" s="2">
        <v>4.5</v>
      </c>
      <c r="B47" s="1" t="s">
        <v>58</v>
      </c>
      <c r="C47" s="1" t="s">
        <v>111</v>
      </c>
      <c r="D47" s="1">
        <f t="shared" si="2"/>
        <v>35.545555555555559</v>
      </c>
      <c r="E47" s="1">
        <f t="shared" si="3"/>
        <v>8.5</v>
      </c>
      <c r="F47" s="1">
        <v>8.4</v>
      </c>
      <c r="G47" s="1">
        <v>8.5</v>
      </c>
      <c r="H47">
        <f t="shared" si="0"/>
        <v>-0.39166666666667194</v>
      </c>
      <c r="I47">
        <f t="shared" si="1"/>
        <v>3.2499999999999929</v>
      </c>
      <c r="J47">
        <v>95.9622428760904</v>
      </c>
      <c r="K47">
        <v>5.6083333333333334</v>
      </c>
      <c r="L47" s="1">
        <v>0</v>
      </c>
      <c r="M47" s="1">
        <v>0</v>
      </c>
      <c r="N47">
        <v>0</v>
      </c>
    </row>
    <row r="48" spans="1:17" x14ac:dyDescent="0.4">
      <c r="A48" s="2">
        <v>4.5999999999999996</v>
      </c>
      <c r="B48" s="1" t="s">
        <v>59</v>
      </c>
      <c r="C48" s="1" t="s">
        <v>112</v>
      </c>
      <c r="D48" s="1">
        <f t="shared" si="2"/>
        <v>35.506388888888893</v>
      </c>
      <c r="E48" s="1">
        <f t="shared" si="3"/>
        <v>8.8249999999999993</v>
      </c>
      <c r="F48" s="1">
        <v>7.8</v>
      </c>
      <c r="G48" s="1">
        <v>8.8249999999999993</v>
      </c>
      <c r="H48">
        <f t="shared" si="0"/>
        <v>0.31388888888889444</v>
      </c>
      <c r="I48">
        <f t="shared" si="1"/>
        <v>4.5000000000000107</v>
      </c>
      <c r="J48">
        <v>95.951882630317002</v>
      </c>
      <c r="K48">
        <v>5.5638888888888891</v>
      </c>
      <c r="L48" s="1">
        <v>0</v>
      </c>
      <c r="M48" s="1">
        <v>0</v>
      </c>
      <c r="N48">
        <v>0</v>
      </c>
    </row>
    <row r="49" spans="1:17" x14ac:dyDescent="0.4">
      <c r="A49" s="2">
        <v>4.7</v>
      </c>
      <c r="B49" s="1" t="s">
        <v>60</v>
      </c>
      <c r="C49" s="1" t="s">
        <v>113</v>
      </c>
      <c r="D49" s="1">
        <f t="shared" si="2"/>
        <v>35.537777777777784</v>
      </c>
      <c r="E49" s="1">
        <f t="shared" si="3"/>
        <v>9.2750000000000004</v>
      </c>
      <c r="F49" s="1">
        <v>7.2750000000000004</v>
      </c>
      <c r="G49" s="1">
        <v>9.2750000000000004</v>
      </c>
      <c r="H49">
        <f t="shared" si="0"/>
        <v>-2.2111111111111148</v>
      </c>
      <c r="I49">
        <f t="shared" si="1"/>
        <v>3.2499999999999929</v>
      </c>
      <c r="J49">
        <v>95.960182663663502</v>
      </c>
      <c r="K49">
        <v>5.5388888888888888</v>
      </c>
      <c r="L49" s="1">
        <v>270</v>
      </c>
      <c r="M49" s="1">
        <v>0</v>
      </c>
      <c r="N49">
        <v>0</v>
      </c>
    </row>
    <row r="50" spans="1:17" x14ac:dyDescent="0.4">
      <c r="A50" s="2">
        <v>4.8</v>
      </c>
      <c r="B50" s="1" t="s">
        <v>61</v>
      </c>
      <c r="C50" s="1" t="s">
        <v>114</v>
      </c>
      <c r="D50" s="1">
        <f t="shared" si="2"/>
        <v>35.31666666666667</v>
      </c>
      <c r="E50" s="1">
        <f t="shared" si="3"/>
        <v>9.6</v>
      </c>
      <c r="F50" s="1">
        <v>6.5</v>
      </c>
      <c r="G50" s="1">
        <v>9.6</v>
      </c>
      <c r="H50">
        <f t="shared" si="0"/>
        <v>-1.9972222222222227</v>
      </c>
      <c r="I50">
        <f t="shared" si="1"/>
        <v>4.0000000000000036</v>
      </c>
      <c r="J50">
        <v>95.902201463781097</v>
      </c>
      <c r="K50">
        <v>5.5027777777777773</v>
      </c>
      <c r="L50" s="1">
        <v>270</v>
      </c>
      <c r="M50" s="1">
        <v>0</v>
      </c>
      <c r="N50">
        <v>0</v>
      </c>
    </row>
    <row r="51" spans="1:17" x14ac:dyDescent="0.4">
      <c r="A51" s="2">
        <v>4.9000000000000004</v>
      </c>
      <c r="B51" s="1" t="s">
        <v>62</v>
      </c>
      <c r="C51" s="1" t="s">
        <v>115</v>
      </c>
      <c r="D51" s="1">
        <f t="shared" si="2"/>
        <v>35.116944444444449</v>
      </c>
      <c r="E51" s="1">
        <f t="shared" si="3"/>
        <v>10</v>
      </c>
      <c r="F51" s="1">
        <v>5.75</v>
      </c>
      <c r="G51" s="1">
        <v>10</v>
      </c>
      <c r="H51">
        <f t="shared" si="0"/>
        <v>-3.6111111111108762E-2</v>
      </c>
      <c r="I51">
        <f t="shared" si="1"/>
        <v>3.0000000000000071</v>
      </c>
      <c r="J51">
        <v>95.850786891865496</v>
      </c>
      <c r="K51">
        <v>5.4638888888888895</v>
      </c>
      <c r="L51" s="1">
        <v>270</v>
      </c>
      <c r="M51" s="1">
        <v>0</v>
      </c>
      <c r="N51">
        <v>0</v>
      </c>
    </row>
    <row r="52" spans="1:17" x14ac:dyDescent="0.4">
      <c r="A52" s="2">
        <v>5</v>
      </c>
      <c r="B52" s="1" t="s">
        <v>63</v>
      </c>
      <c r="C52" s="1" t="s">
        <v>116</v>
      </c>
      <c r="D52" s="1">
        <f t="shared" si="2"/>
        <v>35.113333333333337</v>
      </c>
      <c r="E52" s="1">
        <f t="shared" si="3"/>
        <v>10.3</v>
      </c>
      <c r="F52" s="1">
        <v>5.2</v>
      </c>
      <c r="G52" s="1">
        <v>10.3</v>
      </c>
      <c r="H52">
        <f t="shared" si="0"/>
        <v>-1.3166666666666655</v>
      </c>
      <c r="I52">
        <f t="shared" si="1"/>
        <v>3.9999999999999858</v>
      </c>
      <c r="J52">
        <v>95.849865496444394</v>
      </c>
      <c r="K52">
        <v>5.4333333333333327</v>
      </c>
      <c r="L52" s="1">
        <v>270</v>
      </c>
      <c r="M52" s="1">
        <v>0</v>
      </c>
      <c r="N52">
        <v>0</v>
      </c>
      <c r="P52">
        <v>-4.625</v>
      </c>
      <c r="Q52">
        <v>-8.1750000000000007</v>
      </c>
    </row>
    <row r="53" spans="1:17" x14ac:dyDescent="0.4">
      <c r="A53" s="2">
        <v>5.0999999999999996</v>
      </c>
      <c r="B53" s="1" t="s">
        <v>64</v>
      </c>
      <c r="C53" s="1" t="s">
        <v>117</v>
      </c>
      <c r="D53" s="1">
        <f t="shared" si="2"/>
        <v>34.981666666666669</v>
      </c>
      <c r="E53" s="1">
        <f t="shared" si="3"/>
        <v>10.7</v>
      </c>
      <c r="F53" s="1">
        <v>4.5250000000000004</v>
      </c>
      <c r="G53" s="1">
        <v>10.7</v>
      </c>
      <c r="H53">
        <f t="shared" si="0"/>
        <v>-0.33333333333333481</v>
      </c>
      <c r="I53">
        <f t="shared" si="1"/>
        <v>3.2500000000000107</v>
      </c>
      <c r="J53">
        <v>95.816466390464996</v>
      </c>
      <c r="K53">
        <v>5.416666666666667</v>
      </c>
      <c r="L53" s="1">
        <v>270</v>
      </c>
      <c r="M53" s="1">
        <v>0</v>
      </c>
      <c r="N53">
        <v>0</v>
      </c>
    </row>
    <row r="54" spans="1:17" x14ac:dyDescent="0.4">
      <c r="A54" s="2">
        <v>5.2</v>
      </c>
      <c r="B54" s="1" t="s">
        <v>65</v>
      </c>
      <c r="C54" s="1" t="s">
        <v>118</v>
      </c>
      <c r="D54" s="1">
        <f t="shared" si="2"/>
        <v>34.948333333333338</v>
      </c>
      <c r="E54" s="1">
        <f t="shared" si="3"/>
        <v>11.025</v>
      </c>
      <c r="F54" s="1">
        <v>3.95</v>
      </c>
      <c r="G54" s="1">
        <v>11.025</v>
      </c>
      <c r="J54">
        <v>95.808071123341406</v>
      </c>
      <c r="K54">
        <v>5.3777777777777773</v>
      </c>
      <c r="L54" s="1">
        <v>270</v>
      </c>
      <c r="M54" s="1">
        <v>0</v>
      </c>
      <c r="N54">
        <v>0</v>
      </c>
    </row>
    <row r="55" spans="1:17" x14ac:dyDescent="0.4">
      <c r="A55" s="2"/>
    </row>
    <row r="56" spans="1:17" x14ac:dyDescent="0.4">
      <c r="A56" s="2"/>
    </row>
    <row r="57" spans="1:17" x14ac:dyDescent="0.4">
      <c r="A57" s="2"/>
    </row>
    <row r="58" spans="1:17" x14ac:dyDescent="0.4">
      <c r="A58" s="2"/>
    </row>
    <row r="59" spans="1:17" x14ac:dyDescent="0.4">
      <c r="A59" s="2"/>
    </row>
    <row r="60" spans="1:17" x14ac:dyDescent="0.4">
      <c r="A60" s="2"/>
    </row>
    <row r="61" spans="1:17" x14ac:dyDescent="0.4">
      <c r="A61" s="2"/>
    </row>
    <row r="62" spans="1:17" x14ac:dyDescent="0.4">
      <c r="A62" s="2"/>
    </row>
    <row r="63" spans="1:17" x14ac:dyDescent="0.4">
      <c r="A6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LULU</cp:lastModifiedBy>
  <dcterms:created xsi:type="dcterms:W3CDTF">2018-12-04T13:24:31Z</dcterms:created>
  <dcterms:modified xsi:type="dcterms:W3CDTF">2018-12-09T11:54:59Z</dcterms:modified>
</cp:coreProperties>
</file>