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LULU\AppData\Local\Temp\wzb4d3\数据\"/>
    </mc:Choice>
  </mc:AlternateContent>
  <xr:revisionPtr revIDLastSave="0" documentId="13_ncr:1_{2E9A5F67-EE54-4CE0-BC7E-3E430B1F2ABF}" xr6:coauthVersionLast="40" xr6:coauthVersionMax="40" xr10:uidLastSave="{00000000-0000-0000-0000-000000000000}"/>
  <bookViews>
    <workbookView xWindow="0" yWindow="0" windowWidth="28800" windowHeight="115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2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</calcChain>
</file>

<file path=xl/sharedStrings.xml><?xml version="1.0" encoding="utf-8"?>
<sst xmlns="http://schemas.openxmlformats.org/spreadsheetml/2006/main" count="119" uniqueCount="119">
  <si>
    <t>1542595445303667000.png</t>
  </si>
  <si>
    <t>1542595445404538000.png</t>
  </si>
  <si>
    <t>1542595445505389000.png</t>
  </si>
  <si>
    <t>1542595445606326000.png</t>
  </si>
  <si>
    <t>1542595445707089000.png</t>
  </si>
  <si>
    <t>1542595445808027000.png</t>
  </si>
  <si>
    <t>1542595445908773000.png</t>
  </si>
  <si>
    <t>1542595446009669000.png</t>
  </si>
  <si>
    <t>1542595446110501000.png</t>
  </si>
  <si>
    <t>1542595446211468000.png</t>
  </si>
  <si>
    <t>1542595446312224000.png</t>
  </si>
  <si>
    <t>1542595446413157000.png</t>
  </si>
  <si>
    <t>1542595446513947000.png</t>
  </si>
  <si>
    <t>1542595446614850000.png</t>
  </si>
  <si>
    <t>1542595446715658000.png</t>
  </si>
  <si>
    <t>1542595446816660000.png</t>
  </si>
  <si>
    <t>1542595446917385000.png</t>
  </si>
  <si>
    <t>1542595447018189000.png</t>
  </si>
  <si>
    <t>1542595447119088000.png</t>
  </si>
  <si>
    <t>1542595447219990000.png</t>
  </si>
  <si>
    <t>1542595447320794000.png</t>
  </si>
  <si>
    <t>1542595447421636000.png</t>
  </si>
  <si>
    <t>1542595447522539000.png</t>
  </si>
  <si>
    <t>1542595447623489000.png</t>
  </si>
  <si>
    <t>1542595447724254000.png</t>
  </si>
  <si>
    <t>1542595447825054000.png</t>
  </si>
  <si>
    <t>1542595447925920000.png</t>
  </si>
  <si>
    <t>1542595447971441044.png</t>
  </si>
  <si>
    <t>1542595448026769000.png</t>
  </si>
  <si>
    <t>1542595448041864273.png</t>
  </si>
  <si>
    <t>1542595448127676000.png</t>
  </si>
  <si>
    <t>1542595448111197685.png</t>
  </si>
  <si>
    <t>1542595448228517000.png</t>
  </si>
  <si>
    <t>1542595448170228090.png</t>
  </si>
  <si>
    <t>1542595448329408000.png</t>
  </si>
  <si>
    <t>1542595448236683202.png</t>
  </si>
  <si>
    <t>1542595448430202000.png</t>
  </si>
  <si>
    <t>1542595448303541206.png</t>
  </si>
  <si>
    <t>1542595448531038000.png</t>
  </si>
  <si>
    <t>1542595448376275659.png</t>
  </si>
  <si>
    <t>1542595448631919000.png</t>
  </si>
  <si>
    <t>1542595448439307589.png</t>
  </si>
  <si>
    <t>1542595448732886000.png</t>
  </si>
  <si>
    <t>1542595448503521425.png</t>
  </si>
  <si>
    <t>1542595448833660000.png</t>
  </si>
  <si>
    <t>1542595448570045980.png</t>
  </si>
  <si>
    <t>1542595448934734000.png</t>
  </si>
  <si>
    <t>1542595448638982130.png</t>
  </si>
  <si>
    <t>1542595449035379000.png</t>
  </si>
  <si>
    <t>1542595448712565317.png</t>
  </si>
  <si>
    <t>1542595449136319000.png</t>
  </si>
  <si>
    <t>1542595448772112044.png</t>
  </si>
  <si>
    <t>1542595449237089000.png</t>
  </si>
  <si>
    <t>1542595448836789992.png</t>
  </si>
  <si>
    <t>1542595449337881000.png</t>
  </si>
  <si>
    <t>1542595448904372858.png</t>
  </si>
  <si>
    <t>1542595449438775000.png</t>
  </si>
  <si>
    <t>1542595448969950941.png</t>
  </si>
  <si>
    <t>1542595449539763000.png</t>
  </si>
  <si>
    <t>1542595449036938884.png</t>
  </si>
  <si>
    <t>1542595449640486000.png</t>
  </si>
  <si>
    <t>1542595449104105588.png</t>
  </si>
  <si>
    <t>1542595449741526000.png</t>
  </si>
  <si>
    <t>1542595449170502648.png</t>
  </si>
  <si>
    <t>1542595449842165000.png</t>
  </si>
  <si>
    <t>1542595449236847925.png</t>
  </si>
  <si>
    <t>1542595449943233000.png</t>
  </si>
  <si>
    <t>1542595449303446956.png</t>
  </si>
  <si>
    <t>1542595450043910000.png</t>
  </si>
  <si>
    <t>1542595449370034813.png</t>
  </si>
  <si>
    <t>1542595450144738000.png</t>
  </si>
  <si>
    <t>1542595449444487122.png</t>
  </si>
  <si>
    <t>1542595450245615000.png</t>
  </si>
  <si>
    <t>1542595449505691564.png</t>
  </si>
  <si>
    <t>1542595450346683000.png</t>
  </si>
  <si>
    <t>1542595449572270923.png</t>
  </si>
  <si>
    <t>1542595450447329000.png</t>
  </si>
  <si>
    <t>1542595449637054815.png</t>
  </si>
  <si>
    <t>1542595450548327000.png</t>
  </si>
  <si>
    <t>1542595449705134590.png</t>
  </si>
  <si>
    <t>1542595450649046000.png</t>
  </si>
  <si>
    <t>1542595449774629367.png</t>
  </si>
  <si>
    <t>1542595450749964000.png</t>
  </si>
  <si>
    <t>1542595450850759000.png</t>
  </si>
  <si>
    <t>1542595450951595000.png</t>
  </si>
  <si>
    <t>1542595451052482000.png</t>
  </si>
  <si>
    <t>1542595451153524000.png</t>
  </si>
  <si>
    <t>1542595451254188000.png</t>
  </si>
  <si>
    <t>1542595451355107000.png</t>
  </si>
  <si>
    <t>1542595451455904000.png</t>
  </si>
  <si>
    <t>1542595451556937000.png</t>
  </si>
  <si>
    <t>1542595451657626000.png</t>
  </si>
  <si>
    <t>1542595451758543000.png</t>
  </si>
  <si>
    <t>1542595451859292000.png</t>
  </si>
  <si>
    <t>1542595451960224000.png</t>
  </si>
  <si>
    <t>1542595452061050000.png</t>
  </si>
  <si>
    <t>1542595452161895000.png</t>
  </si>
  <si>
    <t>1542595452262783000.png</t>
  </si>
  <si>
    <t>1542595445202800000.png</t>
    <phoneticPr fontId="1" type="noConversion"/>
  </si>
  <si>
    <t>Time</t>
  </si>
  <si>
    <t>Timestamp_LiDAR</t>
  </si>
  <si>
    <t>Timestamp_Camera</t>
  </si>
  <si>
    <t>rel_dx</t>
  </si>
  <si>
    <t>rel_dy</t>
  </si>
  <si>
    <t>d_x</t>
  </si>
  <si>
    <t>d_y</t>
  </si>
  <si>
    <t>v_x</t>
  </si>
  <si>
    <t>v_y</t>
  </si>
  <si>
    <t>v_ego</t>
  </si>
  <si>
    <t>head</t>
  </si>
  <si>
    <t>see vehicle</t>
  </si>
  <si>
    <t>Leaning</t>
  </si>
  <si>
    <t>Others(stop pedaling, gesture)</t>
  </si>
  <si>
    <t>Angle point_x</t>
  </si>
  <si>
    <t>Angle point_y</t>
  </si>
  <si>
    <t>Scenario</t>
  </si>
  <si>
    <t>B  A-C</t>
    <phoneticPr fontId="1" type="noConversion"/>
  </si>
  <si>
    <t>v_angle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</si>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</sst>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2"/>
  <sheetViews>
    <sheetView tabSelected="1" topLeftCell="F1" workbookViewId="0">
      <selection activeCell="G8" sqref="G8"/>
    </sheetView>
  </sheetViews>
  <sheetFormatPr defaultRowHeight="13.9" x14ac:dyDescent="0.4"/>
  <cols>
    <col min="1" max="1" width="12" customWidth="1"/>
    <col min="2" max="2" width="26.1328125" customWidth="1"/>
    <col min="3" max="5" width="25.265625" customWidth="1"/>
    <col min="15" max="15" width="31.796875" customWidth="1"/>
    <col min="16" max="16" width="14.1328125" customWidth="1"/>
    <col min="17" max="17" width="13.6640625" customWidth="1"/>
  </cols>
  <sheetData>
    <row r="1" spans="1:19" x14ac:dyDescent="0.4">
      <c r="A1" s="2" t="s">
        <v>99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3" t="s">
        <v>106</v>
      </c>
      <c r="I1" s="2" t="s">
        <v>107</v>
      </c>
      <c r="J1" s="2" t="s">
        <v>117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2" t="s">
        <v>118</v>
      </c>
    </row>
    <row r="2" spans="1:19" x14ac:dyDescent="0.4">
      <c r="A2" s="2">
        <v>0</v>
      </c>
      <c r="B2" s="1" t="s">
        <v>98</v>
      </c>
      <c r="C2" s="1"/>
      <c r="D2" s="1">
        <f>F2</f>
        <v>13.925000000000001</v>
      </c>
      <c r="E2" s="1">
        <f>G2</f>
        <v>-17</v>
      </c>
      <c r="F2" s="1">
        <v>13.925000000000001</v>
      </c>
      <c r="G2" s="1">
        <v>-17</v>
      </c>
      <c r="H2">
        <f>(F3-F2)/0.1+K2</f>
        <v>-0.23055555555556628</v>
      </c>
      <c r="I2">
        <f>(G3-G2)/0.1</f>
        <v>4.7500000000000142</v>
      </c>
      <c r="J2">
        <v>83.174135700677382</v>
      </c>
      <c r="K2">
        <v>1.7694444444444444</v>
      </c>
      <c r="P2" s="1">
        <v>-6.35</v>
      </c>
      <c r="Q2" s="1">
        <v>-7.9749999999999996</v>
      </c>
      <c r="R2" t="s">
        <v>116</v>
      </c>
      <c r="S2">
        <v>0</v>
      </c>
    </row>
    <row r="3" spans="1:19" x14ac:dyDescent="0.4">
      <c r="A3" s="2">
        <v>0.1</v>
      </c>
      <c r="B3" s="1" t="s">
        <v>0</v>
      </c>
      <c r="C3" s="1"/>
      <c r="D3" s="1">
        <f>D2+H2/10</f>
        <v>13.901944444444444</v>
      </c>
      <c r="E3" s="1">
        <f>E2+I2/10</f>
        <v>-16.524999999999999</v>
      </c>
      <c r="F3" s="1">
        <v>13.725</v>
      </c>
      <c r="G3" s="1">
        <v>-16.524999999999999</v>
      </c>
      <c r="H3">
        <f t="shared" ref="H3:H66" si="0">(F4-F3)/0.1+K3</f>
        <v>0.51111111111111107</v>
      </c>
      <c r="I3">
        <f t="shared" ref="I3:I66" si="1">(G4-G3)/0.1</f>
        <v>4.4999999999999929</v>
      </c>
      <c r="J3">
        <v>83.296441049849079</v>
      </c>
      <c r="K3">
        <v>1.7611111111111111</v>
      </c>
    </row>
    <row r="4" spans="1:19" x14ac:dyDescent="0.4">
      <c r="A4" s="2">
        <v>0.2</v>
      </c>
      <c r="B4" s="1" t="s">
        <v>1</v>
      </c>
      <c r="C4" s="1"/>
      <c r="D4" s="1">
        <f t="shared" ref="D4:D67" si="2">D3+H3/10</f>
        <v>13.953055555555554</v>
      </c>
      <c r="E4" s="1">
        <f t="shared" ref="E4:E67" si="3">E3+I3/10</f>
        <v>-16.074999999999999</v>
      </c>
      <c r="F4" s="1">
        <v>13.6</v>
      </c>
      <c r="G4" s="1">
        <v>-16.074999999999999</v>
      </c>
      <c r="H4">
        <f t="shared" si="0"/>
        <v>0.75833333333333686</v>
      </c>
      <c r="I4">
        <f t="shared" si="1"/>
        <v>3.9999999999999858</v>
      </c>
      <c r="J4">
        <v>83.412365932720775</v>
      </c>
      <c r="K4">
        <v>1.7583333333333333</v>
      </c>
    </row>
    <row r="5" spans="1:19" x14ac:dyDescent="0.4">
      <c r="A5" s="2">
        <v>0.3</v>
      </c>
      <c r="B5" s="1" t="s">
        <v>2</v>
      </c>
      <c r="C5" s="1"/>
      <c r="D5" s="1">
        <f t="shared" si="2"/>
        <v>14.028888888888888</v>
      </c>
      <c r="E5" s="1">
        <f t="shared" si="3"/>
        <v>-15.675000000000001</v>
      </c>
      <c r="F5" s="1">
        <v>13.5</v>
      </c>
      <c r="G5" s="1">
        <v>-15.675000000000001</v>
      </c>
      <c r="H5">
        <f t="shared" si="0"/>
        <v>1.4999999999999964</v>
      </c>
      <c r="I5">
        <f t="shared" si="1"/>
        <v>5</v>
      </c>
      <c r="J5">
        <v>83.515455801635838</v>
      </c>
      <c r="K5">
        <v>1.75</v>
      </c>
    </row>
    <row r="6" spans="1:19" x14ac:dyDescent="0.4">
      <c r="A6" s="2">
        <v>0.4</v>
      </c>
      <c r="B6" s="1" t="s">
        <v>3</v>
      </c>
      <c r="C6" s="1"/>
      <c r="D6" s="1">
        <f t="shared" si="2"/>
        <v>14.178888888888888</v>
      </c>
      <c r="E6" s="1">
        <f t="shared" si="3"/>
        <v>-15.175000000000001</v>
      </c>
      <c r="F6" s="1">
        <v>13.475</v>
      </c>
      <c r="G6" s="1">
        <v>-15.175000000000001</v>
      </c>
      <c r="H6">
        <f t="shared" si="0"/>
        <v>-0.26944444444443727</v>
      </c>
      <c r="I6">
        <f t="shared" si="1"/>
        <v>5</v>
      </c>
      <c r="J6">
        <v>83.644377381749038</v>
      </c>
      <c r="K6">
        <v>1.7305555555555556</v>
      </c>
    </row>
    <row r="7" spans="1:19" x14ac:dyDescent="0.4">
      <c r="A7" s="2">
        <v>0.5</v>
      </c>
      <c r="B7" s="1" t="s">
        <v>4</v>
      </c>
      <c r="C7" s="1"/>
      <c r="D7" s="1">
        <f t="shared" si="2"/>
        <v>14.151944444444444</v>
      </c>
      <c r="E7" s="1">
        <f t="shared" si="3"/>
        <v>-14.675000000000001</v>
      </c>
      <c r="F7" s="1">
        <v>13.275</v>
      </c>
      <c r="G7" s="1">
        <v>-14.675000000000001</v>
      </c>
      <c r="H7">
        <f t="shared" si="0"/>
        <v>0.20277777777777417</v>
      </c>
      <c r="I7">
        <f t="shared" si="1"/>
        <v>3.2500000000000107</v>
      </c>
      <c r="J7">
        <v>83.773363616175459</v>
      </c>
      <c r="K7">
        <v>1.7027777777777777</v>
      </c>
    </row>
    <row r="8" spans="1:19" x14ac:dyDescent="0.4">
      <c r="A8" s="2">
        <v>0.6</v>
      </c>
      <c r="B8" s="1" t="s">
        <v>5</v>
      </c>
      <c r="C8" s="1"/>
      <c r="D8" s="1">
        <f t="shared" si="2"/>
        <v>14.172222222222222</v>
      </c>
      <c r="E8" s="1">
        <f t="shared" si="3"/>
        <v>-14.35</v>
      </c>
      <c r="F8" s="1">
        <v>13.125</v>
      </c>
      <c r="G8" s="1">
        <v>-14.35</v>
      </c>
      <c r="H8">
        <f t="shared" si="0"/>
        <v>0.68888888888889244</v>
      </c>
      <c r="I8">
        <f t="shared" si="1"/>
        <v>4.2499999999999893</v>
      </c>
      <c r="J8">
        <v>83.857238742863402</v>
      </c>
      <c r="K8">
        <v>1.6888888888888889</v>
      </c>
    </row>
    <row r="9" spans="1:19" x14ac:dyDescent="0.4">
      <c r="A9" s="2">
        <v>0.7</v>
      </c>
      <c r="B9" s="1" t="s">
        <v>6</v>
      </c>
      <c r="C9" s="1"/>
      <c r="D9" s="1">
        <f t="shared" si="2"/>
        <v>14.241111111111111</v>
      </c>
      <c r="E9" s="1">
        <f t="shared" si="3"/>
        <v>-13.925000000000001</v>
      </c>
      <c r="F9" s="1">
        <v>13.025</v>
      </c>
      <c r="G9" s="1">
        <v>-13.925000000000001</v>
      </c>
      <c r="H9">
        <f t="shared" si="0"/>
        <v>0.66944444444444784</v>
      </c>
      <c r="I9">
        <f t="shared" si="1"/>
        <v>7.0000000000000107</v>
      </c>
      <c r="J9">
        <v>83.966961437924368</v>
      </c>
      <c r="K9">
        <v>1.6694444444444443</v>
      </c>
    </row>
    <row r="10" spans="1:19" x14ac:dyDescent="0.4">
      <c r="A10" s="2">
        <v>0.8</v>
      </c>
      <c r="B10" s="1" t="s">
        <v>7</v>
      </c>
      <c r="C10" s="1"/>
      <c r="D10" s="1">
        <f t="shared" si="2"/>
        <v>14.308055555555557</v>
      </c>
      <c r="E10" s="1">
        <f t="shared" si="3"/>
        <v>-13.225</v>
      </c>
      <c r="F10" s="1">
        <v>12.925000000000001</v>
      </c>
      <c r="G10" s="1">
        <v>-13.225</v>
      </c>
      <c r="H10">
        <f t="shared" si="0"/>
        <v>-0.84999999999999987</v>
      </c>
      <c r="I10">
        <f t="shared" si="1"/>
        <v>3.4999999999999964</v>
      </c>
      <c r="J10">
        <v>84.147777663886615</v>
      </c>
      <c r="K10">
        <v>1.6500000000000001</v>
      </c>
    </row>
    <row r="11" spans="1:19" x14ac:dyDescent="0.4">
      <c r="A11" s="2">
        <v>0.9</v>
      </c>
      <c r="B11" s="1" t="s">
        <v>8</v>
      </c>
      <c r="C11" s="1"/>
      <c r="D11" s="1">
        <f t="shared" si="2"/>
        <v>14.223055555555556</v>
      </c>
      <c r="E11" s="1">
        <f t="shared" si="3"/>
        <v>-12.875</v>
      </c>
      <c r="F11" s="1">
        <v>12.675000000000001</v>
      </c>
      <c r="G11" s="1">
        <v>-12.875</v>
      </c>
      <c r="H11">
        <f t="shared" si="0"/>
        <v>0.62499999999998557</v>
      </c>
      <c r="I11">
        <f t="shared" si="1"/>
        <v>4.7499999999999964</v>
      </c>
      <c r="J11">
        <v>84.238229889198195</v>
      </c>
      <c r="K11">
        <v>1.6249999999999998</v>
      </c>
    </row>
    <row r="12" spans="1:19" x14ac:dyDescent="0.4">
      <c r="A12" s="2">
        <v>1</v>
      </c>
      <c r="B12" s="1" t="s">
        <v>9</v>
      </c>
      <c r="C12" s="1"/>
      <c r="D12" s="1">
        <f t="shared" si="2"/>
        <v>14.285555555555554</v>
      </c>
      <c r="E12" s="1">
        <f t="shared" si="3"/>
        <v>-12.4</v>
      </c>
      <c r="F12" s="1">
        <v>12.574999999999999</v>
      </c>
      <c r="G12" s="1">
        <v>-12.4</v>
      </c>
      <c r="H12">
        <f t="shared" si="0"/>
        <v>0.60555555555555918</v>
      </c>
      <c r="I12">
        <f t="shared" si="1"/>
        <v>5.9999999999999964</v>
      </c>
      <c r="J12">
        <v>84.361032504286285</v>
      </c>
      <c r="K12">
        <v>1.6055555555555556</v>
      </c>
    </row>
    <row r="13" spans="1:19" x14ac:dyDescent="0.4">
      <c r="A13" s="2">
        <v>1.1000000000000001</v>
      </c>
      <c r="B13" s="1" t="s">
        <v>10</v>
      </c>
      <c r="C13" s="1"/>
      <c r="D13" s="1">
        <f t="shared" si="2"/>
        <v>14.34611111111111</v>
      </c>
      <c r="E13" s="1">
        <f t="shared" si="3"/>
        <v>-11.8</v>
      </c>
      <c r="F13" s="1">
        <v>12.475</v>
      </c>
      <c r="G13" s="1">
        <v>-11.8</v>
      </c>
      <c r="H13">
        <f t="shared" si="0"/>
        <v>1.0833333333333439</v>
      </c>
      <c r="I13">
        <f t="shared" si="1"/>
        <v>7.5</v>
      </c>
      <c r="J13">
        <v>84.516225783772256</v>
      </c>
      <c r="K13">
        <v>1.5833333333333333</v>
      </c>
    </row>
    <row r="14" spans="1:19" x14ac:dyDescent="0.4">
      <c r="A14" s="2">
        <v>1.2</v>
      </c>
      <c r="B14" s="1" t="s">
        <v>11</v>
      </c>
      <c r="C14" s="1"/>
      <c r="D14" s="1">
        <f t="shared" si="2"/>
        <v>14.454444444444444</v>
      </c>
      <c r="E14" s="1">
        <f t="shared" si="3"/>
        <v>-11.05</v>
      </c>
      <c r="F14" s="1">
        <v>12.425000000000001</v>
      </c>
      <c r="G14" s="1">
        <v>-11.05</v>
      </c>
      <c r="H14">
        <f t="shared" si="0"/>
        <v>-0.41111111111112186</v>
      </c>
      <c r="I14">
        <f t="shared" si="1"/>
        <v>2.2500000000000142</v>
      </c>
      <c r="J14">
        <v>84.710330683468214</v>
      </c>
      <c r="K14">
        <v>1.5888888888888888</v>
      </c>
    </row>
    <row r="15" spans="1:19" x14ac:dyDescent="0.4">
      <c r="A15" s="2">
        <v>1.3</v>
      </c>
      <c r="B15" s="1" t="s">
        <v>12</v>
      </c>
      <c r="C15" s="1"/>
      <c r="D15" s="1">
        <f t="shared" si="2"/>
        <v>14.413333333333332</v>
      </c>
      <c r="E15" s="1">
        <f t="shared" si="3"/>
        <v>-10.824999999999999</v>
      </c>
      <c r="F15" s="1">
        <v>12.225</v>
      </c>
      <c r="G15" s="1">
        <v>-10.824999999999999</v>
      </c>
      <c r="H15">
        <f t="shared" si="0"/>
        <v>1.0888888888888995</v>
      </c>
      <c r="I15">
        <f t="shared" si="1"/>
        <v>4.2499999999999893</v>
      </c>
      <c r="J15">
        <v>84.768586110126734</v>
      </c>
      <c r="K15">
        <v>1.5888888888888888</v>
      </c>
    </row>
    <row r="16" spans="1:19" x14ac:dyDescent="0.4">
      <c r="A16" s="2">
        <v>1.4</v>
      </c>
      <c r="B16" s="1" t="s">
        <v>13</v>
      </c>
      <c r="C16" s="1"/>
      <c r="D16" s="1">
        <f t="shared" si="2"/>
        <v>14.522222222222222</v>
      </c>
      <c r="E16" s="1">
        <f t="shared" si="3"/>
        <v>-10.4</v>
      </c>
      <c r="F16" s="1">
        <v>12.175000000000001</v>
      </c>
      <c r="G16" s="1">
        <v>-10.4</v>
      </c>
      <c r="H16">
        <f t="shared" si="0"/>
        <v>1.3416666666666632</v>
      </c>
      <c r="I16">
        <f t="shared" si="1"/>
        <v>5.7500000000000107</v>
      </c>
      <c r="J16">
        <v>84.878653642037875</v>
      </c>
      <c r="K16">
        <v>1.5916666666666668</v>
      </c>
    </row>
    <row r="17" spans="1:14" x14ac:dyDescent="0.4">
      <c r="A17" s="2">
        <v>1.5</v>
      </c>
      <c r="B17" s="1" t="s">
        <v>14</v>
      </c>
      <c r="C17" s="1"/>
      <c r="D17" s="1">
        <f t="shared" si="2"/>
        <v>14.656388888888888</v>
      </c>
      <c r="E17" s="1">
        <f t="shared" si="3"/>
        <v>-9.8249999999999993</v>
      </c>
      <c r="F17" s="1">
        <v>12.15</v>
      </c>
      <c r="G17" s="1">
        <v>-9.8249999999999993</v>
      </c>
      <c r="H17">
        <f t="shared" si="0"/>
        <v>0.34999999999999987</v>
      </c>
      <c r="I17">
        <f t="shared" si="1"/>
        <v>3.75</v>
      </c>
      <c r="J17">
        <v>85.027628736433215</v>
      </c>
      <c r="K17">
        <v>1.5999999999999999</v>
      </c>
    </row>
    <row r="18" spans="1:14" x14ac:dyDescent="0.4">
      <c r="A18" s="2">
        <v>1.6</v>
      </c>
      <c r="B18" s="1" t="s">
        <v>15</v>
      </c>
      <c r="C18" s="1"/>
      <c r="D18" s="1">
        <f t="shared" si="2"/>
        <v>14.691388888888888</v>
      </c>
      <c r="E18" s="1">
        <f t="shared" si="3"/>
        <v>-9.4499999999999993</v>
      </c>
      <c r="F18" s="1">
        <v>12.025</v>
      </c>
      <c r="G18" s="1">
        <v>-9.4499999999999993</v>
      </c>
      <c r="H18">
        <f t="shared" si="0"/>
        <v>0.84722222222221144</v>
      </c>
      <c r="I18">
        <f t="shared" si="1"/>
        <v>3.75</v>
      </c>
      <c r="J18">
        <v>85.124822858722283</v>
      </c>
      <c r="K18">
        <v>1.5972222222222221</v>
      </c>
    </row>
    <row r="19" spans="1:14" x14ac:dyDescent="0.4">
      <c r="A19" s="2">
        <v>1.7</v>
      </c>
      <c r="B19" s="1" t="s">
        <v>16</v>
      </c>
      <c r="C19" s="1"/>
      <c r="D19" s="1">
        <f t="shared" si="2"/>
        <v>14.776111111111108</v>
      </c>
      <c r="E19" s="1">
        <f t="shared" si="3"/>
        <v>-9.0749999999999993</v>
      </c>
      <c r="F19" s="1">
        <v>11.95</v>
      </c>
      <c r="G19" s="1">
        <v>-9.0749999999999993</v>
      </c>
      <c r="H19">
        <f t="shared" si="0"/>
        <v>0.62777777777778132</v>
      </c>
      <c r="I19">
        <f t="shared" si="1"/>
        <v>5</v>
      </c>
      <c r="J19">
        <v>85.222045114933081</v>
      </c>
      <c r="K19">
        <v>1.6277777777777778</v>
      </c>
    </row>
    <row r="20" spans="1:14" x14ac:dyDescent="0.4">
      <c r="A20" s="2">
        <v>1.8</v>
      </c>
      <c r="B20" s="1" t="s">
        <v>17</v>
      </c>
      <c r="C20" s="1"/>
      <c r="D20" s="1">
        <f t="shared" si="2"/>
        <v>14.838888888888887</v>
      </c>
      <c r="E20" s="1">
        <f t="shared" si="3"/>
        <v>-8.5749999999999993</v>
      </c>
      <c r="F20" s="1">
        <v>11.85</v>
      </c>
      <c r="G20" s="1">
        <v>-8.5749999999999993</v>
      </c>
      <c r="H20">
        <f t="shared" si="0"/>
        <v>0.12499999999999623</v>
      </c>
      <c r="I20">
        <f t="shared" si="1"/>
        <v>4.2499999999999893</v>
      </c>
      <c r="J20">
        <v>85.351717606659363</v>
      </c>
      <c r="K20">
        <v>1.6249999999999998</v>
      </c>
    </row>
    <row r="21" spans="1:14" x14ac:dyDescent="0.4">
      <c r="A21" s="2">
        <v>1.9</v>
      </c>
      <c r="B21" s="1" t="s">
        <v>18</v>
      </c>
      <c r="C21" s="1"/>
      <c r="D21" s="1">
        <f t="shared" si="2"/>
        <v>14.851388888888886</v>
      </c>
      <c r="E21" s="1">
        <f t="shared" si="3"/>
        <v>-8.15</v>
      </c>
      <c r="F21" s="1">
        <v>11.7</v>
      </c>
      <c r="G21" s="1">
        <v>-8.15</v>
      </c>
      <c r="H21">
        <f t="shared" si="0"/>
        <v>-0.86388888888888893</v>
      </c>
      <c r="I21">
        <f t="shared" si="1"/>
        <v>6.7500000000000071</v>
      </c>
      <c r="J21">
        <v>85.46197681178036</v>
      </c>
      <c r="K21">
        <v>1.6361111111111111</v>
      </c>
    </row>
    <row r="22" spans="1:14" x14ac:dyDescent="0.4">
      <c r="A22" s="2">
        <v>2</v>
      </c>
      <c r="B22" s="1" t="s">
        <v>19</v>
      </c>
      <c r="C22" s="1"/>
      <c r="D22" s="1">
        <f t="shared" si="2"/>
        <v>14.764999999999997</v>
      </c>
      <c r="E22" s="1">
        <f t="shared" si="3"/>
        <v>-7.4749999999999996</v>
      </c>
      <c r="F22" s="1">
        <v>11.45</v>
      </c>
      <c r="G22" s="1">
        <v>-7.4749999999999996</v>
      </c>
      <c r="H22">
        <f t="shared" si="0"/>
        <v>0.90555555555556255</v>
      </c>
      <c r="I22">
        <f t="shared" si="1"/>
        <v>2.5</v>
      </c>
      <c r="J22">
        <v>85.637163298235237</v>
      </c>
      <c r="K22">
        <v>1.6555555555555554</v>
      </c>
    </row>
    <row r="23" spans="1:14" x14ac:dyDescent="0.4">
      <c r="A23" s="2">
        <v>2.1</v>
      </c>
      <c r="B23" s="1" t="s">
        <v>20</v>
      </c>
      <c r="C23" s="1"/>
      <c r="D23" s="1">
        <f t="shared" si="2"/>
        <v>14.855555555555553</v>
      </c>
      <c r="E23" s="1">
        <f t="shared" si="3"/>
        <v>-7.2249999999999996</v>
      </c>
      <c r="F23" s="1">
        <v>11.375</v>
      </c>
      <c r="G23" s="1">
        <v>-7.2249999999999996</v>
      </c>
      <c r="H23">
        <f t="shared" si="0"/>
        <v>0.66388888888889253</v>
      </c>
      <c r="I23">
        <f t="shared" si="1"/>
        <v>4.7499999999999964</v>
      </c>
      <c r="J23">
        <v>85.702068104776004</v>
      </c>
      <c r="K23">
        <v>1.663888888888889</v>
      </c>
    </row>
    <row r="24" spans="1:14" x14ac:dyDescent="0.4">
      <c r="A24" s="2">
        <v>2.2000000000000002</v>
      </c>
      <c r="B24" s="1" t="s">
        <v>21</v>
      </c>
      <c r="C24" s="1"/>
      <c r="D24" s="1">
        <f t="shared" si="2"/>
        <v>14.921944444444442</v>
      </c>
      <c r="E24" s="1">
        <f t="shared" si="3"/>
        <v>-6.75</v>
      </c>
      <c r="F24" s="1">
        <v>11.275</v>
      </c>
      <c r="G24" s="1">
        <v>-6.75</v>
      </c>
      <c r="H24">
        <f t="shared" si="0"/>
        <v>0.16944444444444073</v>
      </c>
      <c r="I24">
        <f t="shared" si="1"/>
        <v>3.75</v>
      </c>
      <c r="J24">
        <v>85.825417553281966</v>
      </c>
      <c r="K24">
        <v>1.6694444444444443</v>
      </c>
    </row>
    <row r="25" spans="1:14" x14ac:dyDescent="0.4">
      <c r="A25" s="2">
        <v>2.2999999999999998</v>
      </c>
      <c r="B25" s="1" t="s">
        <v>22</v>
      </c>
      <c r="C25" s="1"/>
      <c r="D25" s="1">
        <f t="shared" si="2"/>
        <v>14.938888888888886</v>
      </c>
      <c r="E25" s="1">
        <f t="shared" si="3"/>
        <v>-6.375</v>
      </c>
      <c r="F25" s="1">
        <v>11.125</v>
      </c>
      <c r="G25" s="1">
        <v>-6.375</v>
      </c>
      <c r="H25">
        <f t="shared" si="0"/>
        <v>0.6750000000000036</v>
      </c>
      <c r="I25">
        <f t="shared" si="1"/>
        <v>5</v>
      </c>
      <c r="J25">
        <v>85.922826143821382</v>
      </c>
      <c r="K25">
        <v>1.675</v>
      </c>
    </row>
    <row r="26" spans="1:14" x14ac:dyDescent="0.4">
      <c r="A26" s="2">
        <v>2.4</v>
      </c>
      <c r="B26" s="1" t="s">
        <v>23</v>
      </c>
      <c r="C26" s="1"/>
      <c r="D26" s="1">
        <f t="shared" si="2"/>
        <v>15.006388888888887</v>
      </c>
      <c r="E26" s="1">
        <f t="shared" si="3"/>
        <v>-5.875</v>
      </c>
      <c r="F26" s="1">
        <v>11.025</v>
      </c>
      <c r="G26" s="1">
        <v>-5.875</v>
      </c>
      <c r="H26">
        <f t="shared" si="0"/>
        <v>-0.31111111111112177</v>
      </c>
      <c r="I26">
        <f t="shared" si="1"/>
        <v>4.2499999999999982</v>
      </c>
      <c r="J26">
        <v>86.052740902158376</v>
      </c>
      <c r="K26">
        <v>1.6888888888888889</v>
      </c>
    </row>
    <row r="27" spans="1:14" x14ac:dyDescent="0.4">
      <c r="A27" s="2">
        <v>2.5</v>
      </c>
      <c r="B27" s="1" t="s">
        <v>24</v>
      </c>
      <c r="C27" s="1"/>
      <c r="D27" s="1">
        <f t="shared" si="2"/>
        <v>14.975277777777775</v>
      </c>
      <c r="E27" s="1">
        <f t="shared" si="3"/>
        <v>-5.45</v>
      </c>
      <c r="F27" s="1">
        <v>10.824999999999999</v>
      </c>
      <c r="G27" s="1">
        <v>-5.45</v>
      </c>
      <c r="H27">
        <f t="shared" si="0"/>
        <v>0.45555555555555549</v>
      </c>
      <c r="I27">
        <f t="shared" si="1"/>
        <v>5</v>
      </c>
      <c r="J27">
        <v>86.163200471381813</v>
      </c>
      <c r="K27">
        <v>1.7055555555555555</v>
      </c>
    </row>
    <row r="28" spans="1:14" x14ac:dyDescent="0.4">
      <c r="A28" s="2">
        <v>2.6</v>
      </c>
      <c r="B28" s="1" t="s">
        <v>25</v>
      </c>
      <c r="C28" s="1"/>
      <c r="D28" s="1">
        <f t="shared" si="2"/>
        <v>15.02083333333333</v>
      </c>
      <c r="E28" s="1">
        <f t="shared" si="3"/>
        <v>-4.95</v>
      </c>
      <c r="F28" s="1">
        <v>10.7</v>
      </c>
      <c r="G28" s="1">
        <v>-4.95</v>
      </c>
      <c r="H28">
        <f t="shared" si="0"/>
        <v>0.21111111111112524</v>
      </c>
      <c r="I28">
        <f t="shared" si="1"/>
        <v>5</v>
      </c>
      <c r="J28">
        <v>86.293189423219687</v>
      </c>
      <c r="K28">
        <v>1.711111111111111</v>
      </c>
    </row>
    <row r="29" spans="1:14" x14ac:dyDescent="0.4">
      <c r="A29" s="2">
        <v>2.7</v>
      </c>
      <c r="B29" s="1" t="s">
        <v>26</v>
      </c>
      <c r="C29" s="1" t="s">
        <v>27</v>
      </c>
      <c r="D29" s="1">
        <f t="shared" si="2"/>
        <v>15.041944444444443</v>
      </c>
      <c r="E29" s="1">
        <f t="shared" si="3"/>
        <v>-4.45</v>
      </c>
      <c r="F29" s="1">
        <v>10.55</v>
      </c>
      <c r="G29" s="1">
        <v>-4.45</v>
      </c>
      <c r="H29">
        <f t="shared" si="0"/>
        <v>0.69999999999998574</v>
      </c>
      <c r="I29">
        <f t="shared" si="1"/>
        <v>3.5000000000000053</v>
      </c>
      <c r="J29">
        <v>86.423216598647215</v>
      </c>
      <c r="K29">
        <v>1.7</v>
      </c>
      <c r="L29" s="1">
        <v>90</v>
      </c>
      <c r="M29" s="1">
        <v>1</v>
      </c>
      <c r="N29">
        <v>0</v>
      </c>
    </row>
    <row r="30" spans="1:14" x14ac:dyDescent="0.4">
      <c r="A30" s="2">
        <v>2.8</v>
      </c>
      <c r="B30" s="1" t="s">
        <v>28</v>
      </c>
      <c r="C30" s="1" t="s">
        <v>29</v>
      </c>
      <c r="D30" s="1">
        <f t="shared" si="2"/>
        <v>15.111944444444442</v>
      </c>
      <c r="E30" s="1">
        <f t="shared" si="3"/>
        <v>-4.0999999999999996</v>
      </c>
      <c r="F30" s="1">
        <v>10.45</v>
      </c>
      <c r="G30" s="1">
        <v>-4.0999999999999996</v>
      </c>
      <c r="H30">
        <f t="shared" si="0"/>
        <v>-1.0555555555555416</v>
      </c>
      <c r="I30">
        <f t="shared" si="1"/>
        <v>5.4999999999999982</v>
      </c>
      <c r="J30">
        <v>86.514257656084126</v>
      </c>
      <c r="K30">
        <v>1.6944444444444442</v>
      </c>
      <c r="L30" s="1">
        <v>90</v>
      </c>
      <c r="M30" s="1">
        <v>1</v>
      </c>
      <c r="N30">
        <v>0</v>
      </c>
    </row>
    <row r="31" spans="1:14" x14ac:dyDescent="0.4">
      <c r="A31" s="2">
        <v>2.9</v>
      </c>
      <c r="B31" s="1" t="s">
        <v>30</v>
      </c>
      <c r="C31" s="1" t="s">
        <v>31</v>
      </c>
      <c r="D31" s="1">
        <f t="shared" si="2"/>
        <v>15.006388888888887</v>
      </c>
      <c r="E31" s="1">
        <f t="shared" si="3"/>
        <v>-3.55</v>
      </c>
      <c r="F31" s="1">
        <v>10.175000000000001</v>
      </c>
      <c r="G31" s="1">
        <v>-3.55</v>
      </c>
      <c r="H31">
        <f t="shared" si="0"/>
        <v>0.44166666666666665</v>
      </c>
      <c r="I31">
        <f t="shared" si="1"/>
        <v>3.9999999999999991</v>
      </c>
      <c r="J31">
        <v>86.657357613253637</v>
      </c>
      <c r="K31">
        <v>1.6916666666666667</v>
      </c>
      <c r="L31" s="1">
        <v>90</v>
      </c>
      <c r="M31" s="1">
        <v>1</v>
      </c>
      <c r="N31">
        <v>0</v>
      </c>
    </row>
    <row r="32" spans="1:14" x14ac:dyDescent="0.4">
      <c r="A32" s="2">
        <v>3</v>
      </c>
      <c r="B32" s="1" t="s">
        <v>32</v>
      </c>
      <c r="C32" s="1" t="s">
        <v>33</v>
      </c>
      <c r="D32" s="1">
        <f t="shared" si="2"/>
        <v>15.050555555555555</v>
      </c>
      <c r="E32" s="1">
        <f t="shared" si="3"/>
        <v>-3.15</v>
      </c>
      <c r="F32" s="1">
        <v>10.050000000000001</v>
      </c>
      <c r="G32" s="1">
        <v>-3.15</v>
      </c>
      <c r="H32">
        <f t="shared" si="0"/>
        <v>0.42777777777777781</v>
      </c>
      <c r="I32">
        <f t="shared" si="1"/>
        <v>4.4999999999999973</v>
      </c>
      <c r="J32">
        <v>86.761456640500853</v>
      </c>
      <c r="K32">
        <v>1.6777777777777778</v>
      </c>
      <c r="L32" s="1">
        <v>90</v>
      </c>
      <c r="M32" s="1">
        <v>1</v>
      </c>
      <c r="N32">
        <v>0</v>
      </c>
    </row>
    <row r="33" spans="1:14" x14ac:dyDescent="0.4">
      <c r="A33" s="2">
        <v>3.1</v>
      </c>
      <c r="B33" s="1" t="s">
        <v>34</v>
      </c>
      <c r="C33" s="1" t="s">
        <v>35</v>
      </c>
      <c r="D33" s="1">
        <f t="shared" si="2"/>
        <v>15.093333333333332</v>
      </c>
      <c r="E33" s="1">
        <f t="shared" si="3"/>
        <v>-2.7</v>
      </c>
      <c r="F33" s="1">
        <v>9.9250000000000007</v>
      </c>
      <c r="G33" s="1">
        <v>-2.7</v>
      </c>
      <c r="H33">
        <f t="shared" si="0"/>
        <v>1.4277777777777743</v>
      </c>
      <c r="I33">
        <f t="shared" si="1"/>
        <v>3.5000000000000009</v>
      </c>
      <c r="J33">
        <v>86.878593601679739</v>
      </c>
      <c r="K33">
        <v>1.6777777777777778</v>
      </c>
      <c r="L33" s="1">
        <v>90</v>
      </c>
      <c r="M33" s="1">
        <v>1</v>
      </c>
      <c r="N33">
        <v>0</v>
      </c>
    </row>
    <row r="34" spans="1:14" x14ac:dyDescent="0.4">
      <c r="A34" s="2">
        <v>3.2</v>
      </c>
      <c r="B34" s="1" t="s">
        <v>36</v>
      </c>
      <c r="C34" s="1" t="s">
        <v>37</v>
      </c>
      <c r="D34" s="1">
        <f t="shared" si="2"/>
        <v>15.236111111111109</v>
      </c>
      <c r="E34" s="1">
        <f t="shared" si="3"/>
        <v>-2.35</v>
      </c>
      <c r="F34" s="1">
        <v>9.9</v>
      </c>
      <c r="G34" s="1">
        <v>-2.35</v>
      </c>
      <c r="H34">
        <f t="shared" si="0"/>
        <v>0.41388888888888897</v>
      </c>
      <c r="I34">
        <f t="shared" si="1"/>
        <v>5</v>
      </c>
      <c r="J34">
        <v>86.969718238200429</v>
      </c>
      <c r="K34">
        <v>1.663888888888889</v>
      </c>
      <c r="L34" s="1">
        <v>90</v>
      </c>
      <c r="M34" s="1">
        <v>1</v>
      </c>
      <c r="N34">
        <v>0</v>
      </c>
    </row>
    <row r="35" spans="1:14" x14ac:dyDescent="0.4">
      <c r="A35" s="2">
        <v>3.3</v>
      </c>
      <c r="B35" s="1" t="s">
        <v>38</v>
      </c>
      <c r="C35" s="1" t="s">
        <v>39</v>
      </c>
      <c r="D35" s="1">
        <f t="shared" si="2"/>
        <v>15.277499999999998</v>
      </c>
      <c r="E35" s="1">
        <f t="shared" si="3"/>
        <v>-1.85</v>
      </c>
      <c r="F35" s="1">
        <v>9.7750000000000004</v>
      </c>
      <c r="G35" s="1">
        <v>-1.85</v>
      </c>
      <c r="H35">
        <f t="shared" si="0"/>
        <v>-0.56666666666666332</v>
      </c>
      <c r="I35">
        <f t="shared" si="1"/>
        <v>4.7500000000000009</v>
      </c>
      <c r="J35">
        <v>87.099922798993333</v>
      </c>
      <c r="K35">
        <v>1.6833333333333331</v>
      </c>
      <c r="L35" s="1">
        <v>90</v>
      </c>
      <c r="M35" s="1">
        <v>1</v>
      </c>
      <c r="N35">
        <v>0</v>
      </c>
    </row>
    <row r="36" spans="1:14" x14ac:dyDescent="0.4">
      <c r="A36" s="2">
        <v>3.4</v>
      </c>
      <c r="B36" s="1" t="s">
        <v>40</v>
      </c>
      <c r="C36" s="1" t="s">
        <v>41</v>
      </c>
      <c r="D36" s="1">
        <f t="shared" si="2"/>
        <v>15.220833333333331</v>
      </c>
      <c r="E36" s="1">
        <f t="shared" si="3"/>
        <v>-1.375</v>
      </c>
      <c r="F36" s="1">
        <v>9.5500000000000007</v>
      </c>
      <c r="G36" s="1">
        <v>-1.375</v>
      </c>
      <c r="H36">
        <f t="shared" si="0"/>
        <v>-0.29444444444445517</v>
      </c>
      <c r="I36">
        <f t="shared" si="1"/>
        <v>4.4999999999999991</v>
      </c>
      <c r="J36">
        <v>87.223644926798158</v>
      </c>
      <c r="K36">
        <v>1.7055555555555555</v>
      </c>
      <c r="L36" s="1">
        <v>90</v>
      </c>
      <c r="M36" s="1">
        <v>1</v>
      </c>
      <c r="N36">
        <v>0</v>
      </c>
    </row>
    <row r="37" spans="1:14" x14ac:dyDescent="0.4">
      <c r="A37" s="2">
        <v>3.5</v>
      </c>
      <c r="B37" s="1" t="s">
        <v>42</v>
      </c>
      <c r="C37" s="1" t="s">
        <v>43</v>
      </c>
      <c r="D37" s="1">
        <f t="shared" si="2"/>
        <v>15.191388888888886</v>
      </c>
      <c r="E37" s="1">
        <f t="shared" si="3"/>
        <v>-0.92500000000000004</v>
      </c>
      <c r="F37" s="1">
        <v>9.35</v>
      </c>
      <c r="G37" s="1">
        <v>-0.92500000000000004</v>
      </c>
      <c r="H37">
        <f t="shared" si="0"/>
        <v>0.4638888888888888</v>
      </c>
      <c r="I37">
        <f t="shared" si="1"/>
        <v>4.75</v>
      </c>
      <c r="J37">
        <v>87.340879289043571</v>
      </c>
      <c r="K37">
        <v>1.7138888888888888</v>
      </c>
      <c r="L37" s="1">
        <v>90</v>
      </c>
      <c r="M37" s="1">
        <v>1</v>
      </c>
      <c r="N37">
        <v>0</v>
      </c>
    </row>
    <row r="38" spans="1:14" x14ac:dyDescent="0.4">
      <c r="A38" s="2">
        <v>3.6</v>
      </c>
      <c r="B38" s="1" t="s">
        <v>44</v>
      </c>
      <c r="C38" s="1" t="s">
        <v>45</v>
      </c>
      <c r="D38" s="1">
        <f t="shared" si="2"/>
        <v>15.237777777777774</v>
      </c>
      <c r="E38" s="1">
        <f t="shared" si="3"/>
        <v>-0.45000000000000007</v>
      </c>
      <c r="F38" s="1">
        <v>9.2249999999999996</v>
      </c>
      <c r="G38" s="1">
        <v>-0.45</v>
      </c>
      <c r="H38">
        <f t="shared" si="0"/>
        <v>0.73333333333333695</v>
      </c>
      <c r="I38">
        <f t="shared" si="1"/>
        <v>4.75</v>
      </c>
      <c r="J38">
        <v>87.464650829056694</v>
      </c>
      <c r="K38">
        <v>1.7333333333333334</v>
      </c>
      <c r="L38" s="1">
        <v>90</v>
      </c>
      <c r="M38" s="1">
        <v>1</v>
      </c>
      <c r="N38">
        <v>0</v>
      </c>
    </row>
    <row r="39" spans="1:14" x14ac:dyDescent="0.4">
      <c r="A39" s="2">
        <v>3.7</v>
      </c>
      <c r="B39" s="1" t="s">
        <v>46</v>
      </c>
      <c r="C39" s="1" t="s">
        <v>47</v>
      </c>
      <c r="D39" s="1">
        <f t="shared" si="2"/>
        <v>15.311111111111108</v>
      </c>
      <c r="E39" s="1">
        <f t="shared" si="3"/>
        <v>2.4999999999999911E-2</v>
      </c>
      <c r="F39" s="1">
        <v>9.125</v>
      </c>
      <c r="G39" s="1">
        <v>2.5000000000000001E-2</v>
      </c>
      <c r="H39">
        <f t="shared" si="0"/>
        <v>0.25555555555555198</v>
      </c>
      <c r="I39">
        <f t="shared" si="1"/>
        <v>3.75</v>
      </c>
      <c r="J39">
        <v>87.58844605170917</v>
      </c>
      <c r="K39">
        <v>1.7555555555555555</v>
      </c>
      <c r="L39" s="1">
        <v>90</v>
      </c>
      <c r="M39" s="1">
        <v>1</v>
      </c>
      <c r="N39">
        <v>0</v>
      </c>
    </row>
    <row r="40" spans="1:14" x14ac:dyDescent="0.4">
      <c r="A40" s="2">
        <v>3.8</v>
      </c>
      <c r="B40" s="1" t="s">
        <v>48</v>
      </c>
      <c r="C40" s="1" t="s">
        <v>49</v>
      </c>
      <c r="D40" s="1">
        <f t="shared" si="2"/>
        <v>15.336666666666664</v>
      </c>
      <c r="E40" s="1">
        <f t="shared" si="3"/>
        <v>0.39999999999999991</v>
      </c>
      <c r="F40" s="1">
        <v>8.9749999999999996</v>
      </c>
      <c r="G40" s="1">
        <v>0.4</v>
      </c>
      <c r="H40">
        <f t="shared" si="0"/>
        <v>0.51666666666666661</v>
      </c>
      <c r="I40">
        <f t="shared" si="1"/>
        <v>4.7499999999999991</v>
      </c>
      <c r="J40">
        <v>87.686195096101955</v>
      </c>
      <c r="K40">
        <v>1.7666666666666666</v>
      </c>
      <c r="L40" s="1">
        <v>90</v>
      </c>
      <c r="M40" s="1">
        <v>1</v>
      </c>
      <c r="N40">
        <v>0</v>
      </c>
    </row>
    <row r="41" spans="1:14" x14ac:dyDescent="0.4">
      <c r="A41" s="2">
        <v>3.9</v>
      </c>
      <c r="B41" s="1" t="s">
        <v>50</v>
      </c>
      <c r="C41" s="1" t="s">
        <v>51</v>
      </c>
      <c r="D41" s="1">
        <f t="shared" si="2"/>
        <v>15.38833333333333</v>
      </c>
      <c r="E41" s="1">
        <f t="shared" si="3"/>
        <v>0.87499999999999978</v>
      </c>
      <c r="F41" s="1">
        <v>8.85</v>
      </c>
      <c r="G41" s="1">
        <v>0.875</v>
      </c>
      <c r="H41">
        <f t="shared" si="0"/>
        <v>0.5277777777777779</v>
      </c>
      <c r="I41">
        <f t="shared" si="1"/>
        <v>3.5000000000000009</v>
      </c>
      <c r="J41">
        <v>87.810029828761628</v>
      </c>
      <c r="K41">
        <v>1.7777777777777779</v>
      </c>
      <c r="L41" s="1">
        <v>90</v>
      </c>
      <c r="M41" s="1">
        <v>1</v>
      </c>
      <c r="N41">
        <v>0</v>
      </c>
    </row>
    <row r="42" spans="1:14" x14ac:dyDescent="0.4">
      <c r="A42" s="2">
        <v>4</v>
      </c>
      <c r="B42" s="1" t="s">
        <v>52</v>
      </c>
      <c r="C42" s="1" t="s">
        <v>53</v>
      </c>
      <c r="D42" s="1">
        <f t="shared" si="2"/>
        <v>15.441111111111107</v>
      </c>
      <c r="E42" s="1">
        <f t="shared" si="3"/>
        <v>1.2249999999999999</v>
      </c>
      <c r="F42" s="1">
        <v>8.7249999999999996</v>
      </c>
      <c r="G42" s="1">
        <v>1.2250000000000001</v>
      </c>
      <c r="H42">
        <f t="shared" si="0"/>
        <v>0.28888888888888542</v>
      </c>
      <c r="I42">
        <f t="shared" si="1"/>
        <v>5.2499999999999991</v>
      </c>
      <c r="J42">
        <v>87.901289639287342</v>
      </c>
      <c r="K42">
        <v>1.788888888888889</v>
      </c>
      <c r="L42" s="1">
        <v>90</v>
      </c>
      <c r="M42" s="1">
        <v>1</v>
      </c>
      <c r="N42">
        <v>0</v>
      </c>
    </row>
    <row r="43" spans="1:14" x14ac:dyDescent="0.4">
      <c r="A43" s="2">
        <v>4.0999999999999996</v>
      </c>
      <c r="B43" s="1" t="s">
        <v>54</v>
      </c>
      <c r="C43" s="1" t="s">
        <v>55</v>
      </c>
      <c r="D43" s="1">
        <f t="shared" si="2"/>
        <v>15.469999999999995</v>
      </c>
      <c r="E43" s="1">
        <f t="shared" si="3"/>
        <v>1.7499999999999998</v>
      </c>
      <c r="F43" s="1">
        <v>8.5749999999999993</v>
      </c>
      <c r="G43" s="1">
        <v>1.75</v>
      </c>
      <c r="H43">
        <f t="shared" si="0"/>
        <v>-0.19166666666665977</v>
      </c>
      <c r="I43">
        <f t="shared" si="1"/>
        <v>3.2500000000000018</v>
      </c>
      <c r="J43">
        <v>88.038199188445617</v>
      </c>
      <c r="K43">
        <v>1.8083333333333331</v>
      </c>
      <c r="L43" s="1">
        <v>90</v>
      </c>
      <c r="M43" s="1">
        <v>1</v>
      </c>
      <c r="N43">
        <v>0</v>
      </c>
    </row>
    <row r="44" spans="1:14" x14ac:dyDescent="0.4">
      <c r="A44" s="2">
        <v>4.2</v>
      </c>
      <c r="B44" s="1" t="s">
        <v>56</v>
      </c>
      <c r="C44" s="1" t="s">
        <v>57</v>
      </c>
      <c r="D44" s="1">
        <f t="shared" si="2"/>
        <v>15.45083333333333</v>
      </c>
      <c r="E44" s="1">
        <f t="shared" si="3"/>
        <v>2.0750000000000002</v>
      </c>
      <c r="F44" s="1">
        <v>8.375</v>
      </c>
      <c r="G44" s="1">
        <v>2.0750000000000002</v>
      </c>
      <c r="H44">
        <f t="shared" si="0"/>
        <v>-0.17499999999999294</v>
      </c>
      <c r="I44">
        <f t="shared" si="1"/>
        <v>4.7499999999999964</v>
      </c>
      <c r="J44">
        <v>88.122964051190237</v>
      </c>
      <c r="K44">
        <v>1.825</v>
      </c>
      <c r="L44" s="1">
        <v>0</v>
      </c>
      <c r="M44" s="1">
        <v>0</v>
      </c>
      <c r="N44">
        <v>0</v>
      </c>
    </row>
    <row r="45" spans="1:14" x14ac:dyDescent="0.4">
      <c r="A45" s="2">
        <v>4.3</v>
      </c>
      <c r="B45" s="1" t="s">
        <v>58</v>
      </c>
      <c r="C45" s="1" t="s">
        <v>59</v>
      </c>
      <c r="D45" s="1">
        <f t="shared" si="2"/>
        <v>15.43333333333333</v>
      </c>
      <c r="E45" s="1">
        <f t="shared" si="3"/>
        <v>2.5499999999999998</v>
      </c>
      <c r="F45" s="1">
        <v>8.1750000000000007</v>
      </c>
      <c r="G45" s="1">
        <v>2.5499999999999998</v>
      </c>
      <c r="H45">
        <f t="shared" si="0"/>
        <v>-0.1666666666666774</v>
      </c>
      <c r="I45">
        <f t="shared" si="1"/>
        <v>4.0000000000000036</v>
      </c>
      <c r="J45">
        <v>88.246865842651928</v>
      </c>
      <c r="K45">
        <v>1.8333333333333333</v>
      </c>
      <c r="L45" s="1">
        <v>0</v>
      </c>
      <c r="M45" s="1">
        <v>0</v>
      </c>
      <c r="N45">
        <v>0</v>
      </c>
    </row>
    <row r="46" spans="1:14" x14ac:dyDescent="0.4">
      <c r="A46" s="2">
        <v>4.4000000000000004</v>
      </c>
      <c r="B46" s="1" t="s">
        <v>60</v>
      </c>
      <c r="C46" s="1" t="s">
        <v>61</v>
      </c>
      <c r="D46" s="1">
        <f t="shared" si="2"/>
        <v>15.416666666666663</v>
      </c>
      <c r="E46" s="1">
        <f t="shared" si="3"/>
        <v>2.95</v>
      </c>
      <c r="F46" s="1">
        <v>7.9749999999999996</v>
      </c>
      <c r="G46" s="1">
        <v>2.95</v>
      </c>
      <c r="H46">
        <f t="shared" si="0"/>
        <v>-0.90277777777777235</v>
      </c>
      <c r="I46">
        <f t="shared" si="1"/>
        <v>5.4999999999999982</v>
      </c>
      <c r="J46">
        <v>88.351216963802415</v>
      </c>
      <c r="K46">
        <v>1.8472222222222223</v>
      </c>
      <c r="L46" s="1">
        <v>0</v>
      </c>
      <c r="M46" s="1">
        <v>0</v>
      </c>
      <c r="N46">
        <v>0</v>
      </c>
    </row>
    <row r="47" spans="1:14" x14ac:dyDescent="0.4">
      <c r="A47" s="2">
        <v>4.5</v>
      </c>
      <c r="B47" s="1" t="s">
        <v>62</v>
      </c>
      <c r="C47" s="1" t="s">
        <v>63</v>
      </c>
      <c r="D47" s="1">
        <f t="shared" si="2"/>
        <v>15.326388888888886</v>
      </c>
      <c r="E47" s="1">
        <f t="shared" si="3"/>
        <v>3.5</v>
      </c>
      <c r="F47" s="1">
        <v>7.7</v>
      </c>
      <c r="G47" s="1">
        <v>3.5</v>
      </c>
      <c r="H47">
        <f t="shared" si="0"/>
        <v>0.36111111111110761</v>
      </c>
      <c r="I47">
        <f t="shared" si="1"/>
        <v>4.2499999999999982</v>
      </c>
      <c r="J47">
        <v>88.494717481065337</v>
      </c>
      <c r="K47">
        <v>1.8611111111111112</v>
      </c>
      <c r="L47" s="1">
        <v>0</v>
      </c>
      <c r="M47" s="1">
        <v>0</v>
      </c>
      <c r="N47">
        <v>0</v>
      </c>
    </row>
    <row r="48" spans="1:14" x14ac:dyDescent="0.4">
      <c r="A48" s="2">
        <v>4.5999999999999996</v>
      </c>
      <c r="B48" s="1" t="s">
        <v>64</v>
      </c>
      <c r="C48" s="1" t="s">
        <v>65</v>
      </c>
      <c r="D48" s="1">
        <f t="shared" si="2"/>
        <v>15.362499999999997</v>
      </c>
      <c r="E48" s="1">
        <f t="shared" si="3"/>
        <v>3.9249999999999998</v>
      </c>
      <c r="F48" s="1">
        <v>7.55</v>
      </c>
      <c r="G48" s="1">
        <v>3.9249999999999998</v>
      </c>
      <c r="H48">
        <f t="shared" si="0"/>
        <v>0.13055555555555709</v>
      </c>
      <c r="I48">
        <f t="shared" si="1"/>
        <v>3.75</v>
      </c>
      <c r="J48">
        <v>88.605617276757172</v>
      </c>
      <c r="K48">
        <v>1.8805555555555553</v>
      </c>
      <c r="L48" s="1">
        <v>0</v>
      </c>
      <c r="M48" s="1">
        <v>0</v>
      </c>
      <c r="N48">
        <v>0</v>
      </c>
    </row>
    <row r="49" spans="1:14" x14ac:dyDescent="0.4">
      <c r="A49" s="2">
        <v>4.7</v>
      </c>
      <c r="B49" s="1" t="s">
        <v>66</v>
      </c>
      <c r="C49" s="1" t="s">
        <v>67</v>
      </c>
      <c r="D49" s="1">
        <f t="shared" si="2"/>
        <v>15.375555555555552</v>
      </c>
      <c r="E49" s="1">
        <f t="shared" si="3"/>
        <v>4.3</v>
      </c>
      <c r="F49" s="1">
        <v>7.375</v>
      </c>
      <c r="G49" s="1">
        <v>4.3</v>
      </c>
      <c r="H49">
        <f t="shared" si="0"/>
        <v>-0.59444444444444433</v>
      </c>
      <c r="I49">
        <f t="shared" si="1"/>
        <v>4.0000000000000036</v>
      </c>
      <c r="J49">
        <v>88.703478743643373</v>
      </c>
      <c r="K49">
        <v>1.9055555555555557</v>
      </c>
      <c r="L49" s="1">
        <v>0</v>
      </c>
      <c r="M49" s="1">
        <v>0</v>
      </c>
      <c r="N49">
        <v>0</v>
      </c>
    </row>
    <row r="50" spans="1:14" x14ac:dyDescent="0.4">
      <c r="A50" s="2">
        <v>4.8</v>
      </c>
      <c r="B50" s="1" t="s">
        <v>68</v>
      </c>
      <c r="C50" s="1" t="s">
        <v>69</v>
      </c>
      <c r="D50" s="1">
        <f t="shared" si="2"/>
        <v>15.316111111111107</v>
      </c>
      <c r="E50" s="1">
        <f t="shared" si="3"/>
        <v>4.7</v>
      </c>
      <c r="F50" s="1">
        <v>7.125</v>
      </c>
      <c r="G50" s="1">
        <v>4.7</v>
      </c>
      <c r="H50">
        <f t="shared" si="0"/>
        <v>-7.5000000000001954E-2</v>
      </c>
      <c r="I50">
        <f t="shared" si="1"/>
        <v>5.2499999999999947</v>
      </c>
      <c r="J50">
        <v>88.807872634320304</v>
      </c>
      <c r="K50">
        <v>1.9249999999999998</v>
      </c>
      <c r="L50" s="1">
        <v>0</v>
      </c>
      <c r="M50" s="1">
        <v>0</v>
      </c>
      <c r="N50">
        <v>0</v>
      </c>
    </row>
    <row r="51" spans="1:14" x14ac:dyDescent="0.4">
      <c r="A51" s="2">
        <v>4.9000000000000004</v>
      </c>
      <c r="B51" s="1" t="s">
        <v>70</v>
      </c>
      <c r="C51" s="1" t="s">
        <v>71</v>
      </c>
      <c r="D51" s="1">
        <f t="shared" si="2"/>
        <v>15.308611111111107</v>
      </c>
      <c r="E51" s="1">
        <f t="shared" si="3"/>
        <v>5.2249999999999996</v>
      </c>
      <c r="F51" s="1">
        <v>6.9249999999999998</v>
      </c>
      <c r="G51" s="1">
        <v>5.2249999999999996</v>
      </c>
      <c r="H51">
        <f t="shared" si="0"/>
        <v>-2.7777777777779677E-2</v>
      </c>
      <c r="I51">
        <f t="shared" si="1"/>
        <v>4.0000000000000036</v>
      </c>
      <c r="J51">
        <v>88.944901520824175</v>
      </c>
      <c r="K51">
        <v>1.9722222222222221</v>
      </c>
      <c r="L51" s="1">
        <v>0</v>
      </c>
      <c r="M51" s="1">
        <v>0</v>
      </c>
      <c r="N51">
        <v>0</v>
      </c>
    </row>
    <row r="52" spans="1:14" x14ac:dyDescent="0.4">
      <c r="A52" s="2">
        <v>5</v>
      </c>
      <c r="B52" s="1" t="s">
        <v>72</v>
      </c>
      <c r="C52" s="1" t="s">
        <v>73</v>
      </c>
      <c r="D52" s="1">
        <f t="shared" si="2"/>
        <v>15.305833333333329</v>
      </c>
      <c r="E52" s="1">
        <f t="shared" si="3"/>
        <v>5.625</v>
      </c>
      <c r="F52" s="1">
        <v>6.7249999999999996</v>
      </c>
      <c r="G52" s="1">
        <v>5.625</v>
      </c>
      <c r="H52">
        <f t="shared" si="0"/>
        <v>-5.5555555555486524E-3</v>
      </c>
      <c r="I52">
        <f t="shared" si="1"/>
        <v>3.75</v>
      </c>
      <c r="J52">
        <v>89.049312668329193</v>
      </c>
      <c r="K52">
        <v>1.9944444444444442</v>
      </c>
      <c r="L52" s="1">
        <v>0</v>
      </c>
      <c r="M52" s="1">
        <v>0</v>
      </c>
      <c r="N52">
        <v>0</v>
      </c>
    </row>
    <row r="53" spans="1:14" x14ac:dyDescent="0.4">
      <c r="A53" s="2">
        <v>5.0999999999999996</v>
      </c>
      <c r="B53" s="1" t="s">
        <v>74</v>
      </c>
      <c r="C53" s="1" t="s">
        <v>75</v>
      </c>
      <c r="D53" s="1">
        <f t="shared" si="2"/>
        <v>15.305277777777773</v>
      </c>
      <c r="E53" s="1">
        <f t="shared" si="3"/>
        <v>6</v>
      </c>
      <c r="F53" s="1">
        <v>6.5250000000000004</v>
      </c>
      <c r="G53" s="1">
        <v>6</v>
      </c>
      <c r="H53">
        <f t="shared" si="0"/>
        <v>-0.21944444444444988</v>
      </c>
      <c r="I53">
        <f t="shared" si="1"/>
        <v>5.7500000000000018</v>
      </c>
      <c r="J53">
        <v>89.147203867641934</v>
      </c>
      <c r="K53">
        <v>2.0305555555555554</v>
      </c>
      <c r="L53" s="1">
        <v>0</v>
      </c>
      <c r="M53" s="1">
        <v>0</v>
      </c>
      <c r="N53">
        <v>0</v>
      </c>
    </row>
    <row r="54" spans="1:14" x14ac:dyDescent="0.4">
      <c r="A54" s="2">
        <v>5.2</v>
      </c>
      <c r="B54" s="1" t="s">
        <v>76</v>
      </c>
      <c r="C54" s="1" t="s">
        <v>77</v>
      </c>
      <c r="D54" s="1">
        <f t="shared" si="2"/>
        <v>15.283333333333328</v>
      </c>
      <c r="E54" s="1">
        <f t="shared" si="3"/>
        <v>6.5750000000000002</v>
      </c>
      <c r="F54" s="1">
        <v>6.3</v>
      </c>
      <c r="G54" s="1">
        <v>6.5750000000000002</v>
      </c>
      <c r="H54">
        <f t="shared" si="0"/>
        <v>0.81388888888888866</v>
      </c>
      <c r="I54">
        <f t="shared" si="1"/>
        <v>3.75</v>
      </c>
      <c r="J54">
        <v>89.297313180319847</v>
      </c>
      <c r="K54">
        <v>2.0638888888888887</v>
      </c>
      <c r="L54" s="1">
        <v>0</v>
      </c>
      <c r="M54" s="1">
        <v>0</v>
      </c>
      <c r="N54">
        <v>0</v>
      </c>
    </row>
    <row r="55" spans="1:14" x14ac:dyDescent="0.4">
      <c r="A55" s="2">
        <v>5.3</v>
      </c>
      <c r="B55" s="1" t="s">
        <v>78</v>
      </c>
      <c r="C55" s="1" t="s">
        <v>79</v>
      </c>
      <c r="D55" s="1">
        <f t="shared" si="2"/>
        <v>15.364722222222216</v>
      </c>
      <c r="E55" s="1">
        <f t="shared" si="3"/>
        <v>6.95</v>
      </c>
      <c r="F55" s="1">
        <v>6.1749999999999998</v>
      </c>
      <c r="G55" s="1">
        <v>6.95</v>
      </c>
      <c r="H55">
        <f t="shared" si="0"/>
        <v>0.10833333333333162</v>
      </c>
      <c r="I55">
        <f t="shared" si="1"/>
        <v>5.2499999999999947</v>
      </c>
      <c r="J55">
        <v>89.395215884395625</v>
      </c>
      <c r="K55">
        <v>2.1083333333333334</v>
      </c>
      <c r="L55" s="1">
        <v>0</v>
      </c>
      <c r="M55" s="1">
        <v>0</v>
      </c>
      <c r="N55">
        <v>0</v>
      </c>
    </row>
    <row r="56" spans="1:14" x14ac:dyDescent="0.4">
      <c r="A56" s="2">
        <v>5.4</v>
      </c>
      <c r="B56" s="1" t="s">
        <v>80</v>
      </c>
      <c r="C56" s="1" t="s">
        <v>81</v>
      </c>
      <c r="D56" s="1">
        <f t="shared" si="2"/>
        <v>15.375555555555549</v>
      </c>
      <c r="E56" s="1">
        <f t="shared" si="3"/>
        <v>7.4749999999999996</v>
      </c>
      <c r="F56" s="1">
        <v>5.9749999999999996</v>
      </c>
      <c r="G56" s="1">
        <v>7.4749999999999996</v>
      </c>
      <c r="H56">
        <f t="shared" si="0"/>
        <v>0.13888888888889594</v>
      </c>
      <c r="I56">
        <f t="shared" si="1"/>
        <v>4.5000000000000018</v>
      </c>
      <c r="J56">
        <v>89.532285475623866</v>
      </c>
      <c r="K56">
        <v>2.1388888888888888</v>
      </c>
      <c r="L56" s="1">
        <v>0</v>
      </c>
      <c r="M56" s="1">
        <v>0</v>
      </c>
      <c r="N56">
        <v>0</v>
      </c>
    </row>
    <row r="57" spans="1:14" x14ac:dyDescent="0.4">
      <c r="A57" s="2">
        <v>5.5</v>
      </c>
      <c r="B57" s="1" t="s">
        <v>82</v>
      </c>
      <c r="C57" s="1"/>
      <c r="D57" s="1">
        <f t="shared" si="2"/>
        <v>15.389444444444438</v>
      </c>
      <c r="E57" s="1">
        <f t="shared" si="3"/>
        <v>7.9249999999999998</v>
      </c>
      <c r="F57" s="1">
        <v>5.7750000000000004</v>
      </c>
      <c r="G57" s="1">
        <v>7.9249999999999998</v>
      </c>
      <c r="H57">
        <f t="shared" si="0"/>
        <v>-0.31944444444444464</v>
      </c>
      <c r="I57">
        <f t="shared" si="1"/>
        <v>4.7500000000000053</v>
      </c>
      <c r="J57">
        <v>89.649778017436191</v>
      </c>
      <c r="K57">
        <v>2.1805555555555554</v>
      </c>
    </row>
    <row r="58" spans="1:14" x14ac:dyDescent="0.4">
      <c r="A58" s="2">
        <v>5.6</v>
      </c>
      <c r="B58" s="1" t="s">
        <v>83</v>
      </c>
      <c r="C58" s="1"/>
      <c r="D58" s="1">
        <f t="shared" si="2"/>
        <v>15.357499999999993</v>
      </c>
      <c r="E58" s="1">
        <f t="shared" si="3"/>
        <v>8.4</v>
      </c>
      <c r="F58" s="1">
        <v>5.5250000000000004</v>
      </c>
      <c r="G58" s="1">
        <v>8.4</v>
      </c>
      <c r="H58">
        <f t="shared" si="0"/>
        <v>0.47222222222221522</v>
      </c>
      <c r="I58">
        <f t="shared" si="1"/>
        <v>3.75</v>
      </c>
      <c r="J58">
        <v>89.773801098374847</v>
      </c>
      <c r="K58">
        <v>2.2222222222222223</v>
      </c>
    </row>
    <row r="59" spans="1:14" x14ac:dyDescent="0.4">
      <c r="A59" s="2">
        <v>5.7</v>
      </c>
      <c r="B59" s="1" t="s">
        <v>84</v>
      </c>
      <c r="C59" s="1"/>
      <c r="D59" s="1">
        <f t="shared" si="2"/>
        <v>15.404722222222214</v>
      </c>
      <c r="E59" s="1">
        <f t="shared" si="3"/>
        <v>8.7750000000000004</v>
      </c>
      <c r="F59" s="1">
        <v>5.35</v>
      </c>
      <c r="G59" s="1">
        <v>8.7750000000000004</v>
      </c>
      <c r="H59">
        <f t="shared" si="0"/>
        <v>-0.25</v>
      </c>
      <c r="I59">
        <f t="shared" si="1"/>
        <v>3.75</v>
      </c>
      <c r="J59">
        <v>89.871715611968469</v>
      </c>
      <c r="K59">
        <v>2.25</v>
      </c>
    </row>
    <row r="60" spans="1:14" x14ac:dyDescent="0.4">
      <c r="A60" s="2">
        <v>5.8</v>
      </c>
      <c r="B60" s="1" t="s">
        <v>85</v>
      </c>
      <c r="C60" s="1"/>
      <c r="D60" s="1">
        <f t="shared" si="2"/>
        <v>15.379722222222213</v>
      </c>
      <c r="E60" s="1">
        <f t="shared" si="3"/>
        <v>9.15</v>
      </c>
      <c r="F60" s="1">
        <v>5.0999999999999996</v>
      </c>
      <c r="G60" s="1">
        <v>9.15</v>
      </c>
      <c r="H60">
        <f t="shared" si="0"/>
        <v>3.3333333333337212E-2</v>
      </c>
      <c r="I60">
        <f t="shared" si="1"/>
        <v>4.2499999999999893</v>
      </c>
      <c r="J60">
        <v>89.969630874863029</v>
      </c>
      <c r="K60">
        <v>2.2833333333333337</v>
      </c>
    </row>
    <row r="61" spans="1:14" x14ac:dyDescent="0.4">
      <c r="A61" s="2">
        <v>5.9</v>
      </c>
      <c r="B61" s="1" t="s">
        <v>86</v>
      </c>
      <c r="C61" s="1"/>
      <c r="D61" s="1">
        <f t="shared" si="2"/>
        <v>15.383055555555547</v>
      </c>
      <c r="E61" s="1">
        <f t="shared" si="3"/>
        <v>9.5749999999999993</v>
      </c>
      <c r="F61" s="1">
        <v>4.875</v>
      </c>
      <c r="G61" s="1">
        <v>9.5749999999999993</v>
      </c>
      <c r="H61">
        <f t="shared" si="0"/>
        <v>8.3333333333337034E-2</v>
      </c>
      <c r="I61">
        <f t="shared" si="1"/>
        <v>4.7500000000000142</v>
      </c>
      <c r="J61">
        <v>90.08060168985449</v>
      </c>
      <c r="K61">
        <v>2.3333333333333335</v>
      </c>
    </row>
    <row r="62" spans="1:14" x14ac:dyDescent="0.4">
      <c r="A62" s="2">
        <v>6</v>
      </c>
      <c r="B62" s="1" t="s">
        <v>87</v>
      </c>
      <c r="C62" s="1"/>
      <c r="D62" s="1">
        <f t="shared" si="2"/>
        <v>15.39138888888888</v>
      </c>
      <c r="E62" s="1">
        <f t="shared" si="3"/>
        <v>10.050000000000001</v>
      </c>
      <c r="F62" s="1">
        <v>4.6500000000000004</v>
      </c>
      <c r="G62" s="1">
        <v>10.050000000000001</v>
      </c>
      <c r="H62">
        <f t="shared" si="0"/>
        <v>-0.89444444444444615</v>
      </c>
      <c r="I62">
        <f t="shared" si="1"/>
        <v>1.9999999999999929</v>
      </c>
      <c r="J62">
        <v>90.204627140606377</v>
      </c>
      <c r="K62">
        <v>2.3555555555555556</v>
      </c>
    </row>
    <row r="63" spans="1:14" x14ac:dyDescent="0.4">
      <c r="A63" s="2">
        <v>6.1</v>
      </c>
      <c r="B63" s="1" t="s">
        <v>88</v>
      </c>
      <c r="C63" s="1"/>
      <c r="D63" s="1">
        <f t="shared" si="2"/>
        <v>15.301944444444436</v>
      </c>
      <c r="E63" s="1">
        <f t="shared" si="3"/>
        <v>10.25</v>
      </c>
      <c r="F63" s="1">
        <v>4.3250000000000002</v>
      </c>
      <c r="G63" s="1">
        <v>10.25</v>
      </c>
      <c r="H63">
        <f t="shared" si="0"/>
        <v>0.88888888888888529</v>
      </c>
      <c r="I63">
        <f t="shared" si="1"/>
        <v>5.2500000000000036</v>
      </c>
      <c r="J63">
        <v>90.256847876433525</v>
      </c>
      <c r="K63">
        <v>2.3888888888888888</v>
      </c>
    </row>
    <row r="64" spans="1:14" x14ac:dyDescent="0.4">
      <c r="A64" s="2">
        <v>6.2</v>
      </c>
      <c r="B64" s="1" t="s">
        <v>89</v>
      </c>
      <c r="C64" s="1"/>
      <c r="D64" s="1">
        <f t="shared" si="2"/>
        <v>15.390833333333324</v>
      </c>
      <c r="E64" s="1">
        <f t="shared" si="3"/>
        <v>10.775</v>
      </c>
      <c r="F64" s="1">
        <v>4.1749999999999998</v>
      </c>
      <c r="G64" s="1">
        <v>10.775</v>
      </c>
      <c r="H64">
        <f t="shared" si="0"/>
        <v>-6.6666666666666874E-2</v>
      </c>
      <c r="I64">
        <f t="shared" si="1"/>
        <v>5</v>
      </c>
      <c r="J64">
        <v>90.393925054146351</v>
      </c>
      <c r="K64">
        <v>2.4333333333333331</v>
      </c>
    </row>
    <row r="65" spans="1:11" x14ac:dyDescent="0.4">
      <c r="A65" s="2">
        <v>6.3</v>
      </c>
      <c r="B65" s="1" t="s">
        <v>90</v>
      </c>
      <c r="C65" s="1"/>
      <c r="D65" s="1">
        <f t="shared" si="2"/>
        <v>15.384166666666658</v>
      </c>
      <c r="E65" s="1">
        <f t="shared" si="3"/>
        <v>11.275</v>
      </c>
      <c r="F65" s="1">
        <v>3.9249999999999998</v>
      </c>
      <c r="G65" s="1">
        <v>11.275</v>
      </c>
      <c r="H65">
        <f t="shared" si="0"/>
        <v>0.7305555555555574</v>
      </c>
      <c r="I65">
        <f t="shared" si="1"/>
        <v>4.7499999999999964</v>
      </c>
      <c r="J65">
        <v>90.524470577929705</v>
      </c>
      <c r="K65">
        <v>2.4805555555555556</v>
      </c>
    </row>
    <row r="66" spans="1:11" x14ac:dyDescent="0.4">
      <c r="A66" s="2">
        <v>6.4</v>
      </c>
      <c r="B66" s="1" t="s">
        <v>91</v>
      </c>
      <c r="C66" s="1"/>
      <c r="D66" s="1">
        <f t="shared" si="2"/>
        <v>15.457222222222214</v>
      </c>
      <c r="E66" s="1">
        <f t="shared" si="3"/>
        <v>11.75</v>
      </c>
      <c r="F66" s="1">
        <v>3.75</v>
      </c>
      <c r="G66" s="1">
        <v>11.75</v>
      </c>
      <c r="H66">
        <f t="shared" si="0"/>
        <v>0.26388888888888795</v>
      </c>
      <c r="I66">
        <f t="shared" si="1"/>
        <v>5</v>
      </c>
      <c r="J66">
        <v>90.648483802716143</v>
      </c>
      <c r="K66">
        <v>2.5138888888888888</v>
      </c>
    </row>
    <row r="67" spans="1:11" x14ac:dyDescent="0.4">
      <c r="A67" s="2">
        <v>6.5</v>
      </c>
      <c r="B67" s="1" t="s">
        <v>92</v>
      </c>
      <c r="C67" s="1"/>
      <c r="D67" s="1">
        <f t="shared" si="2"/>
        <v>15.483611111111102</v>
      </c>
      <c r="E67" s="1">
        <f t="shared" si="3"/>
        <v>12.25</v>
      </c>
      <c r="F67" s="1">
        <v>3.5249999999999999</v>
      </c>
      <c r="G67" s="1">
        <v>12.25</v>
      </c>
      <c r="H67">
        <f t="shared" ref="H67:H71" si="4">(F68-F67)/0.1+K67</f>
        <v>4.4444444444444287E-2</v>
      </c>
      <c r="I67">
        <f t="shared" ref="I67:I71" si="5">(G68-G67)/0.1</f>
        <v>1.7500000000000071</v>
      </c>
      <c r="J67">
        <v>90.779017453242147</v>
      </c>
      <c r="K67">
        <v>2.5444444444444443</v>
      </c>
    </row>
    <row r="68" spans="1:11" x14ac:dyDescent="0.4">
      <c r="A68" s="2">
        <v>6.6</v>
      </c>
      <c r="B68" s="1" t="s">
        <v>93</v>
      </c>
      <c r="C68" s="1"/>
      <c r="D68" s="1">
        <f t="shared" ref="D68:D72" si="6">D67+H67/10</f>
        <v>15.488055555555547</v>
      </c>
      <c r="E68" s="1">
        <f t="shared" ref="E68:E72" si="7">E67+I67/10</f>
        <v>12.425000000000001</v>
      </c>
      <c r="F68" s="1">
        <v>3.2749999999999999</v>
      </c>
      <c r="G68" s="1">
        <v>12.425000000000001</v>
      </c>
      <c r="H68">
        <f t="shared" si="4"/>
        <v>0.33611111111111036</v>
      </c>
      <c r="I68">
        <f t="shared" si="5"/>
        <v>6.25</v>
      </c>
      <c r="J68">
        <v>90.824702389737155</v>
      </c>
      <c r="K68">
        <v>2.5861111111111112</v>
      </c>
    </row>
    <row r="69" spans="1:11" x14ac:dyDescent="0.4">
      <c r="A69" s="2">
        <v>6.7</v>
      </c>
      <c r="B69" s="1" t="s">
        <v>94</v>
      </c>
      <c r="C69" s="1"/>
      <c r="D69" s="1">
        <f t="shared" si="6"/>
        <v>15.521666666666658</v>
      </c>
      <c r="E69" s="1">
        <f t="shared" si="7"/>
        <v>13.05</v>
      </c>
      <c r="F69" s="1">
        <v>3.05</v>
      </c>
      <c r="G69" s="1">
        <v>13.05</v>
      </c>
      <c r="H69">
        <f t="shared" si="4"/>
        <v>0.36944444444444802</v>
      </c>
      <c r="I69">
        <f t="shared" si="5"/>
        <v>3.2499999999999929</v>
      </c>
      <c r="J69">
        <v>90.987853910323622</v>
      </c>
      <c r="K69">
        <v>2.6194444444444445</v>
      </c>
    </row>
    <row r="70" spans="1:11" x14ac:dyDescent="0.4">
      <c r="A70" s="2">
        <v>6.8</v>
      </c>
      <c r="B70" s="1" t="s">
        <v>95</v>
      </c>
      <c r="C70" s="1"/>
      <c r="D70" s="1">
        <f t="shared" si="6"/>
        <v>15.558611111111102</v>
      </c>
      <c r="E70" s="1">
        <f t="shared" si="7"/>
        <v>13.375</v>
      </c>
      <c r="F70" s="1">
        <v>2.8250000000000002</v>
      </c>
      <c r="G70" s="1">
        <v>13.375</v>
      </c>
      <c r="H70">
        <f t="shared" si="4"/>
        <v>-0.33055555555555838</v>
      </c>
      <c r="I70">
        <f t="shared" si="5"/>
        <v>3.75</v>
      </c>
      <c r="J70">
        <v>91.072686537090036</v>
      </c>
      <c r="K70">
        <v>2.6694444444444443</v>
      </c>
    </row>
    <row r="71" spans="1:11" x14ac:dyDescent="0.4">
      <c r="A71" s="2">
        <v>6.9</v>
      </c>
      <c r="B71" s="1" t="s">
        <v>96</v>
      </c>
      <c r="C71" s="1"/>
      <c r="D71" s="1">
        <f t="shared" si="6"/>
        <v>15.525555555555545</v>
      </c>
      <c r="E71" s="1">
        <f t="shared" si="7"/>
        <v>13.75</v>
      </c>
      <c r="F71" s="1">
        <v>2.5249999999999999</v>
      </c>
      <c r="G71" s="1">
        <v>13.75</v>
      </c>
      <c r="H71">
        <f t="shared" si="4"/>
        <v>0.71944444444444677</v>
      </c>
      <c r="I71">
        <f t="shared" si="5"/>
        <v>4.0000000000000036</v>
      </c>
      <c r="J71">
        <v>91.170564469100896</v>
      </c>
      <c r="K71">
        <v>2.7194444444444441</v>
      </c>
    </row>
    <row r="72" spans="1:11" x14ac:dyDescent="0.4">
      <c r="A72" s="2">
        <v>7</v>
      </c>
      <c r="B72" s="1" t="s">
        <v>97</v>
      </c>
      <c r="C72" s="1"/>
      <c r="D72" s="1">
        <f t="shared" si="6"/>
        <v>15.597499999999989</v>
      </c>
      <c r="E72" s="1">
        <f t="shared" si="7"/>
        <v>14.15</v>
      </c>
      <c r="F72" s="1">
        <v>2.3250000000000002</v>
      </c>
      <c r="G72" s="1">
        <v>14.15</v>
      </c>
      <c r="J72">
        <v>91.274960051678889</v>
      </c>
      <c r="K72">
        <v>2.7694444444444444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LULU</cp:lastModifiedBy>
  <dcterms:created xsi:type="dcterms:W3CDTF">2018-12-04T13:24:31Z</dcterms:created>
  <dcterms:modified xsi:type="dcterms:W3CDTF">2018-12-09T11:57:28Z</dcterms:modified>
</cp:coreProperties>
</file>