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LULU\AppData\Local\Temp\wzf175\数据\"/>
    </mc:Choice>
  </mc:AlternateContent>
  <xr:revisionPtr revIDLastSave="0" documentId="13_ncr:1_{E6C4E5DF-0550-47C5-BBC3-8FFBA24908AF}" xr6:coauthVersionLast="40" xr6:coauthVersionMax="40" xr10:uidLastSave="{00000000-0000-0000-0000-000000000000}"/>
  <bookViews>
    <workbookView xWindow="0" yWindow="0" windowWidth="28800" windowHeight="115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7" i="1" l="1"/>
  <c r="D2" i="1" l="1"/>
  <c r="E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I38" i="1"/>
  <c r="I39" i="1"/>
  <c r="I40" i="1"/>
  <c r="I41" i="1"/>
  <c r="I42" i="1"/>
  <c r="I43" i="1"/>
  <c r="I44" i="1"/>
  <c r="I45" i="1"/>
  <c r="I46" i="1"/>
  <c r="I4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</calcChain>
</file>

<file path=xl/sharedStrings.xml><?xml version="1.0" encoding="utf-8"?>
<sst xmlns="http://schemas.openxmlformats.org/spreadsheetml/2006/main" count="94" uniqueCount="94">
  <si>
    <t>1542595835937438000.png</t>
  </si>
  <si>
    <t>1542595836038261000.png</t>
  </si>
  <si>
    <t>1542595836139151000.png</t>
  </si>
  <si>
    <t>1542595836239950000.png</t>
  </si>
  <si>
    <t>1542595836340831000.png</t>
  </si>
  <si>
    <t>1542595836441690000.png</t>
  </si>
  <si>
    <t>1542595836542538000.png</t>
  </si>
  <si>
    <t>1542595836643406000.png</t>
  </si>
  <si>
    <t>1542595836744338000.png</t>
  </si>
  <si>
    <t>1542595836845109000.png</t>
  </si>
  <si>
    <t>1542595836946102000.png</t>
  </si>
  <si>
    <t>1542595837046815000.png</t>
  </si>
  <si>
    <t>1542595837147787000.png</t>
  </si>
  <si>
    <t>1542595837248547000.png</t>
  </si>
  <si>
    <t>1542595837349481000.png</t>
  </si>
  <si>
    <t>1542595837450254000.png</t>
  </si>
  <si>
    <t>1542595837551151000.png</t>
  </si>
  <si>
    <t>1542595837651965000.png</t>
  </si>
  <si>
    <t>1542595837752908000.png</t>
  </si>
  <si>
    <t>1542595837853665000.png</t>
  </si>
  <si>
    <t>1542595837954683000.png</t>
  </si>
  <si>
    <t>1542595838055389000.png</t>
  </si>
  <si>
    <t>1542595838156424000.png</t>
  </si>
  <si>
    <t>1542595838257103000.png</t>
  </si>
  <si>
    <t>1542595838357983000.png</t>
  </si>
  <si>
    <t>1542595838458815000.png</t>
  </si>
  <si>
    <t>1542595838559712000.png</t>
  </si>
  <si>
    <t>1542595838660526000.png</t>
  </si>
  <si>
    <t>1542595838761489000.png</t>
  </si>
  <si>
    <t>1542595838862244000.png</t>
  </si>
  <si>
    <t>1542595838963074000.png</t>
  </si>
  <si>
    <t>1542595839064033000.png</t>
  </si>
  <si>
    <t>1542595839164791000.png</t>
  </si>
  <si>
    <t>1542595839265748000.png</t>
  </si>
  <si>
    <t>1542595839366680000.png</t>
  </si>
  <si>
    <t>1542595839467405000.png</t>
  </si>
  <si>
    <t>1542595839568201000.png</t>
  </si>
  <si>
    <t>1542595839669069000.png</t>
  </si>
  <si>
    <t>1542595839769923000.png</t>
  </si>
  <si>
    <t>1542595839870819000.png</t>
  </si>
  <si>
    <t>1542595839971622000.png</t>
  </si>
  <si>
    <t>1542595840072534000.png</t>
  </si>
  <si>
    <t>1542595840173388000.png</t>
  </si>
  <si>
    <t>1542595840274210000.png</t>
  </si>
  <si>
    <t>1542595840375078000.png</t>
  </si>
  <si>
    <t>1542595840476186000.png</t>
  </si>
  <si>
    <t>1542595835778852668.png</t>
  </si>
  <si>
    <t>1542595835844159800.png</t>
  </si>
  <si>
    <t>1542595835910709828.png</t>
  </si>
  <si>
    <t>1542595835980548314.png</t>
  </si>
  <si>
    <t>1542595836043536852.png</t>
  </si>
  <si>
    <t>1542595836110487451.png</t>
  </si>
  <si>
    <t>1542595836177313039.png</t>
  </si>
  <si>
    <t>1542595836243846215.png</t>
  </si>
  <si>
    <t>1542595836310870859.png</t>
  </si>
  <si>
    <t>1542595836377101818.png</t>
  </si>
  <si>
    <t>1542595836443684721.png</t>
  </si>
  <si>
    <t>1542595836510368488.png</t>
  </si>
  <si>
    <t>1542595836577258299.png</t>
  </si>
  <si>
    <t>1542595836644328791.png</t>
  </si>
  <si>
    <t>1542595836710478214.png</t>
  </si>
  <si>
    <t>1542595836777227487.png</t>
  </si>
  <si>
    <t>1542595836843715516.png</t>
  </si>
  <si>
    <t>1542595836910979488.png</t>
  </si>
  <si>
    <t>1542595836981840158.png</t>
  </si>
  <si>
    <t>1542595837043816494.png</t>
  </si>
  <si>
    <t>1542595837110914295.png</t>
  </si>
  <si>
    <t>1542595837178019612.png</t>
  </si>
  <si>
    <t>1542595837246295724.png</t>
  </si>
  <si>
    <t>1542595837318317881.png</t>
  </si>
  <si>
    <t>1542595837379235748.png</t>
  </si>
  <si>
    <t>1542595837444318810.png</t>
  </si>
  <si>
    <t>1542595837512096661.png</t>
  </si>
  <si>
    <t>1542595835836541000.png</t>
    <phoneticPr fontId="1" type="noConversion"/>
  </si>
  <si>
    <t>Time</t>
  </si>
  <si>
    <t>Timestamp_LiDAR</t>
  </si>
  <si>
    <t>Timestamp_Camera</t>
  </si>
  <si>
    <t>rel_dx</t>
  </si>
  <si>
    <t>rel_dy</t>
  </si>
  <si>
    <t>d_x</t>
  </si>
  <si>
    <t>d_y</t>
  </si>
  <si>
    <t>v_x</t>
  </si>
  <si>
    <t>v_y</t>
  </si>
  <si>
    <t>v_ego</t>
  </si>
  <si>
    <t>head</t>
  </si>
  <si>
    <t>see vehicle</t>
  </si>
  <si>
    <t>Leaning</t>
  </si>
  <si>
    <t>Others(stop pedaling, gesture)</t>
  </si>
  <si>
    <t>Angle point_x</t>
  </si>
  <si>
    <t>Angle point_y</t>
  </si>
  <si>
    <t>Scenario</t>
  </si>
  <si>
    <t>D  B-D</t>
    <phoneticPr fontId="1" type="noConversion"/>
  </si>
  <si>
    <t>v_angle</t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</si>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</sst>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3"/>
  <sheetViews>
    <sheetView tabSelected="1" topLeftCell="F1" workbookViewId="0">
      <selection activeCell="P49" sqref="P49"/>
    </sheetView>
  </sheetViews>
  <sheetFormatPr defaultRowHeight="13.9" x14ac:dyDescent="0.4"/>
  <cols>
    <col min="1" max="1" width="12" customWidth="1"/>
    <col min="2" max="2" width="29.73046875" customWidth="1"/>
    <col min="3" max="5" width="29.3984375" customWidth="1"/>
    <col min="15" max="15" width="31.796875" customWidth="1"/>
    <col min="16" max="16" width="14.1328125" customWidth="1"/>
    <col min="17" max="17" width="13.6640625" customWidth="1"/>
  </cols>
  <sheetData>
    <row r="1" spans="1:19" x14ac:dyDescent="0.4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1" t="s">
        <v>82</v>
      </c>
      <c r="J1" s="1" t="s">
        <v>92</v>
      </c>
      <c r="K1" s="1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1" t="s">
        <v>88</v>
      </c>
      <c r="Q1" s="1" t="s">
        <v>89</v>
      </c>
      <c r="R1" s="1" t="s">
        <v>90</v>
      </c>
      <c r="S1" s="1" t="s">
        <v>93</v>
      </c>
    </row>
    <row r="2" spans="1:19" x14ac:dyDescent="0.4">
      <c r="A2" s="1">
        <v>0</v>
      </c>
      <c r="B2" t="s">
        <v>73</v>
      </c>
      <c r="C2" t="s">
        <v>46</v>
      </c>
      <c r="D2">
        <f>F2</f>
        <v>29.5</v>
      </c>
      <c r="E2">
        <f>G2</f>
        <v>5.75</v>
      </c>
      <c r="F2">
        <v>29.5</v>
      </c>
      <c r="G2">
        <v>5.75</v>
      </c>
      <c r="H2">
        <f>(F3-F2)/0.1+K2</f>
        <v>-4.0111111111111182</v>
      </c>
      <c r="I2">
        <f>(G3-G2)/0.1</f>
        <v>1.25</v>
      </c>
      <c r="J2">
        <v>178.86176763554801</v>
      </c>
      <c r="K2">
        <v>3.9888888888888885</v>
      </c>
      <c r="L2">
        <v>0</v>
      </c>
      <c r="M2">
        <v>0</v>
      </c>
      <c r="N2">
        <v>0</v>
      </c>
      <c r="R2" t="s">
        <v>91</v>
      </c>
      <c r="S2">
        <v>0</v>
      </c>
    </row>
    <row r="3" spans="1:19" x14ac:dyDescent="0.4">
      <c r="A3" s="1">
        <v>0.1</v>
      </c>
      <c r="B3" t="s">
        <v>0</v>
      </c>
      <c r="C3" t="s">
        <v>47</v>
      </c>
      <c r="D3">
        <f>D2+H2/10</f>
        <v>29.098888888888887</v>
      </c>
      <c r="E3">
        <f>E2+I2/10</f>
        <v>5.875</v>
      </c>
      <c r="F3">
        <v>28.7</v>
      </c>
      <c r="G3">
        <v>5.875</v>
      </c>
      <c r="H3">
        <f t="shared" ref="H3:H47" si="0">(F4-F3)/0.1+K3</f>
        <v>-7.7722222222222292</v>
      </c>
      <c r="I3">
        <f t="shared" ref="I3:I47" si="1">(G4-G3)/0.1</f>
        <v>0.99999999999999645</v>
      </c>
      <c r="J3">
        <v>178.87481727058099</v>
      </c>
      <c r="K3">
        <v>3.9777777777777779</v>
      </c>
      <c r="L3">
        <v>0</v>
      </c>
      <c r="M3">
        <v>0</v>
      </c>
      <c r="N3">
        <v>0</v>
      </c>
    </row>
    <row r="4" spans="1:19" x14ac:dyDescent="0.4">
      <c r="A4" s="1">
        <v>0.2</v>
      </c>
      <c r="B4" t="s">
        <v>1</v>
      </c>
      <c r="C4" t="s">
        <v>48</v>
      </c>
      <c r="D4">
        <f t="shared" ref="D4:D48" si="2">D3+H3/10</f>
        <v>28.321666666666665</v>
      </c>
      <c r="E4">
        <f t="shared" ref="E4:E48" si="3">E3+I3/10</f>
        <v>5.9749999999999996</v>
      </c>
      <c r="F4">
        <v>27.524999999999999</v>
      </c>
      <c r="G4">
        <v>5.9749999999999996</v>
      </c>
      <c r="H4">
        <f t="shared" si="0"/>
        <v>-5.0361111111110972</v>
      </c>
      <c r="I4">
        <f t="shared" si="1"/>
        <v>-1.9999999999999929</v>
      </c>
      <c r="J4">
        <v>178.90010352882999</v>
      </c>
      <c r="K4">
        <v>3.9638888888888886</v>
      </c>
      <c r="L4">
        <v>0</v>
      </c>
      <c r="M4">
        <v>1</v>
      </c>
      <c r="N4">
        <v>0</v>
      </c>
    </row>
    <row r="5" spans="1:19" x14ac:dyDescent="0.4">
      <c r="A5" s="1">
        <v>0.3</v>
      </c>
      <c r="B5" t="s">
        <v>2</v>
      </c>
      <c r="C5" t="s">
        <v>49</v>
      </c>
      <c r="D5">
        <f t="shared" si="2"/>
        <v>27.818055555555556</v>
      </c>
      <c r="E5">
        <f t="shared" si="3"/>
        <v>5.7750000000000004</v>
      </c>
      <c r="F5">
        <v>26.625</v>
      </c>
      <c r="G5">
        <v>5.7750000000000004</v>
      </c>
      <c r="H5">
        <f t="shared" si="0"/>
        <v>-5.3166666666666735</v>
      </c>
      <c r="I5">
        <f t="shared" si="1"/>
        <v>0.24999999999999467</v>
      </c>
      <c r="J5">
        <v>178.916488313705</v>
      </c>
      <c r="K5">
        <v>3.9333333333333331</v>
      </c>
      <c r="L5">
        <v>0</v>
      </c>
      <c r="M5">
        <v>1</v>
      </c>
      <c r="N5">
        <v>0</v>
      </c>
    </row>
    <row r="6" spans="1:19" x14ac:dyDescent="0.4">
      <c r="A6" s="1">
        <v>0.4</v>
      </c>
      <c r="B6" t="s">
        <v>3</v>
      </c>
      <c r="C6" t="s">
        <v>50</v>
      </c>
      <c r="D6">
        <f t="shared" si="2"/>
        <v>27.28638888888889</v>
      </c>
      <c r="E6">
        <f t="shared" si="3"/>
        <v>5.8</v>
      </c>
      <c r="F6">
        <v>25.7</v>
      </c>
      <c r="G6">
        <v>5.8</v>
      </c>
      <c r="H6">
        <f t="shared" si="0"/>
        <v>-6.3333333333333197</v>
      </c>
      <c r="I6">
        <f t="shared" si="1"/>
        <v>-0.24999999999999467</v>
      </c>
      <c r="J6">
        <v>178.93378606706099</v>
      </c>
      <c r="K6">
        <v>3.9166666666666665</v>
      </c>
      <c r="L6">
        <v>0</v>
      </c>
      <c r="M6">
        <v>1</v>
      </c>
      <c r="N6">
        <v>0</v>
      </c>
    </row>
    <row r="7" spans="1:19" x14ac:dyDescent="0.4">
      <c r="A7" s="1">
        <v>0.5</v>
      </c>
      <c r="B7" t="s">
        <v>4</v>
      </c>
      <c r="C7" t="s">
        <v>51</v>
      </c>
      <c r="D7">
        <f t="shared" si="2"/>
        <v>26.653055555555557</v>
      </c>
      <c r="E7">
        <f t="shared" si="3"/>
        <v>5.7750000000000004</v>
      </c>
      <c r="F7">
        <v>24.675000000000001</v>
      </c>
      <c r="G7">
        <v>5.7750000000000004</v>
      </c>
      <c r="H7">
        <f t="shared" si="0"/>
        <v>-5.605555555555549</v>
      </c>
      <c r="I7">
        <f t="shared" si="1"/>
        <v>-0.25000000000000355</v>
      </c>
      <c r="J7">
        <v>178.954391794712</v>
      </c>
      <c r="K7">
        <v>3.8944444444444444</v>
      </c>
      <c r="L7">
        <v>0</v>
      </c>
      <c r="M7">
        <v>1</v>
      </c>
      <c r="N7">
        <v>0</v>
      </c>
    </row>
    <row r="8" spans="1:19" x14ac:dyDescent="0.4">
      <c r="A8" s="1">
        <v>0.6</v>
      </c>
      <c r="B8" t="s">
        <v>5</v>
      </c>
      <c r="C8" t="s">
        <v>52</v>
      </c>
      <c r="D8">
        <f t="shared" si="2"/>
        <v>26.092500000000001</v>
      </c>
      <c r="E8">
        <f t="shared" si="3"/>
        <v>5.75</v>
      </c>
      <c r="F8">
        <v>23.725000000000001</v>
      </c>
      <c r="G8">
        <v>5.75</v>
      </c>
      <c r="H8">
        <f t="shared" si="0"/>
        <v>-5.1138888888889102</v>
      </c>
      <c r="I8">
        <f t="shared" si="1"/>
        <v>1.7499999999999982</v>
      </c>
      <c r="J8">
        <v>178.97262989704299</v>
      </c>
      <c r="K8">
        <v>3.8861111111111111</v>
      </c>
      <c r="L8">
        <v>0</v>
      </c>
      <c r="M8">
        <v>1</v>
      </c>
      <c r="N8">
        <v>0</v>
      </c>
    </row>
    <row r="9" spans="1:19" x14ac:dyDescent="0.4">
      <c r="A9" s="1">
        <v>0.7</v>
      </c>
      <c r="B9" t="s">
        <v>6</v>
      </c>
      <c r="C9" t="s">
        <v>53</v>
      </c>
      <c r="D9">
        <f t="shared" si="2"/>
        <v>25.58111111111111</v>
      </c>
      <c r="E9">
        <f t="shared" si="3"/>
        <v>5.9249999999999998</v>
      </c>
      <c r="F9">
        <v>22.824999999999999</v>
      </c>
      <c r="G9">
        <v>5.9249999999999998</v>
      </c>
      <c r="H9">
        <f t="shared" si="0"/>
        <v>-6.8805555555555484</v>
      </c>
      <c r="I9">
        <f t="shared" si="1"/>
        <v>0</v>
      </c>
      <c r="J9">
        <v>178.98926850611201</v>
      </c>
      <c r="K9">
        <v>3.8694444444444445</v>
      </c>
      <c r="L9">
        <v>0</v>
      </c>
      <c r="M9">
        <v>0</v>
      </c>
      <c r="N9">
        <v>0</v>
      </c>
    </row>
    <row r="10" spans="1:19" x14ac:dyDescent="0.4">
      <c r="A10" s="1">
        <v>0.8</v>
      </c>
      <c r="B10" t="s">
        <v>7</v>
      </c>
      <c r="C10" t="s">
        <v>54</v>
      </c>
      <c r="D10">
        <f t="shared" si="2"/>
        <v>24.893055555555556</v>
      </c>
      <c r="E10">
        <f t="shared" si="3"/>
        <v>5.9249999999999998</v>
      </c>
      <c r="F10">
        <v>21.75</v>
      </c>
      <c r="G10">
        <v>5.9249999999999998</v>
      </c>
      <c r="H10">
        <f t="shared" si="0"/>
        <v>-5.6611111111111043</v>
      </c>
      <c r="I10">
        <f t="shared" si="1"/>
        <v>-1.25</v>
      </c>
      <c r="J10">
        <v>179.011655431142</v>
      </c>
      <c r="K10">
        <v>3.838888888888889</v>
      </c>
      <c r="L10">
        <v>0</v>
      </c>
      <c r="M10">
        <v>0</v>
      </c>
      <c r="N10">
        <v>0</v>
      </c>
    </row>
    <row r="11" spans="1:19" x14ac:dyDescent="0.4">
      <c r="A11" s="1">
        <v>0.9</v>
      </c>
      <c r="B11" t="s">
        <v>8</v>
      </c>
      <c r="C11" t="s">
        <v>55</v>
      </c>
      <c r="D11">
        <f t="shared" si="2"/>
        <v>24.326944444444447</v>
      </c>
      <c r="E11">
        <f t="shared" si="3"/>
        <v>5.8</v>
      </c>
      <c r="F11">
        <v>20.8</v>
      </c>
      <c r="G11">
        <v>5.8</v>
      </c>
      <c r="H11">
        <f t="shared" si="0"/>
        <v>-10.42222222222223</v>
      </c>
      <c r="I11">
        <f t="shared" si="1"/>
        <v>1.25</v>
      </c>
      <c r="J11">
        <v>179.030074936407</v>
      </c>
      <c r="K11">
        <v>3.8277777777777775</v>
      </c>
      <c r="L11">
        <v>0</v>
      </c>
      <c r="M11">
        <v>0</v>
      </c>
      <c r="N11">
        <v>0</v>
      </c>
    </row>
    <row r="12" spans="1:19" x14ac:dyDescent="0.4">
      <c r="A12" s="1">
        <v>1</v>
      </c>
      <c r="B12" t="s">
        <v>9</v>
      </c>
      <c r="C12" t="s">
        <v>56</v>
      </c>
      <c r="D12">
        <f t="shared" si="2"/>
        <v>23.284722222222225</v>
      </c>
      <c r="E12">
        <f t="shared" si="3"/>
        <v>5.9249999999999998</v>
      </c>
      <c r="F12">
        <v>19.375</v>
      </c>
      <c r="G12">
        <v>5.9249999999999998</v>
      </c>
      <c r="H12">
        <f t="shared" si="0"/>
        <v>-3.4166666666666807</v>
      </c>
      <c r="I12">
        <f t="shared" si="1"/>
        <v>-2.2499999999999964</v>
      </c>
      <c r="J12">
        <v>179.06398614676601</v>
      </c>
      <c r="K12">
        <v>3.8333333333333335</v>
      </c>
      <c r="L12">
        <v>0</v>
      </c>
      <c r="M12">
        <v>0</v>
      </c>
      <c r="N12">
        <v>0</v>
      </c>
    </row>
    <row r="13" spans="1:19" x14ac:dyDescent="0.4">
      <c r="A13" s="1">
        <v>1.1000000000000001</v>
      </c>
      <c r="B13" t="s">
        <v>10</v>
      </c>
      <c r="C13" t="s">
        <v>57</v>
      </c>
      <c r="D13">
        <f t="shared" si="2"/>
        <v>22.943055555555556</v>
      </c>
      <c r="E13">
        <f t="shared" si="3"/>
        <v>5.7</v>
      </c>
      <c r="F13">
        <v>18.649999999999999</v>
      </c>
      <c r="G13">
        <v>5.7</v>
      </c>
      <c r="H13">
        <f t="shared" si="0"/>
        <v>-8.9194444444444301</v>
      </c>
      <c r="I13">
        <f t="shared" si="1"/>
        <v>1.4999999999999947</v>
      </c>
      <c r="J13">
        <v>179.07510323862601</v>
      </c>
      <c r="K13">
        <v>3.8305555555555553</v>
      </c>
      <c r="L13">
        <v>0</v>
      </c>
      <c r="M13">
        <v>0</v>
      </c>
      <c r="N13">
        <v>0</v>
      </c>
    </row>
    <row r="14" spans="1:19" x14ac:dyDescent="0.4">
      <c r="A14" s="1">
        <v>1.2</v>
      </c>
      <c r="B14" t="s">
        <v>11</v>
      </c>
      <c r="C14" t="s">
        <v>58</v>
      </c>
      <c r="D14">
        <f t="shared" si="2"/>
        <v>22.051111111111112</v>
      </c>
      <c r="E14">
        <f t="shared" si="3"/>
        <v>5.85</v>
      </c>
      <c r="F14">
        <v>17.375</v>
      </c>
      <c r="G14">
        <v>5.85</v>
      </c>
      <c r="H14">
        <f t="shared" si="0"/>
        <v>-3.4416666666666806</v>
      </c>
      <c r="I14">
        <f t="shared" si="1"/>
        <v>-0.24999999999999467</v>
      </c>
      <c r="J14">
        <v>179.10412550129499</v>
      </c>
      <c r="K14">
        <v>3.8083333333333336</v>
      </c>
      <c r="L14">
        <v>0</v>
      </c>
      <c r="M14">
        <v>0</v>
      </c>
      <c r="N14">
        <v>0</v>
      </c>
    </row>
    <row r="15" spans="1:19" x14ac:dyDescent="0.4">
      <c r="A15" s="1">
        <v>1.3</v>
      </c>
      <c r="B15" t="s">
        <v>12</v>
      </c>
      <c r="C15" t="s">
        <v>59</v>
      </c>
      <c r="D15">
        <f t="shared" si="2"/>
        <v>21.706944444444446</v>
      </c>
      <c r="E15">
        <f t="shared" si="3"/>
        <v>5.8250000000000002</v>
      </c>
      <c r="F15">
        <v>16.649999999999999</v>
      </c>
      <c r="G15">
        <v>5.8250000000000002</v>
      </c>
      <c r="H15">
        <f t="shared" si="0"/>
        <v>-6.163888888888871</v>
      </c>
      <c r="I15">
        <f t="shared" si="1"/>
        <v>0.49999999999999822</v>
      </c>
      <c r="J15">
        <v>179.115324187309</v>
      </c>
      <c r="K15">
        <v>3.8361111111111112</v>
      </c>
      <c r="L15">
        <v>0</v>
      </c>
      <c r="M15">
        <v>0</v>
      </c>
      <c r="N15">
        <v>0</v>
      </c>
    </row>
    <row r="16" spans="1:19" x14ac:dyDescent="0.4">
      <c r="A16" s="1">
        <v>1.4</v>
      </c>
      <c r="B16" t="s">
        <v>13</v>
      </c>
      <c r="C16" t="s">
        <v>60</v>
      </c>
      <c r="D16">
        <f t="shared" si="2"/>
        <v>21.090555555555557</v>
      </c>
      <c r="E16">
        <f t="shared" si="3"/>
        <v>5.875</v>
      </c>
      <c r="F16">
        <v>15.65</v>
      </c>
      <c r="G16">
        <v>5.875</v>
      </c>
      <c r="H16">
        <f t="shared" si="0"/>
        <v>-4.4111111111111221</v>
      </c>
      <c r="I16">
        <f t="shared" si="1"/>
        <v>0</v>
      </c>
      <c r="J16">
        <v>179.13538075945701</v>
      </c>
      <c r="K16">
        <v>3.838888888888889</v>
      </c>
      <c r="L16">
        <v>0</v>
      </c>
      <c r="M16">
        <v>0</v>
      </c>
      <c r="N16">
        <v>0</v>
      </c>
    </row>
    <row r="17" spans="1:20" x14ac:dyDescent="0.4">
      <c r="A17" s="1">
        <v>1.5</v>
      </c>
      <c r="B17" t="s">
        <v>14</v>
      </c>
      <c r="C17" t="s">
        <v>61</v>
      </c>
      <c r="D17">
        <f t="shared" si="2"/>
        <v>20.649444444444445</v>
      </c>
      <c r="E17">
        <f t="shared" si="3"/>
        <v>5.875</v>
      </c>
      <c r="F17">
        <v>14.824999999999999</v>
      </c>
      <c r="G17">
        <v>5.875</v>
      </c>
      <c r="H17">
        <f t="shared" si="0"/>
        <v>-6.1388888888888893</v>
      </c>
      <c r="I17">
        <f t="shared" si="1"/>
        <v>0.25000000000000355</v>
      </c>
      <c r="J17">
        <v>179.14973412848801</v>
      </c>
      <c r="K17">
        <v>3.8611111111111112</v>
      </c>
      <c r="L17">
        <v>0</v>
      </c>
      <c r="M17">
        <v>0</v>
      </c>
      <c r="N17">
        <v>0</v>
      </c>
      <c r="T17">
        <f>+R53</f>
        <v>0</v>
      </c>
    </row>
    <row r="18" spans="1:20" x14ac:dyDescent="0.4">
      <c r="A18" s="1">
        <v>1.6</v>
      </c>
      <c r="B18" t="s">
        <v>15</v>
      </c>
      <c r="C18" t="s">
        <v>62</v>
      </c>
      <c r="D18">
        <f t="shared" si="2"/>
        <v>20.035555555555554</v>
      </c>
      <c r="E18">
        <f t="shared" si="3"/>
        <v>5.9</v>
      </c>
      <c r="F18">
        <v>13.824999999999999</v>
      </c>
      <c r="G18">
        <v>5.9</v>
      </c>
      <c r="H18">
        <f t="shared" si="0"/>
        <v>-6.1388888888888893</v>
      </c>
      <c r="I18">
        <f t="shared" si="1"/>
        <v>0.99999999999999645</v>
      </c>
      <c r="J18">
        <v>179.169709712242</v>
      </c>
      <c r="K18">
        <v>3.8611111111111112</v>
      </c>
      <c r="L18">
        <v>0</v>
      </c>
      <c r="M18">
        <v>0</v>
      </c>
      <c r="N18">
        <v>0</v>
      </c>
    </row>
    <row r="19" spans="1:20" x14ac:dyDescent="0.4">
      <c r="A19" s="1">
        <v>1.7</v>
      </c>
      <c r="B19" t="s">
        <v>16</v>
      </c>
      <c r="C19" t="s">
        <v>63</v>
      </c>
      <c r="D19">
        <f t="shared" si="2"/>
        <v>19.421666666666667</v>
      </c>
      <c r="E19">
        <f t="shared" si="3"/>
        <v>6</v>
      </c>
      <c r="F19">
        <v>12.824999999999999</v>
      </c>
      <c r="G19">
        <v>6</v>
      </c>
      <c r="H19">
        <f t="shared" si="0"/>
        <v>-6.3833333333333186</v>
      </c>
      <c r="I19">
        <f t="shared" si="1"/>
        <v>-1.25</v>
      </c>
      <c r="J19">
        <v>179.18968549785501</v>
      </c>
      <c r="K19">
        <v>3.8666666666666667</v>
      </c>
      <c r="L19">
        <v>0</v>
      </c>
      <c r="M19">
        <v>0</v>
      </c>
      <c r="N19">
        <v>0</v>
      </c>
    </row>
    <row r="20" spans="1:20" x14ac:dyDescent="0.4">
      <c r="A20" s="1">
        <v>1.8</v>
      </c>
      <c r="B20" t="s">
        <v>17</v>
      </c>
      <c r="C20" t="s">
        <v>64</v>
      </c>
      <c r="D20">
        <f t="shared" si="2"/>
        <v>18.783333333333335</v>
      </c>
      <c r="E20">
        <f t="shared" si="3"/>
        <v>5.875</v>
      </c>
      <c r="F20">
        <v>11.8</v>
      </c>
      <c r="G20">
        <v>5.875</v>
      </c>
      <c r="H20">
        <f t="shared" si="0"/>
        <v>-6.6166666666666742</v>
      </c>
      <c r="I20">
        <f t="shared" si="1"/>
        <v>1.7499999999999982</v>
      </c>
      <c r="J20">
        <v>179.21045690822601</v>
      </c>
      <c r="K20">
        <v>3.8833333333333333</v>
      </c>
      <c r="L20">
        <v>0</v>
      </c>
      <c r="M20">
        <v>0</v>
      </c>
      <c r="N20">
        <v>0</v>
      </c>
    </row>
    <row r="21" spans="1:20" x14ac:dyDescent="0.4">
      <c r="A21" s="1">
        <v>1.9</v>
      </c>
      <c r="B21" t="s">
        <v>18</v>
      </c>
      <c r="C21" t="s">
        <v>65</v>
      </c>
      <c r="D21">
        <f t="shared" si="2"/>
        <v>18.121666666666666</v>
      </c>
      <c r="E21">
        <f t="shared" si="3"/>
        <v>6.05</v>
      </c>
      <c r="F21">
        <v>10.75</v>
      </c>
      <c r="G21">
        <v>6.05</v>
      </c>
      <c r="H21">
        <f t="shared" si="0"/>
        <v>-5.363888888888896</v>
      </c>
      <c r="I21">
        <f t="shared" si="1"/>
        <v>-0.24999999999999467</v>
      </c>
      <c r="J21">
        <v>179.231987805861</v>
      </c>
      <c r="K21">
        <v>3.8861111111111111</v>
      </c>
      <c r="L21">
        <v>0</v>
      </c>
      <c r="M21">
        <v>0</v>
      </c>
      <c r="N21">
        <v>0</v>
      </c>
    </row>
    <row r="22" spans="1:20" x14ac:dyDescent="0.4">
      <c r="A22" s="1">
        <v>2</v>
      </c>
      <c r="B22" t="s">
        <v>19</v>
      </c>
      <c r="C22" t="s">
        <v>66</v>
      </c>
      <c r="D22">
        <f t="shared" si="2"/>
        <v>17.585277777777776</v>
      </c>
      <c r="E22">
        <f t="shared" si="3"/>
        <v>6.0250000000000004</v>
      </c>
      <c r="F22">
        <v>9.8249999999999993</v>
      </c>
      <c r="G22">
        <v>6.0250000000000004</v>
      </c>
      <c r="H22">
        <f t="shared" si="0"/>
        <v>-7.3638888888888889</v>
      </c>
      <c r="I22">
        <f t="shared" si="1"/>
        <v>0.99999999999999645</v>
      </c>
      <c r="J22">
        <v>179.249442274052</v>
      </c>
      <c r="K22">
        <v>3.8861111111111111</v>
      </c>
      <c r="L22">
        <v>0</v>
      </c>
      <c r="M22">
        <v>0</v>
      </c>
      <c r="N22">
        <v>0</v>
      </c>
    </row>
    <row r="23" spans="1:20" x14ac:dyDescent="0.4">
      <c r="A23" s="1">
        <v>2.1</v>
      </c>
      <c r="B23" t="s">
        <v>20</v>
      </c>
      <c r="C23" t="s">
        <v>67</v>
      </c>
      <c r="D23">
        <f t="shared" si="2"/>
        <v>16.848888888888887</v>
      </c>
      <c r="E23">
        <f t="shared" si="3"/>
        <v>6.125</v>
      </c>
      <c r="F23">
        <v>8.6999999999999993</v>
      </c>
      <c r="G23">
        <v>6.125</v>
      </c>
      <c r="H23">
        <f t="shared" si="0"/>
        <v>-5.8722222222222182</v>
      </c>
      <c r="I23">
        <f t="shared" si="1"/>
        <v>-1.25</v>
      </c>
      <c r="J23">
        <v>179.27340510786701</v>
      </c>
      <c r="K23">
        <v>3.8777777777777778</v>
      </c>
      <c r="L23">
        <v>0</v>
      </c>
      <c r="M23">
        <v>0</v>
      </c>
      <c r="N23">
        <v>0</v>
      </c>
    </row>
    <row r="24" spans="1:20" x14ac:dyDescent="0.4">
      <c r="A24" s="1">
        <v>2.2000000000000002</v>
      </c>
      <c r="B24" t="s">
        <v>21</v>
      </c>
      <c r="C24" t="s">
        <v>68</v>
      </c>
      <c r="D24">
        <f t="shared" si="2"/>
        <v>16.261666666666663</v>
      </c>
      <c r="E24">
        <f t="shared" si="3"/>
        <v>6</v>
      </c>
      <c r="F24">
        <v>7.7249999999999996</v>
      </c>
      <c r="G24">
        <v>6</v>
      </c>
      <c r="H24">
        <f t="shared" si="0"/>
        <v>-5.3638888888888872</v>
      </c>
      <c r="I24">
        <f t="shared" si="1"/>
        <v>0.75000000000000178</v>
      </c>
      <c r="J24">
        <v>179.29251409116301</v>
      </c>
      <c r="K24">
        <v>3.8861111111111111</v>
      </c>
      <c r="L24">
        <v>0</v>
      </c>
      <c r="M24">
        <v>0</v>
      </c>
      <c r="N24">
        <v>0</v>
      </c>
    </row>
    <row r="25" spans="1:20" x14ac:dyDescent="0.4">
      <c r="A25" s="1">
        <v>2.2999999999999998</v>
      </c>
      <c r="B25" t="s">
        <v>22</v>
      </c>
      <c r="C25" t="s">
        <v>69</v>
      </c>
      <c r="D25">
        <f t="shared" si="2"/>
        <v>15.725277777777775</v>
      </c>
      <c r="E25">
        <f t="shared" si="3"/>
        <v>6.0750000000000002</v>
      </c>
      <c r="F25">
        <v>6.8</v>
      </c>
      <c r="G25">
        <v>6.0750000000000002</v>
      </c>
      <c r="H25">
        <f t="shared" si="0"/>
        <v>-5.3499999999999988</v>
      </c>
      <c r="I25">
        <f t="shared" si="1"/>
        <v>0</v>
      </c>
      <c r="J25">
        <v>179.30996902860699</v>
      </c>
      <c r="K25">
        <v>3.8999999999999995</v>
      </c>
      <c r="L25">
        <v>0</v>
      </c>
      <c r="M25">
        <v>0</v>
      </c>
      <c r="N25">
        <v>0</v>
      </c>
    </row>
    <row r="26" spans="1:20" x14ac:dyDescent="0.4">
      <c r="A26" s="1">
        <v>2.4</v>
      </c>
      <c r="B26" t="s">
        <v>23</v>
      </c>
      <c r="C26" t="s">
        <v>70</v>
      </c>
      <c r="D26">
        <f t="shared" si="2"/>
        <v>15.190277777777775</v>
      </c>
      <c r="E26">
        <f t="shared" si="3"/>
        <v>6.0750000000000002</v>
      </c>
      <c r="F26">
        <v>5.875</v>
      </c>
      <c r="G26">
        <v>6.0750000000000002</v>
      </c>
      <c r="H26">
        <f t="shared" si="0"/>
        <v>-4.3138888888888909</v>
      </c>
      <c r="I26">
        <f t="shared" si="1"/>
        <v>0.49999999999999822</v>
      </c>
      <c r="J26">
        <v>179.32737889701801</v>
      </c>
      <c r="K26">
        <v>3.9361111111111109</v>
      </c>
      <c r="L26">
        <v>0</v>
      </c>
      <c r="M26">
        <v>0</v>
      </c>
      <c r="N26">
        <v>0</v>
      </c>
    </row>
    <row r="27" spans="1:20" x14ac:dyDescent="0.4">
      <c r="A27" s="1">
        <v>2.5</v>
      </c>
      <c r="B27" t="s">
        <v>24</v>
      </c>
      <c r="C27" t="s">
        <v>71</v>
      </c>
      <c r="D27">
        <f t="shared" si="2"/>
        <v>14.758888888888885</v>
      </c>
      <c r="E27">
        <f t="shared" si="3"/>
        <v>6.125</v>
      </c>
      <c r="F27">
        <v>5.05</v>
      </c>
      <c r="G27">
        <v>6.125</v>
      </c>
      <c r="H27">
        <f t="shared" si="0"/>
        <v>-11.074999999999999</v>
      </c>
      <c r="I27">
        <f t="shared" si="1"/>
        <v>-0.75000000000000178</v>
      </c>
      <c r="J27">
        <v>179.34141716293601</v>
      </c>
      <c r="K27">
        <v>3.9250000000000003</v>
      </c>
      <c r="L27">
        <v>0</v>
      </c>
      <c r="M27">
        <v>0</v>
      </c>
      <c r="N27">
        <v>0</v>
      </c>
    </row>
    <row r="28" spans="1:20" x14ac:dyDescent="0.4">
      <c r="A28" s="1">
        <v>2.6</v>
      </c>
      <c r="B28" t="s">
        <v>25</v>
      </c>
      <c r="C28" t="s">
        <v>72</v>
      </c>
      <c r="D28">
        <f t="shared" si="2"/>
        <v>13.651388888888885</v>
      </c>
      <c r="E28">
        <f t="shared" si="3"/>
        <v>6.05</v>
      </c>
      <c r="F28">
        <v>3.55</v>
      </c>
      <c r="G28">
        <v>6.05</v>
      </c>
      <c r="H28">
        <f t="shared" si="0"/>
        <v>-6.0805555555555557</v>
      </c>
      <c r="I28">
        <f t="shared" si="1"/>
        <v>1.25</v>
      </c>
      <c r="J28">
        <v>179.37745780832799</v>
      </c>
      <c r="K28">
        <v>3.9194444444444443</v>
      </c>
      <c r="L28">
        <v>0</v>
      </c>
      <c r="M28">
        <v>0</v>
      </c>
      <c r="N28">
        <v>0</v>
      </c>
    </row>
    <row r="29" spans="1:20" x14ac:dyDescent="0.4">
      <c r="A29" s="1">
        <v>2.7</v>
      </c>
      <c r="B29" t="s">
        <v>26</v>
      </c>
      <c r="D29">
        <f t="shared" si="2"/>
        <v>13.043333333333329</v>
      </c>
      <c r="E29">
        <f t="shared" si="3"/>
        <v>6.1749999999999998</v>
      </c>
      <c r="F29">
        <v>2.5499999999999998</v>
      </c>
      <c r="G29">
        <v>6.1749999999999998</v>
      </c>
      <c r="H29">
        <f t="shared" si="0"/>
        <v>-4.049999999999998</v>
      </c>
      <c r="I29">
        <f t="shared" si="1"/>
        <v>-0.99999999999999645</v>
      </c>
      <c r="J29">
        <v>179.39724557239199</v>
      </c>
      <c r="K29">
        <v>3.95</v>
      </c>
    </row>
    <row r="30" spans="1:20" x14ac:dyDescent="0.4">
      <c r="A30" s="1">
        <v>2.8</v>
      </c>
      <c r="B30" t="s">
        <v>27</v>
      </c>
      <c r="D30">
        <f t="shared" si="2"/>
        <v>12.63833333333333</v>
      </c>
      <c r="E30">
        <f t="shared" si="3"/>
        <v>6.0750000000000002</v>
      </c>
      <c r="F30">
        <v>1.75</v>
      </c>
      <c r="G30">
        <v>6.0750000000000002</v>
      </c>
      <c r="H30">
        <f t="shared" si="0"/>
        <v>-5.2722222222222221</v>
      </c>
      <c r="I30">
        <f t="shared" si="1"/>
        <v>-1.25</v>
      </c>
      <c r="J30">
        <v>179.41042544232701</v>
      </c>
      <c r="K30">
        <v>3.9777777777777779</v>
      </c>
    </row>
    <row r="31" spans="1:20" x14ac:dyDescent="0.4">
      <c r="A31" s="1">
        <v>2.9</v>
      </c>
      <c r="B31" t="s">
        <v>28</v>
      </c>
      <c r="D31">
        <f t="shared" si="2"/>
        <v>12.111111111111107</v>
      </c>
      <c r="E31">
        <f t="shared" si="3"/>
        <v>5.95</v>
      </c>
      <c r="F31">
        <v>0.82499999999999996</v>
      </c>
      <c r="G31">
        <v>5.95</v>
      </c>
      <c r="H31">
        <f t="shared" si="0"/>
        <v>-10.227777777777776</v>
      </c>
      <c r="I31">
        <f t="shared" si="1"/>
        <v>0.24999999999999467</v>
      </c>
      <c r="J31">
        <v>179.42758286971301</v>
      </c>
      <c r="K31">
        <v>4.0222222222222221</v>
      </c>
    </row>
    <row r="32" spans="1:20" x14ac:dyDescent="0.4">
      <c r="A32" s="1">
        <v>3</v>
      </c>
      <c r="B32" t="s">
        <v>29</v>
      </c>
      <c r="D32">
        <f t="shared" si="2"/>
        <v>11.088333333333329</v>
      </c>
      <c r="E32">
        <f t="shared" si="3"/>
        <v>5.9749999999999996</v>
      </c>
      <c r="F32">
        <v>-0.6</v>
      </c>
      <c r="G32">
        <v>5.9749999999999996</v>
      </c>
      <c r="H32">
        <f t="shared" si="0"/>
        <v>-6.4611111111111095</v>
      </c>
      <c r="I32">
        <f t="shared" si="1"/>
        <v>0.50000000000000711</v>
      </c>
      <c r="J32">
        <v>179.460867484087</v>
      </c>
      <c r="K32">
        <v>4.0388888888888888</v>
      </c>
    </row>
    <row r="33" spans="1:17" x14ac:dyDescent="0.4">
      <c r="A33" s="1">
        <v>3.1</v>
      </c>
      <c r="B33" t="s">
        <v>30</v>
      </c>
      <c r="D33">
        <f t="shared" si="2"/>
        <v>10.442222222222219</v>
      </c>
      <c r="E33">
        <f t="shared" si="3"/>
        <v>6.0250000000000004</v>
      </c>
      <c r="F33">
        <v>-1.65</v>
      </c>
      <c r="G33">
        <v>6.0250000000000004</v>
      </c>
      <c r="H33">
        <f t="shared" si="0"/>
        <v>-3.9666666666666686</v>
      </c>
      <c r="I33">
        <f t="shared" si="1"/>
        <v>-0.25000000000000355</v>
      </c>
      <c r="J33">
        <v>179.48189429257201</v>
      </c>
      <c r="K33">
        <v>4.0333333333333332</v>
      </c>
    </row>
    <row r="34" spans="1:17" x14ac:dyDescent="0.4">
      <c r="A34" s="1">
        <v>3.2</v>
      </c>
      <c r="B34" t="s">
        <v>31</v>
      </c>
      <c r="D34">
        <f t="shared" si="2"/>
        <v>10.045555555555552</v>
      </c>
      <c r="E34">
        <f t="shared" si="3"/>
        <v>6</v>
      </c>
      <c r="F34">
        <v>-2.4500000000000002</v>
      </c>
      <c r="G34">
        <v>6</v>
      </c>
      <c r="H34">
        <f t="shared" si="0"/>
        <v>-5.9</v>
      </c>
      <c r="I34">
        <f t="shared" si="1"/>
        <v>0.75000000000000178</v>
      </c>
      <c r="J34">
        <v>179.494803339941</v>
      </c>
      <c r="K34">
        <v>4.0999999999999996</v>
      </c>
    </row>
    <row r="35" spans="1:17" x14ac:dyDescent="0.4">
      <c r="A35" s="1">
        <v>3.3</v>
      </c>
      <c r="B35" t="s">
        <v>32</v>
      </c>
      <c r="D35">
        <f t="shared" si="2"/>
        <v>9.4555555555555522</v>
      </c>
      <c r="E35">
        <f t="shared" si="3"/>
        <v>6.0750000000000002</v>
      </c>
      <c r="F35">
        <v>-3.45</v>
      </c>
      <c r="G35">
        <v>6.0750000000000002</v>
      </c>
      <c r="H35">
        <f t="shared" si="0"/>
        <v>-7.3666666666666609</v>
      </c>
      <c r="I35">
        <f t="shared" si="1"/>
        <v>0</v>
      </c>
      <c r="J35">
        <v>179.51400428639801</v>
      </c>
      <c r="K35">
        <v>4.1333333333333337</v>
      </c>
      <c r="P35">
        <v>-1.825</v>
      </c>
      <c r="Q35">
        <v>-8</v>
      </c>
    </row>
    <row r="36" spans="1:17" x14ac:dyDescent="0.4">
      <c r="A36" s="1">
        <v>3.4</v>
      </c>
      <c r="B36" t="s">
        <v>33</v>
      </c>
      <c r="D36">
        <f t="shared" si="2"/>
        <v>8.7188888888888858</v>
      </c>
      <c r="E36">
        <f t="shared" si="3"/>
        <v>6.0750000000000002</v>
      </c>
      <c r="F36">
        <v>-4.5999999999999996</v>
      </c>
      <c r="G36">
        <v>6.0750000000000002</v>
      </c>
      <c r="H36">
        <f t="shared" si="0"/>
        <v>-6.0916666666666703</v>
      </c>
      <c r="I36">
        <f t="shared" si="1"/>
        <v>-0.25000000000000355</v>
      </c>
      <c r="J36">
        <v>179.53797850222699</v>
      </c>
      <c r="K36">
        <v>4.1583333333333332</v>
      </c>
    </row>
    <row r="37" spans="1:17" x14ac:dyDescent="0.4">
      <c r="A37" s="1">
        <v>3.5</v>
      </c>
      <c r="B37" t="s">
        <v>34</v>
      </c>
      <c r="D37">
        <f t="shared" si="2"/>
        <v>8.1097222222222189</v>
      </c>
      <c r="E37">
        <f t="shared" si="3"/>
        <v>6.05</v>
      </c>
      <c r="F37">
        <v>-5.625</v>
      </c>
      <c r="G37">
        <v>6.05</v>
      </c>
      <c r="H37">
        <f t="shared" si="0"/>
        <v>-5.3222222222222246</v>
      </c>
      <c r="I37">
        <f t="shared" si="1"/>
        <v>0.25000000000000355</v>
      </c>
      <c r="J37">
        <v>179.55780345712299</v>
      </c>
      <c r="K37">
        <v>4.1777777777777771</v>
      </c>
    </row>
    <row r="38" spans="1:17" x14ac:dyDescent="0.4">
      <c r="A38" s="1">
        <v>3.6</v>
      </c>
      <c r="B38" t="s">
        <v>35</v>
      </c>
      <c r="D38">
        <f t="shared" si="2"/>
        <v>7.5774999999999961</v>
      </c>
      <c r="E38">
        <f t="shared" si="3"/>
        <v>6.0750000000000002</v>
      </c>
      <c r="F38">
        <v>-6.5750000000000002</v>
      </c>
      <c r="G38">
        <v>6.0750000000000002</v>
      </c>
      <c r="H38">
        <f t="shared" si="0"/>
        <v>-7.2999999999999954</v>
      </c>
      <c r="I38">
        <f>(G39-G38)/0.1</f>
        <v>-0.75000000000000178</v>
      </c>
      <c r="J38">
        <v>179.57512438917999</v>
      </c>
      <c r="K38">
        <v>4.1999999999999993</v>
      </c>
    </row>
    <row r="39" spans="1:17" x14ac:dyDescent="0.4">
      <c r="A39" s="1">
        <v>3.7</v>
      </c>
      <c r="B39" t="s">
        <v>36</v>
      </c>
      <c r="D39">
        <f t="shared" si="2"/>
        <v>6.8474999999999966</v>
      </c>
      <c r="E39">
        <f t="shared" si="3"/>
        <v>6</v>
      </c>
      <c r="F39">
        <v>-7.7249999999999996</v>
      </c>
      <c r="G39">
        <v>6</v>
      </c>
      <c r="H39">
        <f t="shared" si="0"/>
        <v>-7</v>
      </c>
      <c r="I39">
        <f t="shared" si="1"/>
        <v>0.25000000000000355</v>
      </c>
      <c r="J39">
        <v>179.59888203544199</v>
      </c>
      <c r="K39">
        <v>4.25</v>
      </c>
    </row>
    <row r="40" spans="1:17" x14ac:dyDescent="0.4">
      <c r="A40" s="1">
        <v>3.8</v>
      </c>
      <c r="B40" t="s">
        <v>37</v>
      </c>
      <c r="D40">
        <f t="shared" si="2"/>
        <v>6.1474999999999964</v>
      </c>
      <c r="E40">
        <f t="shared" si="3"/>
        <v>6.0250000000000004</v>
      </c>
      <c r="F40">
        <v>-8.85</v>
      </c>
      <c r="G40">
        <v>6.0250000000000004</v>
      </c>
      <c r="H40">
        <f t="shared" si="0"/>
        <v>-4.7611111111111146</v>
      </c>
      <c r="I40">
        <f t="shared" si="1"/>
        <v>0.24999999999999467</v>
      </c>
      <c r="J40">
        <v>179.62166346972899</v>
      </c>
      <c r="K40">
        <v>4.2388888888888889</v>
      </c>
    </row>
    <row r="41" spans="1:17" x14ac:dyDescent="0.4">
      <c r="A41" s="1">
        <v>3.9</v>
      </c>
      <c r="B41" t="s">
        <v>38</v>
      </c>
      <c r="D41">
        <f t="shared" si="2"/>
        <v>5.6713888888888846</v>
      </c>
      <c r="E41">
        <f t="shared" si="3"/>
        <v>6.05</v>
      </c>
      <c r="F41">
        <v>-9.75</v>
      </c>
      <c r="G41">
        <v>6.05</v>
      </c>
      <c r="H41">
        <f t="shared" si="0"/>
        <v>-6.7249999999999961</v>
      </c>
      <c r="I41">
        <f t="shared" si="1"/>
        <v>0.49999999999999822</v>
      </c>
      <c r="J41">
        <v>179.637158529939</v>
      </c>
      <c r="K41">
        <v>4.2750000000000004</v>
      </c>
    </row>
    <row r="42" spans="1:17" x14ac:dyDescent="0.4">
      <c r="A42" s="1">
        <v>4</v>
      </c>
      <c r="B42" t="s">
        <v>39</v>
      </c>
      <c r="D42">
        <f t="shared" si="2"/>
        <v>4.9988888888888852</v>
      </c>
      <c r="E42">
        <f t="shared" si="3"/>
        <v>6.1</v>
      </c>
      <c r="F42">
        <v>-10.85</v>
      </c>
      <c r="G42">
        <v>6.1</v>
      </c>
      <c r="H42">
        <f t="shared" si="0"/>
        <v>-4.9861111111111187</v>
      </c>
      <c r="I42">
        <f t="shared" si="1"/>
        <v>-0.99999999999999645</v>
      </c>
      <c r="J42">
        <v>179.65904516637599</v>
      </c>
      <c r="K42">
        <v>4.2638888888888884</v>
      </c>
    </row>
    <row r="43" spans="1:17" x14ac:dyDescent="0.4">
      <c r="A43" s="1">
        <v>4.0999999999999996</v>
      </c>
      <c r="B43" t="s">
        <v>40</v>
      </c>
      <c r="D43">
        <f t="shared" si="2"/>
        <v>4.5002777777777734</v>
      </c>
      <c r="E43">
        <f t="shared" si="3"/>
        <v>6</v>
      </c>
      <c r="F43">
        <v>-11.775</v>
      </c>
      <c r="G43">
        <v>6</v>
      </c>
      <c r="H43">
        <f t="shared" si="0"/>
        <v>-7.4166666666666563</v>
      </c>
      <c r="I43">
        <f t="shared" si="1"/>
        <v>1.7499999999999982</v>
      </c>
      <c r="J43">
        <v>179.675272621472</v>
      </c>
      <c r="K43">
        <v>4.333333333333333</v>
      </c>
    </row>
    <row r="44" spans="1:17" x14ac:dyDescent="0.4">
      <c r="A44" s="1">
        <v>4.2</v>
      </c>
      <c r="B44" t="s">
        <v>41</v>
      </c>
      <c r="D44">
        <f t="shared" si="2"/>
        <v>3.758611111111108</v>
      </c>
      <c r="E44">
        <f t="shared" si="3"/>
        <v>6.1749999999999998</v>
      </c>
      <c r="F44">
        <v>-12.95</v>
      </c>
      <c r="G44">
        <v>6.1749999999999998</v>
      </c>
      <c r="H44">
        <f t="shared" si="0"/>
        <v>-3.8722222222222333</v>
      </c>
      <c r="I44">
        <f t="shared" si="1"/>
        <v>-0.75000000000000178</v>
      </c>
      <c r="J44">
        <v>179.6994104915</v>
      </c>
      <c r="K44">
        <v>4.3777777777777773</v>
      </c>
    </row>
    <row r="45" spans="1:17" x14ac:dyDescent="0.4">
      <c r="A45" s="1">
        <v>4.3</v>
      </c>
      <c r="B45" t="s">
        <v>42</v>
      </c>
      <c r="D45">
        <f t="shared" si="2"/>
        <v>3.3713888888888848</v>
      </c>
      <c r="E45">
        <f t="shared" si="3"/>
        <v>6.1</v>
      </c>
      <c r="F45">
        <v>-13.775</v>
      </c>
      <c r="G45">
        <v>6.1</v>
      </c>
      <c r="H45">
        <f t="shared" si="0"/>
        <v>-4.1333333333333293</v>
      </c>
      <c r="I45">
        <f t="shared" si="1"/>
        <v>-0.24999999999999467</v>
      </c>
      <c r="J45">
        <v>179.712012853098</v>
      </c>
      <c r="K45">
        <v>4.3666666666666671</v>
      </c>
    </row>
    <row r="46" spans="1:17" x14ac:dyDescent="0.4">
      <c r="A46" s="1">
        <v>4.4000000000000004</v>
      </c>
      <c r="B46" t="s">
        <v>43</v>
      </c>
      <c r="D46">
        <f t="shared" si="2"/>
        <v>2.9580555555555517</v>
      </c>
      <c r="E46">
        <f t="shared" si="3"/>
        <v>6.0750000000000002</v>
      </c>
      <c r="F46">
        <v>-14.625</v>
      </c>
      <c r="G46">
        <v>6.0750000000000002</v>
      </c>
      <c r="H46">
        <f t="shared" si="0"/>
        <v>-6.7888888888888896</v>
      </c>
      <c r="I46">
        <f t="shared" si="1"/>
        <v>1.4999999999999947</v>
      </c>
      <c r="J46">
        <v>179.72546504597901</v>
      </c>
      <c r="K46">
        <v>4.4611111111111104</v>
      </c>
    </row>
    <row r="47" spans="1:17" x14ac:dyDescent="0.4">
      <c r="A47" s="1">
        <v>4.5</v>
      </c>
      <c r="B47" t="s">
        <v>44</v>
      </c>
      <c r="D47">
        <f t="shared" si="2"/>
        <v>2.2791666666666628</v>
      </c>
      <c r="E47">
        <f t="shared" si="3"/>
        <v>6.2249999999999996</v>
      </c>
      <c r="F47">
        <v>-15.75</v>
      </c>
      <c r="G47">
        <v>6.2249999999999996</v>
      </c>
      <c r="H47">
        <f t="shared" si="0"/>
        <v>-9.0194444444444599</v>
      </c>
      <c r="I47">
        <f t="shared" si="1"/>
        <v>-0.99999999999999645</v>
      </c>
      <c r="J47">
        <v>179.74755997616199</v>
      </c>
      <c r="K47">
        <v>4.4805555555555552</v>
      </c>
    </row>
    <row r="48" spans="1:17" x14ac:dyDescent="0.4">
      <c r="A48" s="1">
        <v>4.5999999999999996</v>
      </c>
      <c r="B48" t="s">
        <v>45</v>
      </c>
      <c r="D48">
        <f t="shared" si="2"/>
        <v>1.3772222222222168</v>
      </c>
      <c r="E48">
        <f t="shared" si="3"/>
        <v>6.125</v>
      </c>
      <c r="F48">
        <v>-17.100000000000001</v>
      </c>
      <c r="G48">
        <v>6.125</v>
      </c>
      <c r="J48">
        <v>179.776914525845</v>
      </c>
      <c r="K48">
        <v>4.5166666666666666</v>
      </c>
    </row>
    <row r="49" spans="1:1" x14ac:dyDescent="0.4">
      <c r="A49" s="1"/>
    </row>
    <row r="50" spans="1:1" x14ac:dyDescent="0.4">
      <c r="A50" s="1"/>
    </row>
    <row r="51" spans="1:1" x14ac:dyDescent="0.4">
      <c r="A51" s="1"/>
    </row>
    <row r="52" spans="1:1" x14ac:dyDescent="0.4">
      <c r="A52" s="1"/>
    </row>
    <row r="53" spans="1:1" x14ac:dyDescent="0.4">
      <c r="A53" s="1"/>
    </row>
    <row r="54" spans="1:1" x14ac:dyDescent="0.4">
      <c r="A54" s="1"/>
    </row>
    <row r="55" spans="1:1" x14ac:dyDescent="0.4">
      <c r="A55" s="1"/>
    </row>
    <row r="56" spans="1:1" x14ac:dyDescent="0.4">
      <c r="A56" s="1"/>
    </row>
    <row r="57" spans="1:1" x14ac:dyDescent="0.4">
      <c r="A57" s="1"/>
    </row>
    <row r="58" spans="1:1" x14ac:dyDescent="0.4">
      <c r="A58" s="1"/>
    </row>
    <row r="59" spans="1:1" x14ac:dyDescent="0.4">
      <c r="A59" s="1"/>
    </row>
    <row r="60" spans="1:1" x14ac:dyDescent="0.4">
      <c r="A60" s="1"/>
    </row>
    <row r="61" spans="1:1" x14ac:dyDescent="0.4">
      <c r="A61" s="1"/>
    </row>
    <row r="62" spans="1:1" x14ac:dyDescent="0.4">
      <c r="A62" s="1"/>
    </row>
    <row r="63" spans="1:1" x14ac:dyDescent="0.4">
      <c r="A63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LULU</cp:lastModifiedBy>
  <dcterms:created xsi:type="dcterms:W3CDTF">2018-12-04T13:24:31Z</dcterms:created>
  <dcterms:modified xsi:type="dcterms:W3CDTF">2018-12-09T11:59:29Z</dcterms:modified>
</cp:coreProperties>
</file>