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LULU\AppData\Local\Temp\wz55db\数据\"/>
    </mc:Choice>
  </mc:AlternateContent>
  <xr:revisionPtr revIDLastSave="0" documentId="13_ncr:1_{34605846-F3EB-4DB9-AA24-5D89F04C60AD}" xr6:coauthVersionLast="40" xr6:coauthVersionMax="40" xr10:uidLastSave="{00000000-0000-0000-0000-000000000000}"/>
  <bookViews>
    <workbookView xWindow="0" yWindow="0" windowWidth="28800" windowHeight="115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E2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2" i="1"/>
  <c r="D3" i="1" s="1"/>
  <c r="D4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2" i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D5" i="1" l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</calcChain>
</file>

<file path=xl/sharedStrings.xml><?xml version="1.0" encoding="utf-8"?>
<sst xmlns="http://schemas.openxmlformats.org/spreadsheetml/2006/main" count="94" uniqueCount="94">
  <si>
    <t>1542596131451267000.png</t>
  </si>
  <si>
    <t>1542596131552098000.png</t>
  </si>
  <si>
    <t>1542596131652956000.png</t>
  </si>
  <si>
    <t>1542596131754005000.png</t>
  </si>
  <si>
    <t>1542596131854673000.png</t>
  </si>
  <si>
    <t>1542596131955529000.png</t>
  </si>
  <si>
    <t>1542596132056396000.png</t>
  </si>
  <si>
    <t>1542596132157328000.png</t>
  </si>
  <si>
    <t>1542596132258108000.png</t>
  </si>
  <si>
    <t>1542596132358963000.png</t>
  </si>
  <si>
    <t>1542596132459794000.png</t>
  </si>
  <si>
    <t>1542596132560698000.png</t>
  </si>
  <si>
    <t>1542596132661507000.png</t>
  </si>
  <si>
    <t>1542596132762458000.png</t>
  </si>
  <si>
    <t>1542596132863219000.png</t>
  </si>
  <si>
    <t>1542596132964297000.png</t>
  </si>
  <si>
    <t>1542596133064954000.png</t>
  </si>
  <si>
    <t>1542596133165987000.png</t>
  </si>
  <si>
    <t>1542596133266669000.png</t>
  </si>
  <si>
    <t>1542596133367571000.png</t>
  </si>
  <si>
    <t>1542596133468386000.png</t>
  </si>
  <si>
    <t>1542596133569335000.png</t>
  </si>
  <si>
    <t>1542596133670104000.png</t>
  </si>
  <si>
    <t>1542596133771163000.png</t>
  </si>
  <si>
    <t>1542596133871779000.png</t>
  </si>
  <si>
    <t>1542596133972766000.png</t>
  </si>
  <si>
    <t>1542596134073527000.png</t>
  </si>
  <si>
    <t>1542596134174473000.png</t>
  </si>
  <si>
    <t>1542596134275223000.png</t>
  </si>
  <si>
    <t>1542596134376084000.png</t>
  </si>
  <si>
    <t>1542596134476979000.png</t>
  </si>
  <si>
    <t>1542596134577787000.png</t>
  </si>
  <si>
    <t>1542596134678629000.png</t>
  </si>
  <si>
    <t>1542596134779618000.png</t>
  </si>
  <si>
    <t>1542596134880407000.png</t>
  </si>
  <si>
    <t>1542596134981278000.png</t>
  </si>
  <si>
    <t>1542596129993947949.png</t>
  </si>
  <si>
    <t>1542596130055498802.png</t>
  </si>
  <si>
    <t>1542596130121846147.png</t>
  </si>
  <si>
    <t>1542596130188379258.png</t>
  </si>
  <si>
    <t>1542596130255640481.png</t>
  </si>
  <si>
    <t>1542596130326043356.png</t>
  </si>
  <si>
    <t>1542596130389879169.png</t>
  </si>
  <si>
    <t>1542596130455316812.png</t>
  </si>
  <si>
    <t>1542596130521802187.png</t>
  </si>
  <si>
    <t>1542596130588382852.png</t>
  </si>
  <si>
    <t>1542596130657717124.png</t>
  </si>
  <si>
    <t>1542596130721836632.png</t>
  </si>
  <si>
    <t>1542596130788693116.png</t>
  </si>
  <si>
    <t>1542596130855237680.png</t>
  </si>
  <si>
    <t>1542596130921917370.png</t>
  </si>
  <si>
    <t>1542596130990555792.png</t>
  </si>
  <si>
    <t>1542596131055451947.png</t>
  </si>
  <si>
    <t>1542596131121759657.png</t>
  </si>
  <si>
    <t>1542596131188835301.png</t>
  </si>
  <si>
    <t>1542596131255177755.png</t>
  </si>
  <si>
    <t>1542596131326398756.png</t>
  </si>
  <si>
    <t>1542596131391924942.png</t>
  </si>
  <si>
    <t>1542596131461374641.png</t>
  </si>
  <si>
    <t>1542596131522218912.png</t>
  </si>
  <si>
    <t>1542596131588728778.png</t>
  </si>
  <si>
    <t>1542596131658760853.png</t>
  </si>
  <si>
    <t>1542596131723095453.png</t>
  </si>
  <si>
    <t>1542596131789600952.png</t>
  </si>
  <si>
    <t>1542596131856515780.png</t>
  </si>
  <si>
    <t>1542596131922221574.png</t>
  </si>
  <si>
    <t>1542596131990219587.png</t>
  </si>
  <si>
    <t>1542596132056701850.png</t>
  </si>
  <si>
    <t>1542596132123366636.png</t>
  </si>
  <si>
    <t>1542596132189820564.png</t>
  </si>
  <si>
    <t>1542596132258003116.png</t>
  </si>
  <si>
    <t>1542596132325209312.png</t>
  </si>
  <si>
    <t>1542596132388968500.png</t>
  </si>
  <si>
    <t>1542596131350422000.png</t>
    <phoneticPr fontId="1" type="noConversion"/>
  </si>
  <si>
    <t>Time</t>
  </si>
  <si>
    <t>Timestamp_LiDAR</t>
  </si>
  <si>
    <t>Timestamp_Camera</t>
  </si>
  <si>
    <t>rel_dx</t>
  </si>
  <si>
    <t>rel_dy</t>
  </si>
  <si>
    <t>d_x</t>
  </si>
  <si>
    <t>d_y</t>
  </si>
  <si>
    <t>v_x</t>
  </si>
  <si>
    <t>v_y</t>
  </si>
  <si>
    <t>v_ego</t>
  </si>
  <si>
    <t>head</t>
  </si>
  <si>
    <t>see vehicle</t>
  </si>
  <si>
    <t>Leaning</t>
  </si>
  <si>
    <t>Others(stop pedaling, gesture)</t>
  </si>
  <si>
    <t>Angle point_x</t>
  </si>
  <si>
    <t>Angle point_y</t>
  </si>
  <si>
    <t>Scenario</t>
  </si>
  <si>
    <t>B  D-C</t>
    <phoneticPr fontId="1" type="noConversion"/>
  </si>
  <si>
    <t>v_angle</t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</si>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</sst>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"/>
  <sheetViews>
    <sheetView tabSelected="1" topLeftCell="F1" workbookViewId="0">
      <selection activeCell="S2" sqref="S2"/>
    </sheetView>
  </sheetViews>
  <sheetFormatPr defaultRowHeight="13.9" x14ac:dyDescent="0.4"/>
  <cols>
    <col min="1" max="1" width="12" customWidth="1"/>
    <col min="2" max="2" width="23.796875" customWidth="1"/>
    <col min="3" max="5" width="27.6640625" customWidth="1"/>
    <col min="15" max="15" width="31.796875" customWidth="1"/>
    <col min="16" max="16" width="14.1328125" customWidth="1"/>
    <col min="17" max="17" width="13.6640625" customWidth="1"/>
  </cols>
  <sheetData>
    <row r="1" spans="1:19" x14ac:dyDescent="0.4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2" t="s">
        <v>81</v>
      </c>
      <c r="I1" s="1" t="s">
        <v>82</v>
      </c>
      <c r="J1" s="1" t="s">
        <v>92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93</v>
      </c>
    </row>
    <row r="2" spans="1:19" x14ac:dyDescent="0.4">
      <c r="A2" s="1">
        <v>0</v>
      </c>
      <c r="B2" t="s">
        <v>73</v>
      </c>
      <c r="C2" t="s">
        <v>36</v>
      </c>
      <c r="D2">
        <f>F2</f>
        <v>30.2</v>
      </c>
      <c r="E2">
        <f>G2</f>
        <v>5.35</v>
      </c>
      <c r="F2">
        <v>30.2</v>
      </c>
      <c r="G2">
        <v>5.35</v>
      </c>
      <c r="H2">
        <f>(F3-F2)/0.1+K2</f>
        <v>-6.25</v>
      </c>
      <c r="I2">
        <f>(G3-G2)/0.1</f>
        <v>2.5</v>
      </c>
      <c r="J2">
        <v>179.810034125154</v>
      </c>
      <c r="L2">
        <v>0</v>
      </c>
      <c r="M2">
        <v>0</v>
      </c>
      <c r="N2">
        <v>0</v>
      </c>
      <c r="R2" t="s">
        <v>91</v>
      </c>
      <c r="S2">
        <v>2</v>
      </c>
    </row>
    <row r="3" spans="1:19" x14ac:dyDescent="0.4">
      <c r="A3" s="1">
        <v>0.1</v>
      </c>
      <c r="B3" t="s">
        <v>0</v>
      </c>
      <c r="C3" t="s">
        <v>37</v>
      </c>
      <c r="D3">
        <f>D2+H2/10</f>
        <v>29.574999999999999</v>
      </c>
      <c r="E3">
        <f>E2+I2/10</f>
        <v>5.6</v>
      </c>
      <c r="F3">
        <v>29.574999999999999</v>
      </c>
      <c r="G3">
        <v>5.6</v>
      </c>
      <c r="H3">
        <f t="shared" ref="H3:H37" si="0">(F4-F3)/0.1+K3</f>
        <v>-1.9777777777777779</v>
      </c>
      <c r="I3">
        <f t="shared" ref="I3:I37" si="1">(G4-G3)/0.1</f>
        <v>-3.4999999999999964</v>
      </c>
      <c r="J3">
        <v>179.475527030146</v>
      </c>
      <c r="K3">
        <v>4.2722222222222221</v>
      </c>
      <c r="L3">
        <v>0</v>
      </c>
      <c r="M3">
        <v>0</v>
      </c>
      <c r="N3">
        <v>0</v>
      </c>
    </row>
    <row r="4" spans="1:19" x14ac:dyDescent="0.4">
      <c r="A4" s="1">
        <v>0.2</v>
      </c>
      <c r="B4" t="s">
        <v>1</v>
      </c>
      <c r="C4" t="s">
        <v>38</v>
      </c>
      <c r="D4">
        <f t="shared" ref="D4:D38" si="2">D3+H3/10</f>
        <v>29.377222222222223</v>
      </c>
      <c r="E4">
        <f t="shared" ref="E4:E38" si="3">E3+I3/10</f>
        <v>5.25</v>
      </c>
      <c r="F4">
        <v>28.95</v>
      </c>
      <c r="G4">
        <v>5.25</v>
      </c>
      <c r="H4">
        <f t="shared" si="0"/>
        <v>-4.7805555555555417</v>
      </c>
      <c r="I4">
        <f t="shared" si="1"/>
        <v>0.99999999999999645</v>
      </c>
      <c r="J4">
        <v>179.36968048300201</v>
      </c>
      <c r="K4">
        <v>4.2194444444444441</v>
      </c>
      <c r="L4">
        <v>0</v>
      </c>
      <c r="M4">
        <v>0</v>
      </c>
      <c r="N4">
        <v>0</v>
      </c>
    </row>
    <row r="5" spans="1:19" x14ac:dyDescent="0.4">
      <c r="A5" s="1">
        <v>0.3</v>
      </c>
      <c r="B5" t="s">
        <v>2</v>
      </c>
      <c r="C5" t="s">
        <v>39</v>
      </c>
      <c r="D5">
        <f t="shared" si="2"/>
        <v>28.89916666666667</v>
      </c>
      <c r="E5">
        <f t="shared" si="3"/>
        <v>5.35</v>
      </c>
      <c r="F5">
        <v>28.05</v>
      </c>
      <c r="G5">
        <v>5.35</v>
      </c>
      <c r="H5">
        <f t="shared" si="0"/>
        <v>-1.5249999999999924</v>
      </c>
      <c r="I5">
        <f t="shared" si="1"/>
        <v>0</v>
      </c>
      <c r="J5">
        <v>179.11385428340299</v>
      </c>
      <c r="K5">
        <v>4.2250000000000005</v>
      </c>
      <c r="L5">
        <v>0</v>
      </c>
      <c r="M5">
        <v>0</v>
      </c>
      <c r="N5">
        <v>0</v>
      </c>
    </row>
    <row r="6" spans="1:19" x14ac:dyDescent="0.4">
      <c r="A6" s="1">
        <v>0.4</v>
      </c>
      <c r="B6" t="s">
        <v>3</v>
      </c>
      <c r="C6" t="s">
        <v>40</v>
      </c>
      <c r="D6">
        <f t="shared" si="2"/>
        <v>28.74666666666667</v>
      </c>
      <c r="E6">
        <f t="shared" si="3"/>
        <v>5.35</v>
      </c>
      <c r="F6">
        <v>27.475000000000001</v>
      </c>
      <c r="G6">
        <v>5.35</v>
      </c>
      <c r="H6">
        <f t="shared" si="0"/>
        <v>-3.2833333333333332</v>
      </c>
      <c r="I6">
        <f t="shared" si="1"/>
        <v>0</v>
      </c>
      <c r="J6">
        <v>179.03225252332101</v>
      </c>
      <c r="K6">
        <v>4.2166666666666668</v>
      </c>
      <c r="L6">
        <v>0</v>
      </c>
      <c r="M6">
        <v>1</v>
      </c>
      <c r="N6">
        <v>0</v>
      </c>
    </row>
    <row r="7" spans="1:19" x14ac:dyDescent="0.4">
      <c r="A7" s="1">
        <v>0.5</v>
      </c>
      <c r="B7" t="s">
        <v>4</v>
      </c>
      <c r="C7" t="s">
        <v>41</v>
      </c>
      <c r="D7">
        <f t="shared" si="2"/>
        <v>28.418333333333337</v>
      </c>
      <c r="E7">
        <f t="shared" si="3"/>
        <v>5.35</v>
      </c>
      <c r="F7">
        <v>26.725000000000001</v>
      </c>
      <c r="G7">
        <v>5.35</v>
      </c>
      <c r="H7">
        <f t="shared" si="0"/>
        <v>-4.5722222222222229</v>
      </c>
      <c r="I7">
        <f t="shared" si="1"/>
        <v>1.0000000000000053</v>
      </c>
      <c r="J7">
        <v>178.85657724551601</v>
      </c>
      <c r="K7">
        <v>4.1777777777777771</v>
      </c>
      <c r="L7">
        <v>0</v>
      </c>
      <c r="M7">
        <v>1</v>
      </c>
      <c r="N7">
        <v>0</v>
      </c>
    </row>
    <row r="8" spans="1:19" x14ac:dyDescent="0.4">
      <c r="A8" s="1">
        <v>0.6</v>
      </c>
      <c r="B8" t="s">
        <v>5</v>
      </c>
      <c r="C8" t="s">
        <v>42</v>
      </c>
      <c r="D8">
        <f t="shared" si="2"/>
        <v>27.961111111111116</v>
      </c>
      <c r="E8">
        <f t="shared" si="3"/>
        <v>5.45</v>
      </c>
      <c r="F8">
        <v>25.85</v>
      </c>
      <c r="G8">
        <v>5.45</v>
      </c>
      <c r="H8">
        <f t="shared" si="0"/>
        <v>-3.0416666666666812</v>
      </c>
      <c r="I8">
        <f t="shared" si="1"/>
        <v>-1.7499999999999982</v>
      </c>
      <c r="J8">
        <v>178.611976293965</v>
      </c>
      <c r="K8">
        <v>4.208333333333333</v>
      </c>
      <c r="L8">
        <v>0</v>
      </c>
      <c r="M8">
        <v>1</v>
      </c>
      <c r="N8">
        <v>0</v>
      </c>
    </row>
    <row r="9" spans="1:19" x14ac:dyDescent="0.4">
      <c r="A9" s="1">
        <v>0.7</v>
      </c>
      <c r="B9" t="s">
        <v>6</v>
      </c>
      <c r="C9" t="s">
        <v>43</v>
      </c>
      <c r="D9">
        <f t="shared" si="2"/>
        <v>27.656944444444449</v>
      </c>
      <c r="E9">
        <f t="shared" si="3"/>
        <v>5.2750000000000004</v>
      </c>
      <c r="F9">
        <v>25.125</v>
      </c>
      <c r="G9">
        <v>5.2750000000000004</v>
      </c>
      <c r="H9">
        <f t="shared" si="0"/>
        <v>-3.291666666666667</v>
      </c>
      <c r="I9">
        <f t="shared" si="1"/>
        <v>0.49999999999999822</v>
      </c>
      <c r="J9">
        <v>178.44928320765001</v>
      </c>
      <c r="K9">
        <v>4.208333333333333</v>
      </c>
      <c r="L9">
        <v>0</v>
      </c>
      <c r="M9">
        <v>0</v>
      </c>
      <c r="N9">
        <v>0</v>
      </c>
    </row>
    <row r="10" spans="1:19" x14ac:dyDescent="0.4">
      <c r="A10" s="1">
        <v>0.8</v>
      </c>
      <c r="B10" t="s">
        <v>7</v>
      </c>
      <c r="C10" t="s">
        <v>44</v>
      </c>
      <c r="D10">
        <f t="shared" si="2"/>
        <v>27.327777777777783</v>
      </c>
      <c r="E10">
        <f t="shared" si="3"/>
        <v>5.3250000000000002</v>
      </c>
      <c r="F10">
        <v>24.375</v>
      </c>
      <c r="G10">
        <v>5.3250000000000002</v>
      </c>
      <c r="H10">
        <f t="shared" si="0"/>
        <v>-0.29166666666665986</v>
      </c>
      <c r="I10">
        <f t="shared" si="1"/>
        <v>-0.25000000000000355</v>
      </c>
      <c r="J10">
        <v>178.27324634420401</v>
      </c>
      <c r="K10">
        <v>4.208333333333333</v>
      </c>
      <c r="L10">
        <v>0</v>
      </c>
      <c r="M10">
        <v>0</v>
      </c>
      <c r="N10">
        <v>0</v>
      </c>
    </row>
    <row r="11" spans="1:19" x14ac:dyDescent="0.4">
      <c r="A11" s="1">
        <v>0.9</v>
      </c>
      <c r="B11" t="s">
        <v>8</v>
      </c>
      <c r="C11" t="s">
        <v>45</v>
      </c>
      <c r="D11">
        <f t="shared" si="2"/>
        <v>27.298611111111118</v>
      </c>
      <c r="E11">
        <f t="shared" si="3"/>
        <v>5.3</v>
      </c>
      <c r="F11">
        <v>23.925000000000001</v>
      </c>
      <c r="G11">
        <v>5.3</v>
      </c>
      <c r="H11">
        <f t="shared" si="0"/>
        <v>-5.0250000000000066</v>
      </c>
      <c r="I11">
        <f t="shared" si="1"/>
        <v>0.75000000000000178</v>
      </c>
      <c r="J11">
        <v>178.25764966504201</v>
      </c>
      <c r="K11">
        <v>4.2250000000000005</v>
      </c>
      <c r="L11">
        <v>0</v>
      </c>
      <c r="M11">
        <v>0</v>
      </c>
      <c r="N11">
        <v>0</v>
      </c>
    </row>
    <row r="12" spans="1:19" x14ac:dyDescent="0.4">
      <c r="A12" s="1">
        <v>1</v>
      </c>
      <c r="B12" t="s">
        <v>9</v>
      </c>
      <c r="C12" t="s">
        <v>46</v>
      </c>
      <c r="D12">
        <f t="shared" si="2"/>
        <v>26.796111111111117</v>
      </c>
      <c r="E12">
        <f t="shared" si="3"/>
        <v>5.375</v>
      </c>
      <c r="F12">
        <v>23</v>
      </c>
      <c r="G12">
        <v>5.375</v>
      </c>
      <c r="H12">
        <f t="shared" si="0"/>
        <v>-3.980555555555549</v>
      </c>
      <c r="I12">
        <f t="shared" si="1"/>
        <v>0.99999999999999645</v>
      </c>
      <c r="J12">
        <v>177.98898367972399</v>
      </c>
      <c r="K12">
        <v>4.2694444444444439</v>
      </c>
      <c r="L12">
        <v>0</v>
      </c>
      <c r="M12">
        <v>0</v>
      </c>
      <c r="N12">
        <v>0</v>
      </c>
    </row>
    <row r="13" spans="1:19" x14ac:dyDescent="0.4">
      <c r="A13" s="1">
        <v>1.1000000000000001</v>
      </c>
      <c r="B13" t="s">
        <v>10</v>
      </c>
      <c r="C13" t="s">
        <v>47</v>
      </c>
      <c r="D13">
        <f t="shared" si="2"/>
        <v>26.398055555555562</v>
      </c>
      <c r="E13">
        <f t="shared" si="3"/>
        <v>5.4749999999999996</v>
      </c>
      <c r="F13">
        <v>22.175000000000001</v>
      </c>
      <c r="G13">
        <v>5.4749999999999996</v>
      </c>
      <c r="H13">
        <f t="shared" si="0"/>
        <v>-3.4527777777777988</v>
      </c>
      <c r="I13">
        <f t="shared" si="1"/>
        <v>-0.49999999999999822</v>
      </c>
      <c r="J13">
        <v>177.77622202290701</v>
      </c>
      <c r="K13">
        <v>4.2972222222222225</v>
      </c>
      <c r="L13">
        <v>0</v>
      </c>
      <c r="M13">
        <v>0</v>
      </c>
      <c r="N13">
        <v>0</v>
      </c>
    </row>
    <row r="14" spans="1:19" x14ac:dyDescent="0.4">
      <c r="A14" s="1">
        <v>1.2</v>
      </c>
      <c r="B14" t="s">
        <v>11</v>
      </c>
      <c r="C14" t="s">
        <v>48</v>
      </c>
      <c r="D14">
        <f t="shared" si="2"/>
        <v>26.052777777777781</v>
      </c>
      <c r="E14">
        <f t="shared" si="3"/>
        <v>5.4249999999999998</v>
      </c>
      <c r="F14">
        <v>21.4</v>
      </c>
      <c r="G14">
        <v>5.4249999999999998</v>
      </c>
      <c r="H14">
        <f t="shared" si="0"/>
        <v>-5.388888888888868</v>
      </c>
      <c r="I14">
        <f t="shared" si="1"/>
        <v>2.7500000000000036</v>
      </c>
      <c r="J14">
        <v>177.59171968781001</v>
      </c>
      <c r="K14">
        <v>4.3611111111111107</v>
      </c>
      <c r="L14">
        <v>0</v>
      </c>
      <c r="M14">
        <v>0</v>
      </c>
      <c r="N14">
        <v>0</v>
      </c>
    </row>
    <row r="15" spans="1:19" x14ac:dyDescent="0.4">
      <c r="A15" s="1">
        <v>1.3</v>
      </c>
      <c r="B15" t="s">
        <v>12</v>
      </c>
      <c r="C15" t="s">
        <v>49</v>
      </c>
      <c r="D15">
        <f t="shared" si="2"/>
        <v>25.513888888888893</v>
      </c>
      <c r="E15">
        <f t="shared" si="3"/>
        <v>5.7</v>
      </c>
      <c r="F15">
        <v>20.425000000000001</v>
      </c>
      <c r="G15">
        <v>5.7</v>
      </c>
      <c r="H15">
        <f t="shared" si="0"/>
        <v>-0.63611111111111107</v>
      </c>
      <c r="I15">
        <f t="shared" si="1"/>
        <v>-2.2500000000000053</v>
      </c>
      <c r="J15">
        <v>177.303860745316</v>
      </c>
      <c r="K15">
        <v>4.3638888888888889</v>
      </c>
      <c r="L15">
        <v>0</v>
      </c>
      <c r="M15">
        <v>0</v>
      </c>
      <c r="N15">
        <v>0</v>
      </c>
    </row>
    <row r="16" spans="1:19" x14ac:dyDescent="0.4">
      <c r="A16" s="1">
        <v>1.4</v>
      </c>
      <c r="B16" t="s">
        <v>13</v>
      </c>
      <c r="C16" t="s">
        <v>50</v>
      </c>
      <c r="D16">
        <f t="shared" si="2"/>
        <v>25.450277777777782</v>
      </c>
      <c r="E16">
        <f t="shared" si="3"/>
        <v>5.4749999999999996</v>
      </c>
      <c r="F16">
        <v>19.925000000000001</v>
      </c>
      <c r="G16">
        <v>5.4749999999999996</v>
      </c>
      <c r="H16">
        <f t="shared" si="0"/>
        <v>-8.3666666666666885</v>
      </c>
      <c r="I16">
        <f t="shared" si="1"/>
        <v>-0.74999999999999289</v>
      </c>
      <c r="J16">
        <v>177.26989022360601</v>
      </c>
      <c r="K16">
        <v>4.3833333333333329</v>
      </c>
      <c r="L16">
        <v>0</v>
      </c>
      <c r="M16">
        <v>0</v>
      </c>
      <c r="N16">
        <v>0</v>
      </c>
    </row>
    <row r="17" spans="1:17" x14ac:dyDescent="0.4">
      <c r="A17" s="1">
        <v>1.5</v>
      </c>
      <c r="B17" t="s">
        <v>14</v>
      </c>
      <c r="C17" t="s">
        <v>51</v>
      </c>
      <c r="D17">
        <f t="shared" si="2"/>
        <v>24.613611111111112</v>
      </c>
      <c r="E17">
        <f t="shared" si="3"/>
        <v>5.4</v>
      </c>
      <c r="F17">
        <v>18.649999999999999</v>
      </c>
      <c r="G17">
        <v>5.4</v>
      </c>
      <c r="H17">
        <f t="shared" si="0"/>
        <v>0.93333333333335489</v>
      </c>
      <c r="I17">
        <f t="shared" si="1"/>
        <v>0.49999999999999822</v>
      </c>
      <c r="J17">
        <v>176.82326914755799</v>
      </c>
      <c r="K17">
        <v>4.4333333333333336</v>
      </c>
      <c r="L17">
        <v>0</v>
      </c>
      <c r="M17">
        <v>0</v>
      </c>
      <c r="N17">
        <v>0</v>
      </c>
    </row>
    <row r="18" spans="1:17" x14ac:dyDescent="0.4">
      <c r="A18" s="1">
        <v>1.6</v>
      </c>
      <c r="B18" t="s">
        <v>15</v>
      </c>
      <c r="C18" t="s">
        <v>52</v>
      </c>
      <c r="D18">
        <f t="shared" si="2"/>
        <v>24.706944444444446</v>
      </c>
      <c r="E18">
        <f t="shared" si="3"/>
        <v>5.45</v>
      </c>
      <c r="F18">
        <v>18.3</v>
      </c>
      <c r="G18">
        <v>5.45</v>
      </c>
      <c r="H18">
        <f t="shared" si="0"/>
        <v>-3.5583333333333407</v>
      </c>
      <c r="I18">
        <f t="shared" si="1"/>
        <v>-0.49999999999999822</v>
      </c>
      <c r="J18">
        <v>176.87307327190899</v>
      </c>
      <c r="K18">
        <v>4.4416666666666664</v>
      </c>
      <c r="L18">
        <v>0</v>
      </c>
      <c r="M18">
        <v>0</v>
      </c>
      <c r="N18">
        <v>0</v>
      </c>
    </row>
    <row r="19" spans="1:17" x14ac:dyDescent="0.4">
      <c r="A19" s="1">
        <v>1.7</v>
      </c>
      <c r="B19" t="s">
        <v>16</v>
      </c>
      <c r="C19" t="s">
        <v>53</v>
      </c>
      <c r="D19">
        <f t="shared" si="2"/>
        <v>24.351111111111113</v>
      </c>
      <c r="E19">
        <f t="shared" si="3"/>
        <v>5.4</v>
      </c>
      <c r="F19">
        <v>17.5</v>
      </c>
      <c r="G19">
        <v>5.4</v>
      </c>
      <c r="H19">
        <f t="shared" si="0"/>
        <v>-5.7916666666666528</v>
      </c>
      <c r="I19">
        <f t="shared" si="1"/>
        <v>0.99999999999999645</v>
      </c>
      <c r="J19">
        <v>176.68322105074</v>
      </c>
      <c r="K19">
        <v>4.458333333333333</v>
      </c>
      <c r="L19">
        <v>0</v>
      </c>
      <c r="M19">
        <v>0</v>
      </c>
      <c r="N19">
        <v>0</v>
      </c>
    </row>
    <row r="20" spans="1:17" x14ac:dyDescent="0.4">
      <c r="A20" s="1">
        <v>1.8</v>
      </c>
      <c r="B20" t="s">
        <v>17</v>
      </c>
      <c r="C20" t="s">
        <v>54</v>
      </c>
      <c r="D20">
        <f t="shared" si="2"/>
        <v>23.771944444444447</v>
      </c>
      <c r="E20">
        <f t="shared" si="3"/>
        <v>5.5</v>
      </c>
      <c r="F20">
        <v>16.475000000000001</v>
      </c>
      <c r="G20">
        <v>5.5</v>
      </c>
      <c r="H20">
        <f t="shared" si="0"/>
        <v>1.7388888888888676</v>
      </c>
      <c r="I20">
        <f t="shared" si="1"/>
        <v>-1.25</v>
      </c>
      <c r="J20">
        <v>176.374368701234</v>
      </c>
      <c r="K20">
        <v>4.4888888888888889</v>
      </c>
      <c r="L20">
        <v>0</v>
      </c>
      <c r="M20">
        <v>0</v>
      </c>
      <c r="N20">
        <v>0</v>
      </c>
      <c r="P20">
        <v>-13.675000000000001</v>
      </c>
      <c r="Q20">
        <v>-7.7249999999999996</v>
      </c>
    </row>
    <row r="21" spans="1:17" x14ac:dyDescent="0.4">
      <c r="A21" s="1">
        <v>1.9</v>
      </c>
      <c r="B21" t="s">
        <v>18</v>
      </c>
      <c r="C21" t="s">
        <v>55</v>
      </c>
      <c r="D21">
        <f t="shared" si="2"/>
        <v>23.945833333333333</v>
      </c>
      <c r="E21">
        <f t="shared" si="3"/>
        <v>5.375</v>
      </c>
      <c r="F21">
        <v>16.2</v>
      </c>
      <c r="G21">
        <v>5.375</v>
      </c>
      <c r="H21">
        <f t="shared" si="0"/>
        <v>-5.7499999999999858</v>
      </c>
      <c r="I21">
        <f t="shared" si="1"/>
        <v>2.7500000000000036</v>
      </c>
      <c r="J21">
        <v>176.46707713005</v>
      </c>
      <c r="K21">
        <v>4.5</v>
      </c>
      <c r="L21">
        <v>0</v>
      </c>
      <c r="M21">
        <v>0</v>
      </c>
      <c r="N21">
        <v>0</v>
      </c>
    </row>
    <row r="22" spans="1:17" x14ac:dyDescent="0.4">
      <c r="A22" s="1">
        <v>2</v>
      </c>
      <c r="B22" t="s">
        <v>19</v>
      </c>
      <c r="C22" t="s">
        <v>56</v>
      </c>
      <c r="D22">
        <f t="shared" si="2"/>
        <v>23.370833333333334</v>
      </c>
      <c r="E22">
        <f t="shared" si="3"/>
        <v>5.65</v>
      </c>
      <c r="F22">
        <v>15.175000000000001</v>
      </c>
      <c r="G22">
        <v>5.65</v>
      </c>
      <c r="H22">
        <f t="shared" si="0"/>
        <v>-1.466666666666681</v>
      </c>
      <c r="I22">
        <f t="shared" si="1"/>
        <v>0</v>
      </c>
      <c r="J22">
        <v>176.16059059179801</v>
      </c>
      <c r="K22">
        <v>4.5333333333333332</v>
      </c>
      <c r="L22">
        <v>0</v>
      </c>
      <c r="M22">
        <v>0</v>
      </c>
      <c r="N22">
        <v>0</v>
      </c>
    </row>
    <row r="23" spans="1:17" x14ac:dyDescent="0.4">
      <c r="A23" s="1">
        <v>2.1</v>
      </c>
      <c r="B23" t="s">
        <v>20</v>
      </c>
      <c r="C23" t="s">
        <v>57</v>
      </c>
      <c r="D23">
        <f t="shared" si="2"/>
        <v>23.224166666666665</v>
      </c>
      <c r="E23">
        <f t="shared" si="3"/>
        <v>5.65</v>
      </c>
      <c r="F23">
        <v>14.574999999999999</v>
      </c>
      <c r="G23">
        <v>5.65</v>
      </c>
      <c r="H23">
        <f t="shared" si="0"/>
        <v>-5.1944444444444411</v>
      </c>
      <c r="I23">
        <f t="shared" si="1"/>
        <v>-0.25000000000000355</v>
      </c>
      <c r="J23">
        <v>176.08244882587701</v>
      </c>
      <c r="K23">
        <v>4.5555555555555554</v>
      </c>
      <c r="L23">
        <v>0</v>
      </c>
      <c r="M23">
        <v>0</v>
      </c>
      <c r="N23">
        <v>0</v>
      </c>
    </row>
    <row r="24" spans="1:17" x14ac:dyDescent="0.4">
      <c r="A24" s="1">
        <v>2.2000000000000002</v>
      </c>
      <c r="B24" t="s">
        <v>21</v>
      </c>
      <c r="C24" t="s">
        <v>58</v>
      </c>
      <c r="D24">
        <f t="shared" si="2"/>
        <v>22.70472222222222</v>
      </c>
      <c r="E24">
        <f t="shared" si="3"/>
        <v>5.625</v>
      </c>
      <c r="F24">
        <v>13.6</v>
      </c>
      <c r="G24">
        <v>5.625</v>
      </c>
      <c r="H24">
        <f t="shared" si="0"/>
        <v>-4.6305555555555449</v>
      </c>
      <c r="I24">
        <f t="shared" si="1"/>
        <v>0.99999999999999645</v>
      </c>
      <c r="J24">
        <v>175.80581605798699</v>
      </c>
      <c r="K24">
        <v>4.6194444444444445</v>
      </c>
      <c r="L24">
        <v>0</v>
      </c>
      <c r="M24">
        <v>0</v>
      </c>
      <c r="N24">
        <v>0</v>
      </c>
    </row>
    <row r="25" spans="1:17" x14ac:dyDescent="0.4">
      <c r="A25" s="1">
        <v>2.2999999999999998</v>
      </c>
      <c r="B25" t="s">
        <v>22</v>
      </c>
      <c r="C25" t="s">
        <v>59</v>
      </c>
      <c r="D25">
        <f t="shared" si="2"/>
        <v>22.241666666666664</v>
      </c>
      <c r="E25">
        <f t="shared" si="3"/>
        <v>5.7249999999999996</v>
      </c>
      <c r="F25">
        <v>12.675000000000001</v>
      </c>
      <c r="G25">
        <v>5.7249999999999996</v>
      </c>
      <c r="H25">
        <f t="shared" si="0"/>
        <v>-2.8416666666666668</v>
      </c>
      <c r="I25">
        <f t="shared" si="1"/>
        <v>0.50000000000000711</v>
      </c>
      <c r="J25">
        <v>175.55937812191499</v>
      </c>
      <c r="K25">
        <v>4.6583333333333332</v>
      </c>
      <c r="L25">
        <v>0</v>
      </c>
      <c r="M25">
        <v>0</v>
      </c>
      <c r="N25">
        <v>0</v>
      </c>
    </row>
    <row r="26" spans="1:17" x14ac:dyDescent="0.4">
      <c r="A26" s="1">
        <v>2.4</v>
      </c>
      <c r="B26" t="s">
        <v>23</v>
      </c>
      <c r="C26" t="s">
        <v>60</v>
      </c>
      <c r="D26">
        <f t="shared" si="2"/>
        <v>21.957499999999996</v>
      </c>
      <c r="E26">
        <f t="shared" si="3"/>
        <v>5.7750000000000004</v>
      </c>
      <c r="F26">
        <v>11.925000000000001</v>
      </c>
      <c r="G26">
        <v>5.7750000000000004</v>
      </c>
      <c r="H26">
        <f t="shared" si="0"/>
        <v>-3.5638888888888998</v>
      </c>
      <c r="I26">
        <f t="shared" si="1"/>
        <v>0</v>
      </c>
      <c r="J26">
        <v>175.40822565424401</v>
      </c>
      <c r="K26">
        <v>4.6861111111111109</v>
      </c>
      <c r="L26">
        <v>0</v>
      </c>
      <c r="M26">
        <v>0</v>
      </c>
      <c r="N26">
        <v>0</v>
      </c>
    </row>
    <row r="27" spans="1:17" x14ac:dyDescent="0.4">
      <c r="A27" s="1">
        <v>2.5</v>
      </c>
      <c r="B27" t="s">
        <v>24</v>
      </c>
      <c r="C27" t="s">
        <v>61</v>
      </c>
      <c r="D27">
        <f t="shared" si="2"/>
        <v>21.601111111111106</v>
      </c>
      <c r="E27">
        <f t="shared" si="3"/>
        <v>5.7750000000000004</v>
      </c>
      <c r="F27">
        <v>11.1</v>
      </c>
      <c r="G27">
        <v>5.7750000000000004</v>
      </c>
      <c r="H27">
        <f t="shared" si="0"/>
        <v>-0.54444444444444784</v>
      </c>
      <c r="I27">
        <f t="shared" si="1"/>
        <v>-1.25</v>
      </c>
      <c r="J27">
        <v>175.21874786094301</v>
      </c>
      <c r="K27">
        <v>4.7055555555555557</v>
      </c>
      <c r="L27">
        <v>0</v>
      </c>
      <c r="M27">
        <v>0</v>
      </c>
      <c r="N27">
        <v>0</v>
      </c>
    </row>
    <row r="28" spans="1:17" x14ac:dyDescent="0.4">
      <c r="A28" s="1">
        <v>2.6</v>
      </c>
      <c r="B28" t="s">
        <v>25</v>
      </c>
      <c r="C28" t="s">
        <v>62</v>
      </c>
      <c r="D28">
        <f t="shared" si="2"/>
        <v>21.54666666666666</v>
      </c>
      <c r="E28">
        <f t="shared" si="3"/>
        <v>5.65</v>
      </c>
      <c r="F28">
        <v>10.574999999999999</v>
      </c>
      <c r="G28">
        <v>5.65</v>
      </c>
      <c r="H28">
        <f t="shared" si="0"/>
        <v>-5.5444444444444301</v>
      </c>
      <c r="I28">
        <f t="shared" si="1"/>
        <v>1.9999999999999929</v>
      </c>
      <c r="J28">
        <v>175.18981103979601</v>
      </c>
      <c r="K28">
        <v>4.7055555555555557</v>
      </c>
      <c r="L28">
        <v>0</v>
      </c>
      <c r="M28">
        <v>0</v>
      </c>
      <c r="N28">
        <v>0</v>
      </c>
    </row>
    <row r="29" spans="1:17" x14ac:dyDescent="0.4">
      <c r="A29" s="1">
        <v>2.7</v>
      </c>
      <c r="B29" t="s">
        <v>26</v>
      </c>
      <c r="C29" t="s">
        <v>63</v>
      </c>
      <c r="D29">
        <f t="shared" si="2"/>
        <v>20.992222222222217</v>
      </c>
      <c r="E29">
        <f t="shared" si="3"/>
        <v>5.85</v>
      </c>
      <c r="F29">
        <v>9.5500000000000007</v>
      </c>
      <c r="G29">
        <v>5.85</v>
      </c>
      <c r="H29">
        <f t="shared" si="0"/>
        <v>-5.2666666666666666</v>
      </c>
      <c r="I29">
        <f t="shared" si="1"/>
        <v>0</v>
      </c>
      <c r="J29">
        <v>174.895270469987</v>
      </c>
      <c r="K29">
        <v>4.7333333333333334</v>
      </c>
      <c r="L29">
        <v>0</v>
      </c>
      <c r="M29">
        <v>0</v>
      </c>
      <c r="N29">
        <v>0</v>
      </c>
    </row>
    <row r="30" spans="1:17" x14ac:dyDescent="0.4">
      <c r="A30" s="1">
        <v>2.8</v>
      </c>
      <c r="B30" t="s">
        <v>27</v>
      </c>
      <c r="C30" t="s">
        <v>64</v>
      </c>
      <c r="D30">
        <f t="shared" si="2"/>
        <v>20.46555555555555</v>
      </c>
      <c r="E30">
        <f t="shared" si="3"/>
        <v>5.85</v>
      </c>
      <c r="F30">
        <v>8.5500000000000007</v>
      </c>
      <c r="G30">
        <v>5.85</v>
      </c>
      <c r="H30">
        <f t="shared" si="0"/>
        <v>-1.5055555555555653</v>
      </c>
      <c r="I30">
        <f t="shared" si="1"/>
        <v>1.0000000000000053</v>
      </c>
      <c r="J30">
        <v>174.61573650490499</v>
      </c>
      <c r="K30">
        <v>4.7444444444444436</v>
      </c>
      <c r="L30">
        <v>0</v>
      </c>
      <c r="M30">
        <v>0</v>
      </c>
      <c r="N30">
        <v>0</v>
      </c>
    </row>
    <row r="31" spans="1:17" x14ac:dyDescent="0.4">
      <c r="A31" s="1">
        <v>2.9</v>
      </c>
      <c r="B31" t="s">
        <v>28</v>
      </c>
      <c r="C31" t="s">
        <v>65</v>
      </c>
      <c r="D31">
        <f t="shared" si="2"/>
        <v>20.314999999999994</v>
      </c>
      <c r="E31">
        <f t="shared" si="3"/>
        <v>5.95</v>
      </c>
      <c r="F31">
        <v>7.9249999999999998</v>
      </c>
      <c r="G31">
        <v>5.95</v>
      </c>
      <c r="H31">
        <f t="shared" si="0"/>
        <v>-1.00277777777778</v>
      </c>
      <c r="I31">
        <f t="shared" si="1"/>
        <v>0.99999999999999645</v>
      </c>
      <c r="J31">
        <v>174.53587417285499</v>
      </c>
      <c r="K31">
        <v>4.7472222222222218</v>
      </c>
      <c r="L31">
        <v>0</v>
      </c>
      <c r="M31">
        <v>0</v>
      </c>
      <c r="N31">
        <v>0</v>
      </c>
    </row>
    <row r="32" spans="1:17" x14ac:dyDescent="0.4">
      <c r="A32" s="1">
        <v>3</v>
      </c>
      <c r="B32" t="s">
        <v>29</v>
      </c>
      <c r="C32" t="s">
        <v>66</v>
      </c>
      <c r="D32">
        <f t="shared" si="2"/>
        <v>20.214722222222218</v>
      </c>
      <c r="E32">
        <f t="shared" si="3"/>
        <v>6.05</v>
      </c>
      <c r="F32">
        <v>7.35</v>
      </c>
      <c r="G32">
        <v>6.05</v>
      </c>
      <c r="H32">
        <f t="shared" si="0"/>
        <v>-4.7249999999999925</v>
      </c>
      <c r="I32">
        <f t="shared" si="1"/>
        <v>0.25000000000000355</v>
      </c>
      <c r="J32">
        <v>174.48269352832301</v>
      </c>
      <c r="K32">
        <v>4.7750000000000004</v>
      </c>
      <c r="L32">
        <v>0</v>
      </c>
      <c r="M32">
        <v>0</v>
      </c>
      <c r="N32">
        <v>0</v>
      </c>
    </row>
    <row r="33" spans="1:14" x14ac:dyDescent="0.4">
      <c r="A33" s="1">
        <v>3.1</v>
      </c>
      <c r="B33" t="s">
        <v>30</v>
      </c>
      <c r="C33" t="s">
        <v>67</v>
      </c>
      <c r="D33">
        <f t="shared" si="2"/>
        <v>19.742222222222217</v>
      </c>
      <c r="E33">
        <f t="shared" si="3"/>
        <v>6.0750000000000002</v>
      </c>
      <c r="F33">
        <v>6.4</v>
      </c>
      <c r="G33">
        <v>6.0750000000000002</v>
      </c>
      <c r="H33">
        <f t="shared" si="0"/>
        <v>-1.6944444444444482</v>
      </c>
      <c r="I33">
        <f t="shared" si="1"/>
        <v>-4.5000000000000018</v>
      </c>
      <c r="J33">
        <v>174.232240828469</v>
      </c>
      <c r="K33">
        <v>4.8055555555555554</v>
      </c>
      <c r="L33">
        <v>0</v>
      </c>
      <c r="M33">
        <v>0</v>
      </c>
      <c r="N33">
        <v>0</v>
      </c>
    </row>
    <row r="34" spans="1:14" x14ac:dyDescent="0.4">
      <c r="A34" s="1">
        <v>3.2</v>
      </c>
      <c r="B34" t="s">
        <v>31</v>
      </c>
      <c r="C34" t="s">
        <v>68</v>
      </c>
      <c r="D34">
        <f t="shared" si="2"/>
        <v>19.572777777777773</v>
      </c>
      <c r="E34">
        <f t="shared" si="3"/>
        <v>5.625</v>
      </c>
      <c r="F34">
        <v>5.75</v>
      </c>
      <c r="G34">
        <v>5.625</v>
      </c>
      <c r="H34">
        <f t="shared" si="0"/>
        <v>-2.6388888888888893</v>
      </c>
      <c r="I34">
        <f t="shared" si="1"/>
        <v>4.5000000000000018</v>
      </c>
      <c r="J34">
        <v>174.14247868635201</v>
      </c>
      <c r="K34">
        <v>4.8611111111111107</v>
      </c>
      <c r="L34">
        <v>0</v>
      </c>
      <c r="M34">
        <v>0</v>
      </c>
      <c r="N34">
        <v>0</v>
      </c>
    </row>
    <row r="35" spans="1:14" x14ac:dyDescent="0.4">
      <c r="A35" s="1">
        <v>3.3</v>
      </c>
      <c r="B35" t="s">
        <v>32</v>
      </c>
      <c r="C35" t="s">
        <v>69</v>
      </c>
      <c r="D35">
        <f t="shared" si="2"/>
        <v>19.308888888888884</v>
      </c>
      <c r="E35">
        <f t="shared" si="3"/>
        <v>6.0750000000000002</v>
      </c>
      <c r="F35">
        <v>5</v>
      </c>
      <c r="G35">
        <v>6.0750000000000002</v>
      </c>
      <c r="H35">
        <f t="shared" si="0"/>
        <v>-5.155555555555555</v>
      </c>
      <c r="I35">
        <f t="shared" si="1"/>
        <v>-1.25</v>
      </c>
      <c r="J35">
        <v>174.00274278479401</v>
      </c>
      <c r="K35">
        <v>4.844444444444445</v>
      </c>
      <c r="L35">
        <v>0</v>
      </c>
      <c r="M35">
        <v>0</v>
      </c>
      <c r="N35">
        <v>0</v>
      </c>
    </row>
    <row r="36" spans="1:14" x14ac:dyDescent="0.4">
      <c r="A36" s="1">
        <v>3.4</v>
      </c>
      <c r="B36" t="s">
        <v>33</v>
      </c>
      <c r="C36" t="s">
        <v>70</v>
      </c>
      <c r="D36">
        <f t="shared" si="2"/>
        <v>18.793333333333329</v>
      </c>
      <c r="E36">
        <f t="shared" si="3"/>
        <v>5.95</v>
      </c>
      <c r="F36">
        <v>4</v>
      </c>
      <c r="G36">
        <v>5.95</v>
      </c>
      <c r="H36">
        <f t="shared" si="0"/>
        <v>1.3888888888888884</v>
      </c>
      <c r="I36">
        <f t="shared" si="1"/>
        <v>-0.75000000000000178</v>
      </c>
      <c r="J36">
        <v>173.72995092564099</v>
      </c>
      <c r="K36">
        <v>4.8888888888888893</v>
      </c>
      <c r="L36">
        <v>0</v>
      </c>
      <c r="M36">
        <v>0</v>
      </c>
      <c r="N36">
        <v>0</v>
      </c>
    </row>
    <row r="37" spans="1:14" x14ac:dyDescent="0.4">
      <c r="A37" s="1">
        <v>3.5</v>
      </c>
      <c r="B37" t="s">
        <v>34</v>
      </c>
      <c r="C37" t="s">
        <v>71</v>
      </c>
      <c r="D37">
        <f t="shared" si="2"/>
        <v>18.932222222222219</v>
      </c>
      <c r="E37">
        <f t="shared" si="3"/>
        <v>5.875</v>
      </c>
      <c r="F37">
        <v>3.65</v>
      </c>
      <c r="G37">
        <v>5.875</v>
      </c>
      <c r="H37">
        <f t="shared" si="0"/>
        <v>-4.8138888888888891</v>
      </c>
      <c r="I37">
        <f t="shared" si="1"/>
        <v>-0.25000000000000355</v>
      </c>
      <c r="J37">
        <v>173.803412550481</v>
      </c>
      <c r="K37">
        <v>4.9361111111111109</v>
      </c>
      <c r="L37">
        <v>0</v>
      </c>
      <c r="M37">
        <v>0</v>
      </c>
      <c r="N37">
        <v>0</v>
      </c>
    </row>
    <row r="38" spans="1:14" x14ac:dyDescent="0.4">
      <c r="A38" s="1">
        <v>3.6</v>
      </c>
      <c r="B38" t="s">
        <v>35</v>
      </c>
      <c r="C38" t="s">
        <v>72</v>
      </c>
      <c r="D38">
        <f t="shared" si="2"/>
        <v>18.450833333333328</v>
      </c>
      <c r="E38">
        <f t="shared" si="3"/>
        <v>5.85</v>
      </c>
      <c r="F38">
        <v>2.6749999999999998</v>
      </c>
      <c r="G38">
        <v>5.85</v>
      </c>
      <c r="J38">
        <v>173.548883471068</v>
      </c>
      <c r="K38">
        <v>4.9944444444444445</v>
      </c>
      <c r="L38">
        <v>0</v>
      </c>
      <c r="M38">
        <v>0</v>
      </c>
      <c r="N38">
        <v>0</v>
      </c>
    </row>
    <row r="39" spans="1:14" x14ac:dyDescent="0.4">
      <c r="A39" s="1"/>
    </row>
    <row r="40" spans="1:14" x14ac:dyDescent="0.4">
      <c r="A40" s="1"/>
    </row>
    <row r="41" spans="1:14" x14ac:dyDescent="0.4">
      <c r="A41" s="1"/>
    </row>
    <row r="42" spans="1:14" x14ac:dyDescent="0.4">
      <c r="A42" s="1"/>
    </row>
    <row r="43" spans="1:14" x14ac:dyDescent="0.4">
      <c r="A43" s="1"/>
    </row>
    <row r="44" spans="1:14" x14ac:dyDescent="0.4">
      <c r="A44" s="1"/>
    </row>
    <row r="45" spans="1:14" x14ac:dyDescent="0.4">
      <c r="A45" s="1"/>
    </row>
    <row r="46" spans="1:14" x14ac:dyDescent="0.4">
      <c r="A46" s="1"/>
    </row>
    <row r="47" spans="1:14" x14ac:dyDescent="0.4">
      <c r="A47" s="1"/>
    </row>
    <row r="48" spans="1:14" x14ac:dyDescent="0.4">
      <c r="A48" s="1"/>
    </row>
    <row r="49" spans="1:1" x14ac:dyDescent="0.4">
      <c r="A49" s="1"/>
    </row>
    <row r="50" spans="1:1" x14ac:dyDescent="0.4">
      <c r="A50" s="1"/>
    </row>
    <row r="51" spans="1:1" x14ac:dyDescent="0.4">
      <c r="A51" s="1"/>
    </row>
    <row r="52" spans="1:1" x14ac:dyDescent="0.4">
      <c r="A52" s="1"/>
    </row>
    <row r="53" spans="1:1" x14ac:dyDescent="0.4">
      <c r="A53" s="1"/>
    </row>
    <row r="54" spans="1:1" x14ac:dyDescent="0.4">
      <c r="A54" s="1"/>
    </row>
    <row r="55" spans="1:1" x14ac:dyDescent="0.4">
      <c r="A55" s="1"/>
    </row>
    <row r="56" spans="1:1" x14ac:dyDescent="0.4">
      <c r="A56" s="1"/>
    </row>
    <row r="57" spans="1:1" x14ac:dyDescent="0.4">
      <c r="A57" s="1"/>
    </row>
    <row r="58" spans="1:1" x14ac:dyDescent="0.4">
      <c r="A58" s="1"/>
    </row>
    <row r="59" spans="1:1" x14ac:dyDescent="0.4">
      <c r="A59" s="1"/>
    </row>
    <row r="60" spans="1:1" x14ac:dyDescent="0.4">
      <c r="A60" s="1"/>
    </row>
    <row r="61" spans="1:1" x14ac:dyDescent="0.4">
      <c r="A61" s="1"/>
    </row>
    <row r="62" spans="1:1" x14ac:dyDescent="0.4">
      <c r="A62" s="1"/>
    </row>
    <row r="63" spans="1:1" x14ac:dyDescent="0.4">
      <c r="A6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LULU</cp:lastModifiedBy>
  <dcterms:created xsi:type="dcterms:W3CDTF">2018-12-04T13:24:31Z</dcterms:created>
  <dcterms:modified xsi:type="dcterms:W3CDTF">2018-12-09T12:10:58Z</dcterms:modified>
</cp:coreProperties>
</file>