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vanKim/DUKE/2023 Fall/STA440/final project/addingUnemployment/"/>
    </mc:Choice>
  </mc:AlternateContent>
  <xr:revisionPtr revIDLastSave="0" documentId="13_ncr:1_{BD5221F0-20E9-2C49-BF7E-CCB8FF4B11C3}" xr6:coauthVersionLast="47" xr6:coauthVersionMax="47" xr10:uidLastSave="{00000000-0000-0000-0000-000000000000}"/>
  <bookViews>
    <workbookView xWindow="380" yWindow="500" windowWidth="28040" windowHeight="16600" xr2:uid="{463234BC-C735-AC45-9FD6-B61C7D265D8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" i="1"/>
  <c r="A243" i="1"/>
  <c r="A244" i="1" s="1"/>
  <c r="A245" i="1" s="1"/>
  <c r="A246" i="1" s="1"/>
  <c r="A247" i="1" s="1"/>
  <c r="A248" i="1" s="1"/>
  <c r="A249" i="1" s="1"/>
  <c r="A250" i="1" s="1"/>
  <c r="A251" i="1" s="1"/>
  <c r="A252" i="1" s="1"/>
  <c r="A219" i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197" i="1"/>
  <c r="A198" i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196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" i="1"/>
</calcChain>
</file>

<file path=xl/sharedStrings.xml><?xml version="1.0" encoding="utf-8"?>
<sst xmlns="http://schemas.openxmlformats.org/spreadsheetml/2006/main" count="7" uniqueCount="7">
  <si>
    <t>Release Date</t>
  </si>
  <si>
    <t>Time</t>
  </si>
  <si>
    <t>Actual</t>
  </si>
  <si>
    <t>Forecast</t>
  </si>
  <si>
    <t>Previous</t>
  </si>
  <si>
    <t>ActualMinusPreviousInPercent</t>
  </si>
  <si>
    <t>UnemploymentOutcome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</si>
</sst>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9" formatCode="0.0000"/>
    <numFmt numFmtId="171" formatCode="[$-F800]dddd\,\ mmmm\ dd\,\ yyyy"/>
  </numFmts>
  <fonts count="6">
    <font>
      <sz val="12"/>
      <color theme="1"/>
      <name val="Calibri"/>
      <family val="2"/>
      <scheme val="minor"/>
    </font>
    <font>
      <b/>
      <sz val="12"/>
      <color rgb="FF333333"/>
      <name val="Inherit"/>
    </font>
    <font>
      <sz val="12"/>
      <color rgb="FF333333"/>
      <name val="Arial"/>
      <family val="2"/>
    </font>
    <font>
      <sz val="12"/>
      <color rgb="FF0EA600"/>
      <name val="Arial"/>
      <family val="2"/>
    </font>
    <font>
      <sz val="12"/>
      <color rgb="FF000000"/>
      <name val="Arial"/>
      <family val="2"/>
    </font>
    <font>
      <sz val="12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20" fontId="2" fillId="0" borderId="0" xfId="0" applyNumberFormat="1" applyFont="1"/>
    <xf numFmtId="10" fontId="3" fillId="0" borderId="0" xfId="0" applyNumberFormat="1" applyFont="1"/>
    <xf numFmtId="10" fontId="2" fillId="0" borderId="0" xfId="0" applyNumberFormat="1" applyFont="1"/>
    <xf numFmtId="10" fontId="4" fillId="0" borderId="0" xfId="0" applyNumberFormat="1" applyFont="1"/>
    <xf numFmtId="10" fontId="5" fillId="0" borderId="0" xfId="0" applyNumberFormat="1" applyFont="1"/>
    <xf numFmtId="0" fontId="2" fillId="0" borderId="0" xfId="0" applyFont="1"/>
    <xf numFmtId="9" fontId="4" fillId="0" borderId="0" xfId="0" applyNumberFormat="1" applyFont="1"/>
    <xf numFmtId="169" fontId="1" fillId="0" borderId="0" xfId="0" applyNumberFormat="1" applyFont="1"/>
    <xf numFmtId="171" fontId="1" fillId="0" borderId="0" xfId="0" applyNumberFormat="1" applyFont="1"/>
    <xf numFmtId="17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27630-89F1-F449-BEEB-05D1FB7067A2}">
  <dimension ref="A1:H252"/>
  <sheetViews>
    <sheetView tabSelected="1" workbookViewId="0">
      <selection activeCell="F248" sqref="F248"/>
    </sheetView>
  </sheetViews>
  <sheetFormatPr baseColWidth="10" defaultRowHeight="16"/>
  <cols>
    <col min="1" max="1" width="27" style="11" bestFit="1" customWidth="1"/>
    <col min="6" max="6" width="31.1640625" bestFit="1" customWidth="1"/>
    <col min="7" max="7" width="24.6640625" bestFit="1" customWidth="1"/>
    <col min="8" max="8" width="12" bestFit="1" customWidth="1"/>
  </cols>
  <sheetData>
    <row r="1" spans="1:7">
      <c r="A1" s="10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 s="11">
        <v>45268</v>
      </c>
      <c r="B2" s="2">
        <v>0.35416666666666669</v>
      </c>
      <c r="C2" s="3">
        <v>3.6999999999999998E-2</v>
      </c>
      <c r="D2" s="4">
        <v>3.9E-2</v>
      </c>
      <c r="E2" s="5">
        <v>3.9E-2</v>
      </c>
      <c r="F2" s="9">
        <f>(C2-E2)*100</f>
        <v>-0.20000000000000018</v>
      </c>
      <c r="G2" t="str">
        <f>IF(F2 &lt; -0.1, "TIGHT", IF(F2 &gt; 0.1, "LOOSE", "BASELINE"))</f>
        <v>TIGHT</v>
      </c>
    </row>
    <row r="3" spans="1:7">
      <c r="A3" s="11">
        <v>45233</v>
      </c>
      <c r="B3" s="2">
        <v>0.3125</v>
      </c>
      <c r="C3" s="6">
        <v>3.9E-2</v>
      </c>
      <c r="D3" s="4">
        <v>3.7999999999999999E-2</v>
      </c>
      <c r="E3" s="5">
        <v>3.7999999999999999E-2</v>
      </c>
      <c r="F3" s="9">
        <f t="shared" ref="F3:F66" si="0">(C3-E3)*100</f>
        <v>0.10000000000000009</v>
      </c>
      <c r="G3" t="str">
        <f t="shared" ref="G3:G66" si="1">IF(F3 &lt; -0.1, "TIGHT", IF(F3 &gt; 0.1, "LOOSE", "BASELINE"))</f>
        <v>BASELINE</v>
      </c>
    </row>
    <row r="4" spans="1:7">
      <c r="A4" s="11">
        <v>45205</v>
      </c>
      <c r="B4" s="2">
        <v>0.3125</v>
      </c>
      <c r="C4" s="6">
        <v>3.7999999999999999E-2</v>
      </c>
      <c r="D4" s="4">
        <v>3.6999999999999998E-2</v>
      </c>
      <c r="E4" s="5">
        <v>3.7999999999999999E-2</v>
      </c>
      <c r="F4" s="9">
        <f t="shared" si="0"/>
        <v>0</v>
      </c>
      <c r="G4" t="str">
        <f t="shared" si="1"/>
        <v>BASELINE</v>
      </c>
    </row>
    <row r="5" spans="1:7">
      <c r="A5" s="11">
        <v>45170</v>
      </c>
      <c r="B5" s="2">
        <v>0.3125</v>
      </c>
      <c r="C5" s="6">
        <v>3.7999999999999999E-2</v>
      </c>
      <c r="D5" s="4">
        <v>3.5000000000000003E-2</v>
      </c>
      <c r="E5" s="5">
        <v>3.5000000000000003E-2</v>
      </c>
      <c r="F5" s="9">
        <f t="shared" si="0"/>
        <v>0.2999999999999996</v>
      </c>
      <c r="G5" t="str">
        <f t="shared" si="1"/>
        <v>LOOSE</v>
      </c>
    </row>
    <row r="6" spans="1:7">
      <c r="A6" s="11">
        <v>45142</v>
      </c>
      <c r="B6" s="2">
        <v>0.3125</v>
      </c>
      <c r="C6" s="3">
        <v>3.5000000000000003E-2</v>
      </c>
      <c r="D6" s="4">
        <v>3.5999999999999997E-2</v>
      </c>
      <c r="E6" s="5">
        <v>3.5999999999999997E-2</v>
      </c>
      <c r="F6" s="9">
        <f t="shared" si="0"/>
        <v>-9.9999999999999395E-2</v>
      </c>
      <c r="G6" t="str">
        <f t="shared" si="1"/>
        <v>BASELINE</v>
      </c>
    </row>
    <row r="7" spans="1:7">
      <c r="A7" s="11">
        <v>45114</v>
      </c>
      <c r="B7" s="2">
        <v>0.3125</v>
      </c>
      <c r="C7" s="5">
        <v>3.5999999999999997E-2</v>
      </c>
      <c r="D7" s="4">
        <v>3.5999999999999997E-2</v>
      </c>
      <c r="E7" s="5">
        <v>3.6999999999999998E-2</v>
      </c>
      <c r="F7" s="9">
        <f t="shared" si="0"/>
        <v>-0.10000000000000009</v>
      </c>
      <c r="G7" t="str">
        <f t="shared" si="1"/>
        <v>BASELINE</v>
      </c>
    </row>
    <row r="8" spans="1:7">
      <c r="A8" s="11">
        <v>45079</v>
      </c>
      <c r="B8" s="2">
        <v>0.3125</v>
      </c>
      <c r="C8" s="6">
        <v>3.6999999999999998E-2</v>
      </c>
      <c r="D8" s="4">
        <v>3.5000000000000003E-2</v>
      </c>
      <c r="E8" s="5">
        <v>3.4000000000000002E-2</v>
      </c>
      <c r="F8" s="9">
        <f t="shared" si="0"/>
        <v>0.2999999999999996</v>
      </c>
      <c r="G8" t="str">
        <f t="shared" si="1"/>
        <v>LOOSE</v>
      </c>
    </row>
    <row r="9" spans="1:7">
      <c r="A9" s="11">
        <v>45051</v>
      </c>
      <c r="B9" s="2">
        <v>0.3125</v>
      </c>
      <c r="C9" s="3">
        <v>3.4000000000000002E-2</v>
      </c>
      <c r="D9" s="4">
        <v>3.5999999999999997E-2</v>
      </c>
      <c r="E9" s="5">
        <v>3.5000000000000003E-2</v>
      </c>
      <c r="F9" s="9">
        <f t="shared" si="0"/>
        <v>-0.10000000000000009</v>
      </c>
      <c r="G9" t="str">
        <f t="shared" si="1"/>
        <v>BASELINE</v>
      </c>
    </row>
    <row r="10" spans="1:7">
      <c r="A10" s="11">
        <v>45023</v>
      </c>
      <c r="B10" s="2">
        <v>0.3125</v>
      </c>
      <c r="C10" s="3">
        <v>3.5000000000000003E-2</v>
      </c>
      <c r="D10" s="4">
        <v>3.5999999999999997E-2</v>
      </c>
      <c r="E10" s="5">
        <v>3.5999999999999997E-2</v>
      </c>
      <c r="F10" s="9">
        <f t="shared" si="0"/>
        <v>-9.9999999999999395E-2</v>
      </c>
      <c r="G10" t="str">
        <f t="shared" si="1"/>
        <v>BASELINE</v>
      </c>
    </row>
    <row r="11" spans="1:7">
      <c r="A11" s="11">
        <v>44995</v>
      </c>
      <c r="B11" s="2">
        <v>0.35416666666666669</v>
      </c>
      <c r="C11" s="6">
        <v>3.5999999999999997E-2</v>
      </c>
      <c r="D11" s="4">
        <v>3.4000000000000002E-2</v>
      </c>
      <c r="E11" s="5">
        <v>3.4000000000000002E-2</v>
      </c>
      <c r="F11" s="9">
        <f t="shared" si="0"/>
        <v>0.19999999999999948</v>
      </c>
      <c r="G11" t="str">
        <f t="shared" si="1"/>
        <v>LOOSE</v>
      </c>
    </row>
    <row r="12" spans="1:7">
      <c r="A12" s="11">
        <v>44960</v>
      </c>
      <c r="B12" s="2">
        <v>0.35416666666666669</v>
      </c>
      <c r="C12" s="3">
        <v>3.4000000000000002E-2</v>
      </c>
      <c r="D12" s="4">
        <v>3.5999999999999997E-2</v>
      </c>
      <c r="E12" s="5">
        <v>3.5000000000000003E-2</v>
      </c>
      <c r="F12" s="9">
        <f t="shared" si="0"/>
        <v>-0.10000000000000009</v>
      </c>
      <c r="G12" t="str">
        <f t="shared" si="1"/>
        <v>BASELINE</v>
      </c>
    </row>
    <row r="13" spans="1:7">
      <c r="A13" s="11">
        <v>44932</v>
      </c>
      <c r="B13" s="2">
        <v>0.35416666666666669</v>
      </c>
      <c r="C13" s="3">
        <v>3.5000000000000003E-2</v>
      </c>
      <c r="D13" s="4">
        <v>3.6999999999999998E-2</v>
      </c>
      <c r="E13" s="3">
        <v>3.5999999999999997E-2</v>
      </c>
      <c r="F13" s="9">
        <f t="shared" si="0"/>
        <v>-9.9999999999999395E-2</v>
      </c>
      <c r="G13" t="str">
        <f t="shared" si="1"/>
        <v>BASELINE</v>
      </c>
    </row>
    <row r="14" spans="1:7">
      <c r="A14" s="11">
        <v>44897</v>
      </c>
      <c r="B14" s="2">
        <v>0.3125</v>
      </c>
      <c r="C14" s="5">
        <v>3.6999999999999998E-2</v>
      </c>
      <c r="D14" s="4">
        <v>3.6999999999999998E-2</v>
      </c>
      <c r="E14" s="5">
        <v>3.6999999999999998E-2</v>
      </c>
      <c r="F14" s="9">
        <f t="shared" si="0"/>
        <v>0</v>
      </c>
      <c r="G14" t="str">
        <f t="shared" si="1"/>
        <v>BASELINE</v>
      </c>
    </row>
    <row r="15" spans="1:7">
      <c r="A15" s="11">
        <v>44869</v>
      </c>
      <c r="B15" s="2">
        <v>0.3125</v>
      </c>
      <c r="C15" s="6">
        <v>3.6999999999999998E-2</v>
      </c>
      <c r="D15" s="4">
        <v>3.5999999999999997E-2</v>
      </c>
      <c r="E15" s="5">
        <v>3.5000000000000003E-2</v>
      </c>
      <c r="F15" s="9">
        <f t="shared" si="0"/>
        <v>0.19999999999999948</v>
      </c>
      <c r="G15" t="str">
        <f t="shared" si="1"/>
        <v>LOOSE</v>
      </c>
    </row>
    <row r="16" spans="1:7">
      <c r="A16" s="11">
        <v>44841</v>
      </c>
      <c r="B16" s="2">
        <v>0.3125</v>
      </c>
      <c r="C16" s="3">
        <v>3.5000000000000003E-2</v>
      </c>
      <c r="D16" s="4">
        <v>3.6999999999999998E-2</v>
      </c>
      <c r="E16" s="5">
        <v>3.6999999999999998E-2</v>
      </c>
      <c r="F16" s="9">
        <f t="shared" si="0"/>
        <v>-0.19999999999999948</v>
      </c>
      <c r="G16" t="str">
        <f t="shared" si="1"/>
        <v>TIGHT</v>
      </c>
    </row>
    <row r="17" spans="1:7">
      <c r="A17" s="11">
        <v>44806</v>
      </c>
      <c r="B17" s="2">
        <v>0.3125</v>
      </c>
      <c r="C17" s="6">
        <v>3.6999999999999998E-2</v>
      </c>
      <c r="D17" s="4">
        <v>3.5000000000000003E-2</v>
      </c>
      <c r="E17" s="5">
        <v>3.5000000000000003E-2</v>
      </c>
      <c r="F17" s="9">
        <f t="shared" si="0"/>
        <v>0.19999999999999948</v>
      </c>
      <c r="G17" t="str">
        <f t="shared" si="1"/>
        <v>LOOSE</v>
      </c>
    </row>
    <row r="18" spans="1:7">
      <c r="A18" s="11">
        <v>44778</v>
      </c>
      <c r="B18" s="2">
        <v>0.3125</v>
      </c>
      <c r="C18" s="3">
        <v>3.5000000000000003E-2</v>
      </c>
      <c r="D18" s="4">
        <v>3.5999999999999997E-2</v>
      </c>
      <c r="E18" s="5">
        <v>3.5999999999999997E-2</v>
      </c>
      <c r="F18" s="9">
        <f t="shared" si="0"/>
        <v>-9.9999999999999395E-2</v>
      </c>
      <c r="G18" t="str">
        <f t="shared" si="1"/>
        <v>BASELINE</v>
      </c>
    </row>
    <row r="19" spans="1:7">
      <c r="A19" s="11">
        <v>44750</v>
      </c>
      <c r="B19" s="2">
        <v>0.3125</v>
      </c>
      <c r="C19" s="5">
        <v>3.5999999999999997E-2</v>
      </c>
      <c r="D19" s="4">
        <v>3.5999999999999997E-2</v>
      </c>
      <c r="E19" s="5">
        <v>3.5999999999999997E-2</v>
      </c>
      <c r="F19" s="9">
        <f t="shared" si="0"/>
        <v>0</v>
      </c>
      <c r="G19" t="str">
        <f t="shared" si="1"/>
        <v>BASELINE</v>
      </c>
    </row>
    <row r="20" spans="1:7">
      <c r="A20" s="11">
        <v>44715</v>
      </c>
      <c r="B20" s="2">
        <v>0.3125</v>
      </c>
      <c r="C20" s="6">
        <v>3.5999999999999997E-2</v>
      </c>
      <c r="D20" s="4">
        <v>3.5000000000000003E-2</v>
      </c>
      <c r="E20" s="5">
        <v>3.5999999999999997E-2</v>
      </c>
      <c r="F20" s="9">
        <f t="shared" si="0"/>
        <v>0</v>
      </c>
      <c r="G20" t="str">
        <f t="shared" si="1"/>
        <v>BASELINE</v>
      </c>
    </row>
    <row r="21" spans="1:7">
      <c r="A21" s="11">
        <v>44687</v>
      </c>
      <c r="B21" s="2">
        <v>0.3125</v>
      </c>
      <c r="C21" s="6">
        <v>3.5999999999999997E-2</v>
      </c>
      <c r="D21" s="4">
        <v>3.5000000000000003E-2</v>
      </c>
      <c r="E21" s="5">
        <v>3.5999999999999997E-2</v>
      </c>
      <c r="F21" s="9">
        <f t="shared" si="0"/>
        <v>0</v>
      </c>
      <c r="G21" t="str">
        <f t="shared" si="1"/>
        <v>BASELINE</v>
      </c>
    </row>
    <row r="22" spans="1:7">
      <c r="A22" s="11">
        <v>44652</v>
      </c>
      <c r="B22" s="2">
        <v>0.3125</v>
      </c>
      <c r="C22" s="3">
        <v>3.5999999999999997E-2</v>
      </c>
      <c r="D22" s="4">
        <v>3.6999999999999998E-2</v>
      </c>
      <c r="E22" s="5">
        <v>3.7999999999999999E-2</v>
      </c>
      <c r="F22" s="9">
        <f t="shared" si="0"/>
        <v>-0.20000000000000018</v>
      </c>
      <c r="G22" t="str">
        <f t="shared" si="1"/>
        <v>TIGHT</v>
      </c>
    </row>
    <row r="23" spans="1:7">
      <c r="A23" s="11">
        <v>44624</v>
      </c>
      <c r="B23" s="2">
        <v>0.35416666666666669</v>
      </c>
      <c r="C23" s="3">
        <v>3.7999999999999999E-2</v>
      </c>
      <c r="D23" s="4">
        <v>3.9E-2</v>
      </c>
      <c r="E23" s="5">
        <v>0.04</v>
      </c>
      <c r="F23" s="9">
        <f t="shared" si="0"/>
        <v>-0.20000000000000018</v>
      </c>
      <c r="G23" t="str">
        <f t="shared" si="1"/>
        <v>TIGHT</v>
      </c>
    </row>
    <row r="24" spans="1:7">
      <c r="A24" s="11">
        <v>44596</v>
      </c>
      <c r="B24" s="2">
        <v>0.35416666666666669</v>
      </c>
      <c r="C24" s="6">
        <v>0.04</v>
      </c>
      <c r="D24" s="4">
        <v>3.9E-2</v>
      </c>
      <c r="E24" s="5">
        <v>3.9E-2</v>
      </c>
      <c r="F24" s="9">
        <f t="shared" si="0"/>
        <v>0.10000000000000009</v>
      </c>
      <c r="G24" t="str">
        <f t="shared" si="1"/>
        <v>BASELINE</v>
      </c>
    </row>
    <row r="25" spans="1:7">
      <c r="A25" s="11">
        <v>44568</v>
      </c>
      <c r="B25" s="2">
        <v>0.35416666666666669</v>
      </c>
      <c r="C25" s="3">
        <v>3.9E-2</v>
      </c>
      <c r="D25" s="4">
        <v>4.1000000000000002E-2</v>
      </c>
      <c r="E25" s="5">
        <v>4.2000000000000003E-2</v>
      </c>
      <c r="F25" s="9">
        <f t="shared" si="0"/>
        <v>-0.30000000000000027</v>
      </c>
      <c r="G25" t="str">
        <f t="shared" si="1"/>
        <v>TIGHT</v>
      </c>
    </row>
    <row r="26" spans="1:7">
      <c r="A26" s="11">
        <v>44533</v>
      </c>
      <c r="B26" s="2">
        <v>0.35416666666666669</v>
      </c>
      <c r="C26" s="3">
        <v>4.2000000000000003E-2</v>
      </c>
      <c r="D26" s="4">
        <v>4.4999999999999998E-2</v>
      </c>
      <c r="E26" s="5">
        <v>4.5999999999999999E-2</v>
      </c>
      <c r="F26" s="9">
        <f t="shared" si="0"/>
        <v>-0.39999999999999969</v>
      </c>
      <c r="G26" t="str">
        <f t="shared" si="1"/>
        <v>TIGHT</v>
      </c>
    </row>
    <row r="27" spans="1:7">
      <c r="A27" s="11">
        <v>44505</v>
      </c>
      <c r="B27" s="2">
        <v>0.3125</v>
      </c>
      <c r="C27" s="3">
        <v>4.5999999999999999E-2</v>
      </c>
      <c r="D27" s="4">
        <v>4.7E-2</v>
      </c>
      <c r="E27" s="5">
        <v>4.8000000000000001E-2</v>
      </c>
      <c r="F27" s="9">
        <f t="shared" si="0"/>
        <v>-0.20000000000000018</v>
      </c>
      <c r="G27" t="str">
        <f t="shared" si="1"/>
        <v>TIGHT</v>
      </c>
    </row>
    <row r="28" spans="1:7">
      <c r="A28" s="11">
        <v>44477</v>
      </c>
      <c r="B28" s="2">
        <v>0.3125</v>
      </c>
      <c r="C28" s="3">
        <v>4.8000000000000001E-2</v>
      </c>
      <c r="D28" s="4">
        <v>5.0999999999999997E-2</v>
      </c>
      <c r="E28" s="5">
        <v>5.1999999999999998E-2</v>
      </c>
      <c r="F28" s="9">
        <f t="shared" si="0"/>
        <v>-0.39999999999999969</v>
      </c>
      <c r="G28" t="str">
        <f t="shared" si="1"/>
        <v>TIGHT</v>
      </c>
    </row>
    <row r="29" spans="1:7">
      <c r="A29" s="11">
        <v>44442</v>
      </c>
      <c r="B29" s="2">
        <v>0.3125</v>
      </c>
      <c r="C29" s="5">
        <v>5.1999999999999998E-2</v>
      </c>
      <c r="D29" s="4">
        <v>5.1999999999999998E-2</v>
      </c>
      <c r="E29" s="5">
        <v>5.3999999999999999E-2</v>
      </c>
      <c r="F29" s="9">
        <f t="shared" si="0"/>
        <v>-0.20000000000000018</v>
      </c>
      <c r="G29" t="str">
        <f t="shared" si="1"/>
        <v>TIGHT</v>
      </c>
    </row>
    <row r="30" spans="1:7">
      <c r="A30" s="11">
        <v>44414</v>
      </c>
      <c r="B30" s="2">
        <v>0.3125</v>
      </c>
      <c r="C30" s="3">
        <v>5.3999999999999999E-2</v>
      </c>
      <c r="D30" s="4">
        <v>5.7000000000000002E-2</v>
      </c>
      <c r="E30" s="5">
        <v>5.8999999999999997E-2</v>
      </c>
      <c r="F30" s="9">
        <f t="shared" si="0"/>
        <v>-0.49999999999999978</v>
      </c>
      <c r="G30" t="str">
        <f t="shared" si="1"/>
        <v>TIGHT</v>
      </c>
    </row>
    <row r="31" spans="1:7">
      <c r="A31" s="11">
        <v>44379</v>
      </c>
      <c r="B31" s="2">
        <v>0.3125</v>
      </c>
      <c r="C31" s="6">
        <v>5.8999999999999997E-2</v>
      </c>
      <c r="D31" s="4">
        <v>5.7000000000000002E-2</v>
      </c>
      <c r="E31" s="5">
        <v>5.8000000000000003E-2</v>
      </c>
      <c r="F31" s="9">
        <f t="shared" si="0"/>
        <v>9.9999999999999395E-2</v>
      </c>
      <c r="G31" t="str">
        <f t="shared" si="1"/>
        <v>BASELINE</v>
      </c>
    </row>
    <row r="32" spans="1:7">
      <c r="A32" s="11">
        <v>44351</v>
      </c>
      <c r="B32" s="2">
        <v>0.3125</v>
      </c>
      <c r="C32" s="3">
        <v>5.8000000000000003E-2</v>
      </c>
      <c r="D32" s="4">
        <v>5.8999999999999997E-2</v>
      </c>
      <c r="E32" s="5">
        <v>6.0999999999999999E-2</v>
      </c>
      <c r="F32" s="9">
        <f t="shared" si="0"/>
        <v>-0.2999999999999996</v>
      </c>
      <c r="G32" t="str">
        <f t="shared" si="1"/>
        <v>TIGHT</v>
      </c>
    </row>
    <row r="33" spans="1:7">
      <c r="A33" s="11">
        <v>44323</v>
      </c>
      <c r="B33" s="2">
        <v>0.3125</v>
      </c>
      <c r="C33" s="6">
        <v>6.0999999999999999E-2</v>
      </c>
      <c r="D33" s="4">
        <v>5.8000000000000003E-2</v>
      </c>
      <c r="E33" s="5">
        <v>0.06</v>
      </c>
      <c r="F33" s="9">
        <f t="shared" si="0"/>
        <v>0.10000000000000009</v>
      </c>
      <c r="G33" t="str">
        <f t="shared" si="1"/>
        <v>BASELINE</v>
      </c>
    </row>
    <row r="34" spans="1:7">
      <c r="A34" s="11">
        <v>44288</v>
      </c>
      <c r="B34" s="2">
        <v>0.3125</v>
      </c>
      <c r="C34" s="5">
        <v>0.06</v>
      </c>
      <c r="D34" s="4">
        <v>0.06</v>
      </c>
      <c r="E34" s="5">
        <v>6.2E-2</v>
      </c>
      <c r="F34" s="9">
        <f t="shared" si="0"/>
        <v>-0.20000000000000018</v>
      </c>
      <c r="G34" t="str">
        <f t="shared" si="1"/>
        <v>TIGHT</v>
      </c>
    </row>
    <row r="35" spans="1:7">
      <c r="A35" s="11">
        <v>44321</v>
      </c>
      <c r="B35" s="2">
        <v>0.35416666666666669</v>
      </c>
      <c r="C35" s="3">
        <v>6.2E-2</v>
      </c>
      <c r="D35" s="4">
        <v>6.3E-2</v>
      </c>
      <c r="E35" s="5">
        <v>6.3E-2</v>
      </c>
      <c r="F35" s="9">
        <f t="shared" si="0"/>
        <v>-0.10000000000000009</v>
      </c>
      <c r="G35" t="str">
        <f t="shared" si="1"/>
        <v>BASELINE</v>
      </c>
    </row>
    <row r="36" spans="1:7">
      <c r="A36" s="11">
        <v>44232</v>
      </c>
      <c r="B36" s="2">
        <v>0.35416666666666669</v>
      </c>
      <c r="C36" s="3">
        <v>6.3E-2</v>
      </c>
      <c r="D36" s="4">
        <v>6.7000000000000004E-2</v>
      </c>
      <c r="E36" s="5">
        <v>6.7000000000000004E-2</v>
      </c>
      <c r="F36" s="9">
        <f t="shared" si="0"/>
        <v>-0.40000000000000036</v>
      </c>
      <c r="G36" t="str">
        <f t="shared" si="1"/>
        <v>TIGHT</v>
      </c>
    </row>
    <row r="37" spans="1:7">
      <c r="A37" s="11">
        <v>44204</v>
      </c>
      <c r="B37" s="2">
        <v>0.35416666666666669</v>
      </c>
      <c r="C37" s="3">
        <v>6.7000000000000004E-2</v>
      </c>
      <c r="D37" s="4">
        <v>6.8000000000000005E-2</v>
      </c>
      <c r="E37" s="5">
        <v>6.7000000000000004E-2</v>
      </c>
      <c r="F37" s="9">
        <f t="shared" si="0"/>
        <v>0</v>
      </c>
      <c r="G37" t="str">
        <f t="shared" si="1"/>
        <v>BASELINE</v>
      </c>
    </row>
    <row r="38" spans="1:7">
      <c r="A38" s="11">
        <v>44169</v>
      </c>
      <c r="B38" s="2">
        <v>0.35416666666666669</v>
      </c>
      <c r="C38" s="3">
        <v>6.7000000000000004E-2</v>
      </c>
      <c r="D38" s="4">
        <v>6.8000000000000005E-2</v>
      </c>
      <c r="E38" s="5">
        <v>6.9000000000000006E-2</v>
      </c>
      <c r="F38" s="9">
        <f t="shared" si="0"/>
        <v>-0.20000000000000018</v>
      </c>
      <c r="G38" t="str">
        <f t="shared" si="1"/>
        <v>TIGHT</v>
      </c>
    </row>
    <row r="39" spans="1:7">
      <c r="A39" s="11">
        <v>44141</v>
      </c>
      <c r="B39" s="2">
        <v>0.35416666666666669</v>
      </c>
      <c r="C39" s="3">
        <v>6.9000000000000006E-2</v>
      </c>
      <c r="D39" s="4">
        <v>7.6999999999999999E-2</v>
      </c>
      <c r="E39" s="5">
        <v>7.9000000000000001E-2</v>
      </c>
      <c r="F39" s="9">
        <f t="shared" si="0"/>
        <v>-0.99999999999999956</v>
      </c>
      <c r="G39" t="str">
        <f t="shared" si="1"/>
        <v>TIGHT</v>
      </c>
    </row>
    <row r="40" spans="1:7">
      <c r="A40" s="11">
        <v>44106</v>
      </c>
      <c r="B40" s="2">
        <v>0.3125</v>
      </c>
      <c r="C40" s="3">
        <v>7.9000000000000001E-2</v>
      </c>
      <c r="D40" s="4">
        <v>8.2000000000000003E-2</v>
      </c>
      <c r="E40" s="5">
        <v>8.4000000000000005E-2</v>
      </c>
      <c r="F40" s="9">
        <f t="shared" si="0"/>
        <v>-0.50000000000000044</v>
      </c>
      <c r="G40" t="str">
        <f t="shared" si="1"/>
        <v>TIGHT</v>
      </c>
    </row>
    <row r="41" spans="1:7">
      <c r="A41" s="11">
        <v>44078</v>
      </c>
      <c r="B41" s="2">
        <v>0.3125</v>
      </c>
      <c r="C41" s="3">
        <v>8.4000000000000005E-2</v>
      </c>
      <c r="D41" s="4">
        <v>9.8000000000000004E-2</v>
      </c>
      <c r="E41" s="5">
        <v>0.10199999999999999</v>
      </c>
      <c r="F41" s="9">
        <f t="shared" si="0"/>
        <v>-1.7999999999999989</v>
      </c>
      <c r="G41" t="str">
        <f t="shared" si="1"/>
        <v>TIGHT</v>
      </c>
    </row>
    <row r="42" spans="1:7">
      <c r="A42" s="11">
        <v>44050</v>
      </c>
      <c r="B42" s="2">
        <v>0.3125</v>
      </c>
      <c r="C42" s="3">
        <v>0.10199999999999999</v>
      </c>
      <c r="D42" s="4">
        <v>0.105</v>
      </c>
      <c r="E42" s="5">
        <v>0.111</v>
      </c>
      <c r="F42" s="9">
        <f t="shared" si="0"/>
        <v>-0.9000000000000008</v>
      </c>
      <c r="G42" t="str">
        <f t="shared" si="1"/>
        <v>TIGHT</v>
      </c>
    </row>
    <row r="43" spans="1:7">
      <c r="A43" s="11">
        <v>44014</v>
      </c>
      <c r="B43" s="2">
        <v>0.3125</v>
      </c>
      <c r="C43" s="3">
        <v>0.111</v>
      </c>
      <c r="D43" s="4">
        <v>0.123</v>
      </c>
      <c r="E43" s="5">
        <v>0.13300000000000001</v>
      </c>
      <c r="F43" s="9">
        <f t="shared" si="0"/>
        <v>-2.2000000000000006</v>
      </c>
      <c r="G43" t="str">
        <f t="shared" si="1"/>
        <v>TIGHT</v>
      </c>
    </row>
    <row r="44" spans="1:7">
      <c r="A44" s="11">
        <v>43987</v>
      </c>
      <c r="B44" s="2">
        <v>0.3125</v>
      </c>
      <c r="C44" s="3">
        <v>0.13300000000000001</v>
      </c>
      <c r="D44" s="4">
        <v>0.19700000000000001</v>
      </c>
      <c r="E44" s="5">
        <v>0.14699999999999999</v>
      </c>
      <c r="F44" s="9">
        <f t="shared" si="0"/>
        <v>-1.3999999999999986</v>
      </c>
      <c r="G44" t="str">
        <f t="shared" si="1"/>
        <v>TIGHT</v>
      </c>
    </row>
    <row r="45" spans="1:7">
      <c r="A45" s="11">
        <v>43959</v>
      </c>
      <c r="B45" s="2">
        <v>0.3125</v>
      </c>
      <c r="C45" s="3">
        <v>0.14699999999999999</v>
      </c>
      <c r="D45" s="4">
        <v>0.16</v>
      </c>
      <c r="E45" s="5">
        <v>4.3999999999999997E-2</v>
      </c>
      <c r="F45" s="9">
        <f t="shared" si="0"/>
        <v>10.299999999999999</v>
      </c>
      <c r="G45" t="str">
        <f t="shared" si="1"/>
        <v>LOOSE</v>
      </c>
    </row>
    <row r="46" spans="1:7">
      <c r="A46" s="11">
        <v>43924</v>
      </c>
      <c r="B46" s="2">
        <v>0.3125</v>
      </c>
      <c r="C46" s="6">
        <v>4.3999999999999997E-2</v>
      </c>
      <c r="D46" s="4">
        <v>3.7999999999999999E-2</v>
      </c>
      <c r="E46" s="5">
        <v>3.5000000000000003E-2</v>
      </c>
      <c r="F46" s="9">
        <f t="shared" si="0"/>
        <v>0.89999999999999947</v>
      </c>
      <c r="G46" t="str">
        <f t="shared" si="1"/>
        <v>LOOSE</v>
      </c>
    </row>
    <row r="47" spans="1:7">
      <c r="A47" s="11">
        <v>43896</v>
      </c>
      <c r="B47" s="2">
        <v>0.35416666666666669</v>
      </c>
      <c r="C47" s="3">
        <v>3.5000000000000003E-2</v>
      </c>
      <c r="D47" s="4">
        <v>3.5999999999999997E-2</v>
      </c>
      <c r="E47" s="5">
        <v>3.5999999999999997E-2</v>
      </c>
      <c r="F47" s="9">
        <f t="shared" si="0"/>
        <v>-9.9999999999999395E-2</v>
      </c>
      <c r="G47" t="str">
        <f t="shared" si="1"/>
        <v>BASELINE</v>
      </c>
    </row>
    <row r="48" spans="1:7">
      <c r="A48" s="11">
        <v>43868</v>
      </c>
      <c r="B48" s="2">
        <v>0.35416666666666669</v>
      </c>
      <c r="C48" s="6">
        <v>3.5999999999999997E-2</v>
      </c>
      <c r="D48" s="4">
        <v>3.5000000000000003E-2</v>
      </c>
      <c r="E48" s="5">
        <v>3.5000000000000003E-2</v>
      </c>
      <c r="F48" s="9">
        <f t="shared" si="0"/>
        <v>9.9999999999999395E-2</v>
      </c>
      <c r="G48" t="str">
        <f t="shared" si="1"/>
        <v>BASELINE</v>
      </c>
    </row>
    <row r="49" spans="1:7">
      <c r="A49" s="11">
        <v>43840</v>
      </c>
      <c r="B49" s="2">
        <v>0.35416666666666669</v>
      </c>
      <c r="C49" s="5">
        <v>3.5000000000000003E-2</v>
      </c>
      <c r="D49" s="4">
        <v>3.5000000000000003E-2</v>
      </c>
      <c r="E49" s="5">
        <v>3.5000000000000003E-2</v>
      </c>
      <c r="F49" s="9">
        <f t="shared" si="0"/>
        <v>0</v>
      </c>
      <c r="G49" t="str">
        <f t="shared" si="1"/>
        <v>BASELINE</v>
      </c>
    </row>
    <row r="50" spans="1:7">
      <c r="A50" s="11">
        <v>43805</v>
      </c>
      <c r="B50" s="2">
        <v>0.35416666666666669</v>
      </c>
      <c r="C50" s="3">
        <v>3.5000000000000003E-2</v>
      </c>
      <c r="D50" s="4">
        <v>3.5999999999999997E-2</v>
      </c>
      <c r="E50" s="5">
        <v>3.5999999999999997E-2</v>
      </c>
      <c r="F50" s="9">
        <f t="shared" si="0"/>
        <v>-9.9999999999999395E-2</v>
      </c>
      <c r="G50" t="str">
        <f t="shared" si="1"/>
        <v>BASELINE</v>
      </c>
    </row>
    <row r="51" spans="1:7">
      <c r="A51" s="11">
        <v>43770</v>
      </c>
      <c r="B51" s="2">
        <v>0.3125</v>
      </c>
      <c r="C51" s="5">
        <v>3.5999999999999997E-2</v>
      </c>
      <c r="D51" s="4">
        <v>3.5999999999999997E-2</v>
      </c>
      <c r="E51" s="5">
        <v>3.5000000000000003E-2</v>
      </c>
      <c r="F51" s="9">
        <f t="shared" si="0"/>
        <v>9.9999999999999395E-2</v>
      </c>
      <c r="G51" t="str">
        <f t="shared" si="1"/>
        <v>BASELINE</v>
      </c>
    </row>
    <row r="52" spans="1:7">
      <c r="A52" s="11">
        <v>43742</v>
      </c>
      <c r="B52" s="2">
        <v>0.3125</v>
      </c>
      <c r="C52" s="3">
        <v>3.5000000000000003E-2</v>
      </c>
      <c r="D52" s="4">
        <v>3.6999999999999998E-2</v>
      </c>
      <c r="E52" s="5">
        <v>3.6999999999999998E-2</v>
      </c>
      <c r="F52" s="9">
        <f t="shared" si="0"/>
        <v>-0.19999999999999948</v>
      </c>
      <c r="G52" t="str">
        <f t="shared" si="1"/>
        <v>TIGHT</v>
      </c>
    </row>
    <row r="53" spans="1:7">
      <c r="A53" s="11">
        <v>43714</v>
      </c>
      <c r="B53" s="2">
        <v>0.3125</v>
      </c>
      <c r="C53" s="5">
        <v>3.6999999999999998E-2</v>
      </c>
      <c r="D53" s="4">
        <v>3.6999999999999998E-2</v>
      </c>
      <c r="E53" s="5">
        <v>3.6999999999999998E-2</v>
      </c>
      <c r="F53" s="9">
        <f t="shared" si="0"/>
        <v>0</v>
      </c>
      <c r="G53" t="str">
        <f t="shared" si="1"/>
        <v>BASELINE</v>
      </c>
    </row>
    <row r="54" spans="1:7">
      <c r="A54" s="11">
        <v>43679</v>
      </c>
      <c r="B54" s="2">
        <v>0.3125</v>
      </c>
      <c r="C54" s="5">
        <v>3.6999999999999998E-2</v>
      </c>
      <c r="D54" s="4">
        <v>3.6999999999999998E-2</v>
      </c>
      <c r="E54" s="5">
        <v>3.6999999999999998E-2</v>
      </c>
      <c r="F54" s="9">
        <f t="shared" si="0"/>
        <v>0</v>
      </c>
      <c r="G54" t="str">
        <f t="shared" si="1"/>
        <v>BASELINE</v>
      </c>
    </row>
    <row r="55" spans="1:7">
      <c r="A55" s="11">
        <v>43651</v>
      </c>
      <c r="B55" s="2">
        <v>0.3125</v>
      </c>
      <c r="C55" s="6">
        <v>3.6999999999999998E-2</v>
      </c>
      <c r="D55" s="4">
        <v>3.5999999999999997E-2</v>
      </c>
      <c r="E55" s="5">
        <v>3.5999999999999997E-2</v>
      </c>
      <c r="F55" s="9">
        <f t="shared" si="0"/>
        <v>0.10000000000000009</v>
      </c>
      <c r="G55" t="str">
        <f t="shared" si="1"/>
        <v>BASELINE</v>
      </c>
    </row>
    <row r="56" spans="1:7">
      <c r="A56" s="11">
        <v>43623</v>
      </c>
      <c r="B56" s="2">
        <v>0.3125</v>
      </c>
      <c r="C56" s="5">
        <v>3.5999999999999997E-2</v>
      </c>
      <c r="D56" s="4">
        <v>3.5999999999999997E-2</v>
      </c>
      <c r="E56" s="5">
        <v>3.5999999999999997E-2</v>
      </c>
      <c r="F56" s="9">
        <f t="shared" si="0"/>
        <v>0</v>
      </c>
      <c r="G56" t="str">
        <f t="shared" si="1"/>
        <v>BASELINE</v>
      </c>
    </row>
    <row r="57" spans="1:7">
      <c r="A57" s="11">
        <v>43588</v>
      </c>
      <c r="B57" s="2">
        <v>0.3125</v>
      </c>
      <c r="C57" s="3">
        <v>3.5999999999999997E-2</v>
      </c>
      <c r="D57" s="4">
        <v>3.7999999999999999E-2</v>
      </c>
      <c r="E57" s="5">
        <v>3.7999999999999999E-2</v>
      </c>
      <c r="F57" s="9">
        <f t="shared" si="0"/>
        <v>-0.20000000000000018</v>
      </c>
      <c r="G57" t="str">
        <f t="shared" si="1"/>
        <v>TIGHT</v>
      </c>
    </row>
    <row r="58" spans="1:7">
      <c r="A58" s="11">
        <v>43560</v>
      </c>
      <c r="B58" s="2">
        <v>0.3125</v>
      </c>
      <c r="C58" s="5">
        <v>3.7999999999999999E-2</v>
      </c>
      <c r="D58" s="4">
        <v>3.7999999999999999E-2</v>
      </c>
      <c r="E58" s="5">
        <v>3.7999999999999999E-2</v>
      </c>
      <c r="F58" s="9">
        <f t="shared" si="0"/>
        <v>0</v>
      </c>
      <c r="G58" t="str">
        <f t="shared" si="1"/>
        <v>BASELINE</v>
      </c>
    </row>
    <row r="59" spans="1:7">
      <c r="A59" s="11">
        <v>43532</v>
      </c>
      <c r="B59" s="2">
        <v>0.35416666666666669</v>
      </c>
      <c r="C59" s="3">
        <v>3.7999999999999999E-2</v>
      </c>
      <c r="D59" s="4">
        <v>3.9E-2</v>
      </c>
      <c r="E59" s="5">
        <v>0.04</v>
      </c>
      <c r="F59" s="9">
        <f t="shared" si="0"/>
        <v>-0.20000000000000018</v>
      </c>
      <c r="G59" t="str">
        <f t="shared" si="1"/>
        <v>TIGHT</v>
      </c>
    </row>
    <row r="60" spans="1:7">
      <c r="A60" s="11">
        <v>43497</v>
      </c>
      <c r="B60" s="2">
        <v>0.35416666666666669</v>
      </c>
      <c r="C60" s="6">
        <v>0.04</v>
      </c>
      <c r="D60" s="4">
        <v>3.9E-2</v>
      </c>
      <c r="E60" s="5">
        <v>3.9E-2</v>
      </c>
      <c r="F60" s="9">
        <f t="shared" si="0"/>
        <v>0.10000000000000009</v>
      </c>
      <c r="G60" t="str">
        <f t="shared" si="1"/>
        <v>BASELINE</v>
      </c>
    </row>
    <row r="61" spans="1:7">
      <c r="A61" s="11">
        <v>43469</v>
      </c>
      <c r="B61" s="2">
        <v>0.35416666666666669</v>
      </c>
      <c r="C61" s="6">
        <v>3.9E-2</v>
      </c>
      <c r="D61" s="4">
        <v>3.6999999999999998E-2</v>
      </c>
      <c r="E61" s="5">
        <v>3.6999999999999998E-2</v>
      </c>
      <c r="F61" s="9">
        <f t="shared" si="0"/>
        <v>0.20000000000000018</v>
      </c>
      <c r="G61" t="str">
        <f t="shared" si="1"/>
        <v>LOOSE</v>
      </c>
    </row>
    <row r="62" spans="1:7">
      <c r="A62" s="11">
        <v>43441</v>
      </c>
      <c r="B62" s="2">
        <v>0.35416666666666669</v>
      </c>
      <c r="C62" s="5">
        <v>3.6999999999999998E-2</v>
      </c>
      <c r="D62" s="4">
        <v>3.6999999999999998E-2</v>
      </c>
      <c r="E62" s="5">
        <v>3.6999999999999998E-2</v>
      </c>
      <c r="F62" s="9">
        <f t="shared" si="0"/>
        <v>0</v>
      </c>
      <c r="G62" t="str">
        <f t="shared" si="1"/>
        <v>BASELINE</v>
      </c>
    </row>
    <row r="63" spans="1:7">
      <c r="A63" s="11">
        <v>43406</v>
      </c>
      <c r="B63" s="2">
        <v>0.3125</v>
      </c>
      <c r="C63" s="5">
        <v>3.6999999999999998E-2</v>
      </c>
      <c r="D63" s="4">
        <v>3.6999999999999998E-2</v>
      </c>
      <c r="E63" s="5">
        <v>3.6999999999999998E-2</v>
      </c>
      <c r="F63" s="9">
        <f t="shared" si="0"/>
        <v>0</v>
      </c>
      <c r="G63" t="str">
        <f t="shared" si="1"/>
        <v>BASELINE</v>
      </c>
    </row>
    <row r="64" spans="1:7">
      <c r="A64" s="11">
        <v>43378</v>
      </c>
      <c r="B64" s="2">
        <v>0.3125</v>
      </c>
      <c r="C64" s="3">
        <v>3.6999999999999998E-2</v>
      </c>
      <c r="D64" s="4">
        <v>3.7999999999999999E-2</v>
      </c>
      <c r="E64" s="5">
        <v>3.9E-2</v>
      </c>
      <c r="F64" s="9">
        <f t="shared" si="0"/>
        <v>-0.20000000000000018</v>
      </c>
      <c r="G64" t="str">
        <f t="shared" si="1"/>
        <v>TIGHT</v>
      </c>
    </row>
    <row r="65" spans="1:7">
      <c r="A65" s="11">
        <v>43350</v>
      </c>
      <c r="B65" s="2">
        <v>0.3125</v>
      </c>
      <c r="C65" s="6">
        <v>3.9E-2</v>
      </c>
      <c r="D65" s="4">
        <v>3.7999999999999999E-2</v>
      </c>
      <c r="E65" s="5">
        <v>3.9E-2</v>
      </c>
      <c r="F65" s="9">
        <f t="shared" si="0"/>
        <v>0</v>
      </c>
      <c r="G65" t="str">
        <f t="shared" si="1"/>
        <v>BASELINE</v>
      </c>
    </row>
    <row r="66" spans="1:7">
      <c r="A66" s="11">
        <v>43315</v>
      </c>
      <c r="B66" s="2">
        <v>0.3125</v>
      </c>
      <c r="C66" s="5">
        <v>3.9E-2</v>
      </c>
      <c r="D66" s="4">
        <v>3.9E-2</v>
      </c>
      <c r="E66" s="5">
        <v>0.04</v>
      </c>
      <c r="F66" s="9">
        <f t="shared" si="0"/>
        <v>-0.10000000000000009</v>
      </c>
      <c r="G66" t="str">
        <f t="shared" si="1"/>
        <v>BASELINE</v>
      </c>
    </row>
    <row r="67" spans="1:7">
      <c r="A67" s="11">
        <v>43287</v>
      </c>
      <c r="B67" s="2">
        <v>0.3125</v>
      </c>
      <c r="C67" s="6">
        <v>0.04</v>
      </c>
      <c r="D67" s="4">
        <v>3.7999999999999999E-2</v>
      </c>
      <c r="E67" s="5">
        <v>3.7999999999999999E-2</v>
      </c>
      <c r="F67" s="9">
        <f t="shared" ref="F67:F130" si="2">(C67-E67)*100</f>
        <v>0.20000000000000018</v>
      </c>
      <c r="G67" t="str">
        <f t="shared" ref="G67:G130" si="3">IF(F67 &lt; -0.1, "TIGHT", IF(F67 &gt; 0.1, "LOOSE", "BASELINE"))</f>
        <v>LOOSE</v>
      </c>
    </row>
    <row r="68" spans="1:7">
      <c r="A68" s="11">
        <v>43252</v>
      </c>
      <c r="B68" s="2">
        <v>0.3125</v>
      </c>
      <c r="C68" s="3">
        <v>3.7999999999999999E-2</v>
      </c>
      <c r="D68" s="4">
        <v>3.9E-2</v>
      </c>
      <c r="E68" s="5">
        <v>3.9E-2</v>
      </c>
      <c r="F68" s="9">
        <f t="shared" si="2"/>
        <v>-0.10000000000000009</v>
      </c>
      <c r="G68" t="str">
        <f t="shared" si="3"/>
        <v>BASELINE</v>
      </c>
    </row>
    <row r="69" spans="1:7">
      <c r="A69" s="11">
        <v>43224</v>
      </c>
      <c r="B69" s="2">
        <v>0.3125</v>
      </c>
      <c r="C69" s="3">
        <v>3.9E-2</v>
      </c>
      <c r="D69" s="4">
        <v>0.04</v>
      </c>
      <c r="E69" s="5">
        <v>4.1000000000000002E-2</v>
      </c>
      <c r="F69" s="9">
        <f t="shared" si="2"/>
        <v>-0.20000000000000018</v>
      </c>
      <c r="G69" t="str">
        <f t="shared" si="3"/>
        <v>TIGHT</v>
      </c>
    </row>
    <row r="70" spans="1:7">
      <c r="A70" s="11">
        <v>43196</v>
      </c>
      <c r="B70" s="2">
        <v>0.3125</v>
      </c>
      <c r="C70" s="6">
        <v>4.1000000000000002E-2</v>
      </c>
      <c r="D70" s="4">
        <v>0.04</v>
      </c>
      <c r="E70" s="5">
        <v>4.1000000000000002E-2</v>
      </c>
      <c r="F70" s="9">
        <f t="shared" si="2"/>
        <v>0</v>
      </c>
      <c r="G70" t="str">
        <f t="shared" si="3"/>
        <v>BASELINE</v>
      </c>
    </row>
    <row r="71" spans="1:7">
      <c r="A71" s="11">
        <v>43168</v>
      </c>
      <c r="B71" s="2">
        <v>0.35416666666666669</v>
      </c>
      <c r="C71" s="6">
        <v>4.1000000000000002E-2</v>
      </c>
      <c r="D71" s="4">
        <v>0.04</v>
      </c>
      <c r="E71" s="5">
        <v>4.1000000000000002E-2</v>
      </c>
      <c r="F71" s="9">
        <f t="shared" si="2"/>
        <v>0</v>
      </c>
      <c r="G71" t="str">
        <f t="shared" si="3"/>
        <v>BASELINE</v>
      </c>
    </row>
    <row r="72" spans="1:7">
      <c r="A72" s="11">
        <v>43133</v>
      </c>
      <c r="B72" s="2">
        <v>0.35416666666666669</v>
      </c>
      <c r="C72" s="5">
        <v>4.1000000000000002E-2</v>
      </c>
      <c r="D72" s="4">
        <v>4.1000000000000002E-2</v>
      </c>
      <c r="E72" s="5">
        <v>4.1000000000000002E-2</v>
      </c>
      <c r="F72" s="9">
        <f t="shared" si="2"/>
        <v>0</v>
      </c>
      <c r="G72" t="str">
        <f t="shared" si="3"/>
        <v>BASELINE</v>
      </c>
    </row>
    <row r="73" spans="1:7">
      <c r="A73" s="11">
        <v>43105</v>
      </c>
      <c r="B73" s="2">
        <v>0.35416666666666669</v>
      </c>
      <c r="C73" s="5">
        <v>4.1000000000000002E-2</v>
      </c>
      <c r="D73" s="4">
        <v>4.1000000000000002E-2</v>
      </c>
      <c r="E73" s="5">
        <v>4.1000000000000002E-2</v>
      </c>
      <c r="F73" s="9">
        <f t="shared" si="2"/>
        <v>0</v>
      </c>
      <c r="G73" t="str">
        <f t="shared" si="3"/>
        <v>BASELINE</v>
      </c>
    </row>
    <row r="74" spans="1:7">
      <c r="A74" s="11">
        <v>43077</v>
      </c>
      <c r="B74" s="2">
        <v>0.35416666666666669</v>
      </c>
      <c r="C74" s="5">
        <v>4.1000000000000002E-2</v>
      </c>
      <c r="D74" s="4">
        <v>4.1000000000000002E-2</v>
      </c>
      <c r="E74" s="5">
        <v>4.1000000000000002E-2</v>
      </c>
      <c r="F74" s="9">
        <f t="shared" si="2"/>
        <v>0</v>
      </c>
      <c r="G74" t="str">
        <f t="shared" si="3"/>
        <v>BASELINE</v>
      </c>
    </row>
    <row r="75" spans="1:7">
      <c r="A75" s="11">
        <v>43042</v>
      </c>
      <c r="B75" s="2">
        <v>0.3125</v>
      </c>
      <c r="C75" s="3">
        <v>4.1000000000000002E-2</v>
      </c>
      <c r="D75" s="4">
        <v>4.2000000000000003E-2</v>
      </c>
      <c r="E75" s="5">
        <v>4.2000000000000003E-2</v>
      </c>
      <c r="F75" s="9">
        <f t="shared" si="2"/>
        <v>-0.10000000000000009</v>
      </c>
      <c r="G75" t="str">
        <f t="shared" si="3"/>
        <v>BASELINE</v>
      </c>
    </row>
    <row r="76" spans="1:7">
      <c r="A76" s="11">
        <v>43014</v>
      </c>
      <c r="B76" s="2">
        <v>0.3125</v>
      </c>
      <c r="C76" s="3">
        <v>4.2000000000000003E-2</v>
      </c>
      <c r="D76" s="4">
        <v>4.3999999999999997E-2</v>
      </c>
      <c r="E76" s="5">
        <v>4.3999999999999997E-2</v>
      </c>
      <c r="F76" s="9">
        <f t="shared" si="2"/>
        <v>-0.19999999999999948</v>
      </c>
      <c r="G76" t="str">
        <f t="shared" si="3"/>
        <v>TIGHT</v>
      </c>
    </row>
    <row r="77" spans="1:7">
      <c r="A77" s="11">
        <v>42979</v>
      </c>
      <c r="B77" s="2">
        <v>0.3125</v>
      </c>
      <c r="C77" s="6">
        <v>4.3999999999999997E-2</v>
      </c>
      <c r="D77" s="4">
        <v>4.2999999999999997E-2</v>
      </c>
      <c r="E77" s="5">
        <v>4.2999999999999997E-2</v>
      </c>
      <c r="F77" s="9">
        <f t="shared" si="2"/>
        <v>0.10000000000000009</v>
      </c>
      <c r="G77" t="str">
        <f t="shared" si="3"/>
        <v>BASELINE</v>
      </c>
    </row>
    <row r="78" spans="1:7">
      <c r="A78" s="11">
        <v>42951</v>
      </c>
      <c r="B78" s="2">
        <v>0.3125</v>
      </c>
      <c r="C78" s="5">
        <v>4.2999999999999997E-2</v>
      </c>
      <c r="D78" s="4">
        <v>4.2999999999999997E-2</v>
      </c>
      <c r="E78" s="5">
        <v>4.3999999999999997E-2</v>
      </c>
      <c r="F78" s="9">
        <f t="shared" si="2"/>
        <v>-0.10000000000000009</v>
      </c>
      <c r="G78" t="str">
        <f t="shared" si="3"/>
        <v>BASELINE</v>
      </c>
    </row>
    <row r="79" spans="1:7">
      <c r="A79" s="11">
        <v>42923</v>
      </c>
      <c r="B79" s="2">
        <v>0.3125</v>
      </c>
      <c r="C79" s="6">
        <v>4.3999999999999997E-2</v>
      </c>
      <c r="D79" s="4">
        <v>4.2999999999999997E-2</v>
      </c>
      <c r="E79" s="5">
        <v>4.2999999999999997E-2</v>
      </c>
      <c r="F79" s="9">
        <f t="shared" si="2"/>
        <v>0.10000000000000009</v>
      </c>
      <c r="G79" t="str">
        <f t="shared" si="3"/>
        <v>BASELINE</v>
      </c>
    </row>
    <row r="80" spans="1:7">
      <c r="A80" s="11">
        <v>42888</v>
      </c>
      <c r="B80" s="2">
        <v>0.3125</v>
      </c>
      <c r="C80" s="3">
        <v>4.2999999999999997E-2</v>
      </c>
      <c r="D80" s="4">
        <v>4.3999999999999997E-2</v>
      </c>
      <c r="E80" s="5">
        <v>4.3999999999999997E-2</v>
      </c>
      <c r="F80" s="9">
        <f t="shared" si="2"/>
        <v>-0.10000000000000009</v>
      </c>
      <c r="G80" t="str">
        <f t="shared" si="3"/>
        <v>BASELINE</v>
      </c>
    </row>
    <row r="81" spans="1:7">
      <c r="A81" s="11">
        <v>42860</v>
      </c>
      <c r="B81" s="2">
        <v>0.3125</v>
      </c>
      <c r="C81" s="3">
        <v>4.3999999999999997E-2</v>
      </c>
      <c r="D81" s="4">
        <v>4.5999999999999999E-2</v>
      </c>
      <c r="E81" s="5">
        <v>4.4999999999999998E-2</v>
      </c>
      <c r="F81" s="9">
        <f t="shared" si="2"/>
        <v>-0.10000000000000009</v>
      </c>
      <c r="G81" t="str">
        <f t="shared" si="3"/>
        <v>BASELINE</v>
      </c>
    </row>
    <row r="82" spans="1:7">
      <c r="A82" s="11">
        <v>42832</v>
      </c>
      <c r="B82" s="2">
        <v>0.3125</v>
      </c>
      <c r="C82" s="3">
        <v>4.4999999999999998E-2</v>
      </c>
      <c r="D82" s="4">
        <v>4.7E-2</v>
      </c>
      <c r="E82" s="5">
        <v>4.7E-2</v>
      </c>
      <c r="F82" s="9">
        <f t="shared" si="2"/>
        <v>-0.20000000000000018</v>
      </c>
      <c r="G82" t="str">
        <f t="shared" si="3"/>
        <v>TIGHT</v>
      </c>
    </row>
    <row r="83" spans="1:7">
      <c r="A83" s="11">
        <v>42804</v>
      </c>
      <c r="B83" s="2">
        <v>0.35416666666666669</v>
      </c>
      <c r="C83" s="5">
        <v>4.7E-2</v>
      </c>
      <c r="D83" s="4">
        <v>4.7E-2</v>
      </c>
      <c r="E83" s="5">
        <v>4.8000000000000001E-2</v>
      </c>
      <c r="F83" s="9">
        <f t="shared" si="2"/>
        <v>-0.10000000000000009</v>
      </c>
      <c r="G83" t="str">
        <f t="shared" si="3"/>
        <v>BASELINE</v>
      </c>
    </row>
    <row r="84" spans="1:7">
      <c r="A84" s="11">
        <v>42769</v>
      </c>
      <c r="B84" s="2">
        <v>0.35416666666666669</v>
      </c>
      <c r="C84" s="6">
        <v>4.8000000000000001E-2</v>
      </c>
      <c r="D84" s="4">
        <v>4.7E-2</v>
      </c>
      <c r="E84" s="5">
        <v>4.7E-2</v>
      </c>
      <c r="F84" s="9">
        <f t="shared" si="2"/>
        <v>0.10000000000000009</v>
      </c>
      <c r="G84" t="str">
        <f t="shared" si="3"/>
        <v>BASELINE</v>
      </c>
    </row>
    <row r="85" spans="1:7">
      <c r="A85" s="11">
        <v>42741</v>
      </c>
      <c r="B85" s="2">
        <v>0.35416666666666669</v>
      </c>
      <c r="C85" s="5">
        <v>4.7E-2</v>
      </c>
      <c r="D85" s="4">
        <v>4.7E-2</v>
      </c>
      <c r="E85" s="5">
        <v>4.5999999999999999E-2</v>
      </c>
      <c r="F85" s="9">
        <f t="shared" si="2"/>
        <v>0.10000000000000009</v>
      </c>
      <c r="G85" t="str">
        <f t="shared" si="3"/>
        <v>BASELINE</v>
      </c>
    </row>
    <row r="86" spans="1:7">
      <c r="A86" s="11">
        <v>42706</v>
      </c>
      <c r="B86" s="2">
        <v>0.35416666666666669</v>
      </c>
      <c r="C86" s="3">
        <v>4.5999999999999999E-2</v>
      </c>
      <c r="D86" s="4">
        <v>4.9000000000000002E-2</v>
      </c>
      <c r="E86" s="5">
        <v>4.9000000000000002E-2</v>
      </c>
      <c r="F86" s="9">
        <f t="shared" si="2"/>
        <v>-0.30000000000000027</v>
      </c>
      <c r="G86" t="str">
        <f t="shared" si="3"/>
        <v>TIGHT</v>
      </c>
    </row>
    <row r="87" spans="1:7">
      <c r="A87" s="11">
        <v>42678</v>
      </c>
      <c r="B87" s="2">
        <v>0.3125</v>
      </c>
      <c r="C87" s="5">
        <v>4.9000000000000002E-2</v>
      </c>
      <c r="D87" s="4">
        <v>4.9000000000000002E-2</v>
      </c>
      <c r="E87" s="5">
        <v>0.05</v>
      </c>
      <c r="F87" s="9">
        <f t="shared" si="2"/>
        <v>-0.10000000000000009</v>
      </c>
      <c r="G87" t="str">
        <f t="shared" si="3"/>
        <v>BASELINE</v>
      </c>
    </row>
    <row r="88" spans="1:7">
      <c r="A88" s="11">
        <v>42650</v>
      </c>
      <c r="B88" s="2">
        <v>0.3125</v>
      </c>
      <c r="C88" s="6">
        <v>0.05</v>
      </c>
      <c r="D88" s="4">
        <v>4.9000000000000002E-2</v>
      </c>
      <c r="E88" s="5">
        <v>4.9000000000000002E-2</v>
      </c>
      <c r="F88" s="9">
        <f t="shared" si="2"/>
        <v>0.10000000000000009</v>
      </c>
      <c r="G88" t="str">
        <f t="shared" si="3"/>
        <v>BASELINE</v>
      </c>
    </row>
    <row r="89" spans="1:7">
      <c r="A89" s="11">
        <v>42615</v>
      </c>
      <c r="B89" s="2">
        <v>0.3125</v>
      </c>
      <c r="C89" s="6">
        <v>4.9000000000000002E-2</v>
      </c>
      <c r="D89" s="4">
        <v>4.8000000000000001E-2</v>
      </c>
      <c r="E89" s="5">
        <v>4.9000000000000002E-2</v>
      </c>
      <c r="F89" s="9">
        <f t="shared" si="2"/>
        <v>0</v>
      </c>
      <c r="G89" t="str">
        <f t="shared" si="3"/>
        <v>BASELINE</v>
      </c>
    </row>
    <row r="90" spans="1:7">
      <c r="A90" s="11">
        <v>42587</v>
      </c>
      <c r="B90" s="2">
        <v>0.3125</v>
      </c>
      <c r="C90" s="6">
        <v>4.9000000000000002E-2</v>
      </c>
      <c r="D90" s="4">
        <v>4.8000000000000001E-2</v>
      </c>
      <c r="E90" s="5">
        <v>4.9000000000000002E-2</v>
      </c>
      <c r="F90" s="9">
        <f t="shared" si="2"/>
        <v>0</v>
      </c>
      <c r="G90" t="str">
        <f t="shared" si="3"/>
        <v>BASELINE</v>
      </c>
    </row>
    <row r="91" spans="1:7">
      <c r="A91" s="11">
        <v>42559</v>
      </c>
      <c r="B91" s="2">
        <v>0.3125</v>
      </c>
      <c r="C91" s="6">
        <v>4.9000000000000002E-2</v>
      </c>
      <c r="D91" s="4">
        <v>4.8000000000000001E-2</v>
      </c>
      <c r="E91" s="5">
        <v>4.7E-2</v>
      </c>
      <c r="F91" s="9">
        <f t="shared" si="2"/>
        <v>0.20000000000000018</v>
      </c>
      <c r="G91" t="str">
        <f t="shared" si="3"/>
        <v>LOOSE</v>
      </c>
    </row>
    <row r="92" spans="1:7">
      <c r="A92" s="11">
        <v>42524</v>
      </c>
      <c r="B92" s="2">
        <v>0.3125</v>
      </c>
      <c r="C92" s="3">
        <v>4.7E-2</v>
      </c>
      <c r="D92" s="4">
        <v>4.9000000000000002E-2</v>
      </c>
      <c r="E92" s="5">
        <v>0.05</v>
      </c>
      <c r="F92" s="9">
        <f t="shared" si="2"/>
        <v>-0.30000000000000027</v>
      </c>
      <c r="G92" t="str">
        <f t="shared" si="3"/>
        <v>TIGHT</v>
      </c>
    </row>
    <row r="93" spans="1:7">
      <c r="A93" s="11">
        <v>42496</v>
      </c>
      <c r="B93" s="2">
        <v>0.3125</v>
      </c>
      <c r="C93" s="5">
        <v>0.05</v>
      </c>
      <c r="D93" s="4">
        <v>0.05</v>
      </c>
      <c r="E93" s="5">
        <v>0.05</v>
      </c>
      <c r="F93" s="9">
        <f t="shared" si="2"/>
        <v>0</v>
      </c>
      <c r="G93" t="str">
        <f t="shared" si="3"/>
        <v>BASELINE</v>
      </c>
    </row>
    <row r="94" spans="1:7">
      <c r="A94" s="11">
        <v>42461</v>
      </c>
      <c r="B94" s="2">
        <v>0.3125</v>
      </c>
      <c r="C94" s="6">
        <v>0.05</v>
      </c>
      <c r="D94" s="4">
        <v>4.9000000000000002E-2</v>
      </c>
      <c r="E94" s="5">
        <v>4.9000000000000002E-2</v>
      </c>
      <c r="F94" s="9">
        <f t="shared" si="2"/>
        <v>0.10000000000000009</v>
      </c>
      <c r="G94" t="str">
        <f t="shared" si="3"/>
        <v>BASELINE</v>
      </c>
    </row>
    <row r="95" spans="1:7">
      <c r="A95" s="11">
        <v>42433</v>
      </c>
      <c r="B95" s="2">
        <v>0.35416666666666669</v>
      </c>
      <c r="C95" s="5">
        <v>4.9000000000000002E-2</v>
      </c>
      <c r="D95" s="4">
        <v>4.9000000000000002E-2</v>
      </c>
      <c r="E95" s="5">
        <v>4.9000000000000002E-2</v>
      </c>
      <c r="F95" s="9">
        <f t="shared" si="2"/>
        <v>0</v>
      </c>
      <c r="G95" t="str">
        <f t="shared" si="3"/>
        <v>BASELINE</v>
      </c>
    </row>
    <row r="96" spans="1:7">
      <c r="A96" s="11">
        <v>42405</v>
      </c>
      <c r="B96" s="2">
        <v>0.35416666666666669</v>
      </c>
      <c r="C96" s="3">
        <v>4.9000000000000002E-2</v>
      </c>
      <c r="D96" s="4">
        <v>0.05</v>
      </c>
      <c r="E96" s="5">
        <v>0.05</v>
      </c>
      <c r="F96" s="9">
        <f t="shared" si="2"/>
        <v>-0.10000000000000009</v>
      </c>
      <c r="G96" t="str">
        <f t="shared" si="3"/>
        <v>BASELINE</v>
      </c>
    </row>
    <row r="97" spans="1:7">
      <c r="A97" s="11">
        <v>42377</v>
      </c>
      <c r="B97" s="2">
        <v>0.35416666666666669</v>
      </c>
      <c r="C97" s="5">
        <v>0.05</v>
      </c>
      <c r="D97" s="4">
        <v>0.05</v>
      </c>
      <c r="E97" s="5">
        <v>0.05</v>
      </c>
      <c r="F97" s="9">
        <f t="shared" si="2"/>
        <v>0</v>
      </c>
      <c r="G97" t="str">
        <f t="shared" si="3"/>
        <v>BASELINE</v>
      </c>
    </row>
    <row r="98" spans="1:7">
      <c r="A98" s="11">
        <v>42342</v>
      </c>
      <c r="B98" s="2">
        <v>0.35416666666666669</v>
      </c>
      <c r="C98" s="5">
        <v>0.05</v>
      </c>
      <c r="D98" s="4">
        <v>0.05</v>
      </c>
      <c r="E98" s="5">
        <v>0.05</v>
      </c>
      <c r="F98" s="9">
        <f t="shared" si="2"/>
        <v>0</v>
      </c>
      <c r="G98" t="str">
        <f t="shared" si="3"/>
        <v>BASELINE</v>
      </c>
    </row>
    <row r="99" spans="1:7">
      <c r="A99" s="11">
        <v>42314</v>
      </c>
      <c r="B99" s="2">
        <v>0.35416666666666669</v>
      </c>
      <c r="C99" s="3">
        <v>0.05</v>
      </c>
      <c r="D99" s="4">
        <v>5.0999999999999997E-2</v>
      </c>
      <c r="E99" s="5">
        <v>5.0999999999999997E-2</v>
      </c>
      <c r="F99" s="9">
        <f t="shared" si="2"/>
        <v>-9.9999999999999395E-2</v>
      </c>
      <c r="G99" t="str">
        <f t="shared" si="3"/>
        <v>BASELINE</v>
      </c>
    </row>
    <row r="100" spans="1:7">
      <c r="A100" s="11">
        <v>42279</v>
      </c>
      <c r="B100" s="2">
        <v>0.3125</v>
      </c>
      <c r="C100" s="5">
        <v>5.0999999999999997E-2</v>
      </c>
      <c r="D100" s="4">
        <v>5.0999999999999997E-2</v>
      </c>
      <c r="E100" s="5">
        <v>5.0999999999999997E-2</v>
      </c>
      <c r="F100" s="9">
        <f t="shared" si="2"/>
        <v>0</v>
      </c>
      <c r="G100" t="str">
        <f t="shared" si="3"/>
        <v>BASELINE</v>
      </c>
    </row>
    <row r="101" spans="1:7">
      <c r="A101" s="11">
        <v>42251</v>
      </c>
      <c r="B101" s="2">
        <v>0.3125</v>
      </c>
      <c r="C101" s="3">
        <v>5.0999999999999997E-2</v>
      </c>
      <c r="D101" s="4">
        <v>5.1999999999999998E-2</v>
      </c>
      <c r="E101" s="5">
        <v>5.2999999999999999E-2</v>
      </c>
      <c r="F101" s="9">
        <f t="shared" si="2"/>
        <v>-0.20000000000000018</v>
      </c>
      <c r="G101" t="str">
        <f t="shared" si="3"/>
        <v>TIGHT</v>
      </c>
    </row>
    <row r="102" spans="1:7">
      <c r="A102" s="11">
        <v>42223</v>
      </c>
      <c r="B102" s="2">
        <v>0.3125</v>
      </c>
      <c r="C102" s="5">
        <v>5.2999999999999999E-2</v>
      </c>
      <c r="D102" s="4">
        <v>5.2999999999999999E-2</v>
      </c>
      <c r="E102" s="5">
        <v>5.2999999999999999E-2</v>
      </c>
      <c r="F102" s="9">
        <f t="shared" si="2"/>
        <v>0</v>
      </c>
      <c r="G102" t="str">
        <f t="shared" si="3"/>
        <v>BASELINE</v>
      </c>
    </row>
    <row r="103" spans="1:7">
      <c r="A103" s="11">
        <v>42187</v>
      </c>
      <c r="B103" s="2">
        <v>0.3125</v>
      </c>
      <c r="C103" s="3">
        <v>5.2999999999999999E-2</v>
      </c>
      <c r="D103" s="4">
        <v>5.3999999999999999E-2</v>
      </c>
      <c r="E103" s="5">
        <v>5.5E-2</v>
      </c>
      <c r="F103" s="9">
        <f t="shared" si="2"/>
        <v>-0.20000000000000018</v>
      </c>
      <c r="G103" t="str">
        <f t="shared" si="3"/>
        <v>TIGHT</v>
      </c>
    </row>
    <row r="104" spans="1:7">
      <c r="A104" s="11">
        <v>42160</v>
      </c>
      <c r="B104" s="2">
        <v>0.3125</v>
      </c>
      <c r="C104" s="6">
        <v>5.5E-2</v>
      </c>
      <c r="D104" s="4">
        <v>5.3999999999999999E-2</v>
      </c>
      <c r="E104" s="5">
        <v>5.3999999999999999E-2</v>
      </c>
      <c r="F104" s="9">
        <f t="shared" si="2"/>
        <v>0.10000000000000009</v>
      </c>
      <c r="G104" t="str">
        <f t="shared" si="3"/>
        <v>BASELINE</v>
      </c>
    </row>
    <row r="105" spans="1:7">
      <c r="A105" s="11">
        <v>42132</v>
      </c>
      <c r="B105" s="2">
        <v>0.3125</v>
      </c>
      <c r="C105" s="5">
        <v>5.3999999999999999E-2</v>
      </c>
      <c r="D105" s="4">
        <v>5.3999999999999999E-2</v>
      </c>
      <c r="E105" s="5">
        <v>5.5E-2</v>
      </c>
      <c r="F105" s="9">
        <f t="shared" si="2"/>
        <v>-0.10000000000000009</v>
      </c>
      <c r="G105" t="str">
        <f t="shared" si="3"/>
        <v>BASELINE</v>
      </c>
    </row>
    <row r="106" spans="1:7">
      <c r="A106" s="11">
        <v>42097</v>
      </c>
      <c r="B106" s="2">
        <v>0.3125</v>
      </c>
      <c r="C106" s="5">
        <v>5.5E-2</v>
      </c>
      <c r="D106" s="4">
        <v>5.5E-2</v>
      </c>
      <c r="E106" s="5">
        <v>5.5E-2</v>
      </c>
      <c r="F106" s="9">
        <f t="shared" si="2"/>
        <v>0</v>
      </c>
      <c r="G106" t="str">
        <f t="shared" si="3"/>
        <v>BASELINE</v>
      </c>
    </row>
    <row r="107" spans="1:7">
      <c r="A107" s="11">
        <v>42069</v>
      </c>
      <c r="B107" s="2">
        <v>0.35416666666666669</v>
      </c>
      <c r="C107" s="3">
        <v>5.5E-2</v>
      </c>
      <c r="D107" s="4">
        <v>5.6000000000000001E-2</v>
      </c>
      <c r="E107" s="5">
        <v>5.7000000000000002E-2</v>
      </c>
      <c r="F107" s="9">
        <f t="shared" si="2"/>
        <v>-0.20000000000000018</v>
      </c>
      <c r="G107" t="str">
        <f t="shared" si="3"/>
        <v>TIGHT</v>
      </c>
    </row>
    <row r="108" spans="1:7">
      <c r="A108" s="11">
        <v>42041</v>
      </c>
      <c r="B108" s="2">
        <v>0.35416666666666669</v>
      </c>
      <c r="C108" s="6">
        <v>5.7000000000000002E-2</v>
      </c>
      <c r="D108" s="4">
        <v>5.6000000000000001E-2</v>
      </c>
      <c r="E108" s="5">
        <v>5.6000000000000001E-2</v>
      </c>
      <c r="F108" s="9">
        <f t="shared" si="2"/>
        <v>0.10000000000000009</v>
      </c>
      <c r="G108" t="str">
        <f t="shared" si="3"/>
        <v>BASELINE</v>
      </c>
    </row>
    <row r="109" spans="1:7">
      <c r="A109" s="11">
        <v>42013</v>
      </c>
      <c r="B109" s="2">
        <v>0.35416666666666669</v>
      </c>
      <c r="C109" s="3">
        <v>5.6000000000000001E-2</v>
      </c>
      <c r="D109" s="4">
        <v>5.7000000000000002E-2</v>
      </c>
      <c r="E109" s="5">
        <v>5.8000000000000003E-2</v>
      </c>
      <c r="F109" s="9">
        <f t="shared" si="2"/>
        <v>-0.20000000000000018</v>
      </c>
      <c r="G109" t="str">
        <f t="shared" si="3"/>
        <v>TIGHT</v>
      </c>
    </row>
    <row r="110" spans="1:7">
      <c r="A110" s="11">
        <v>41978</v>
      </c>
      <c r="B110" s="2">
        <v>0.35416666666666669</v>
      </c>
      <c r="C110" s="5">
        <v>5.8000000000000003E-2</v>
      </c>
      <c r="D110" s="4">
        <v>5.8000000000000003E-2</v>
      </c>
      <c r="E110" s="5">
        <v>5.8000000000000003E-2</v>
      </c>
      <c r="F110" s="9">
        <f t="shared" si="2"/>
        <v>0</v>
      </c>
      <c r="G110" t="str">
        <f t="shared" si="3"/>
        <v>BASELINE</v>
      </c>
    </row>
    <row r="111" spans="1:7">
      <c r="A111" s="11">
        <v>41950</v>
      </c>
      <c r="B111" s="2">
        <v>0.35416666666666669</v>
      </c>
      <c r="C111" s="3">
        <v>5.8000000000000003E-2</v>
      </c>
      <c r="D111" s="4">
        <v>5.8999999999999997E-2</v>
      </c>
      <c r="E111" s="5">
        <v>5.8999999999999997E-2</v>
      </c>
      <c r="F111" s="9">
        <f t="shared" si="2"/>
        <v>-9.9999999999999395E-2</v>
      </c>
      <c r="G111" t="str">
        <f t="shared" si="3"/>
        <v>BASELINE</v>
      </c>
    </row>
    <row r="112" spans="1:7">
      <c r="A112" s="11">
        <v>41915</v>
      </c>
      <c r="B112" s="2">
        <v>0.3125</v>
      </c>
      <c r="C112" s="3">
        <v>5.8999999999999997E-2</v>
      </c>
      <c r="D112" s="4">
        <v>6.0999999999999999E-2</v>
      </c>
      <c r="E112" s="5">
        <v>6.0999999999999999E-2</v>
      </c>
      <c r="F112" s="9">
        <f t="shared" si="2"/>
        <v>-0.20000000000000018</v>
      </c>
      <c r="G112" t="str">
        <f t="shared" si="3"/>
        <v>TIGHT</v>
      </c>
    </row>
    <row r="113" spans="1:7">
      <c r="A113" s="10">
        <v>41887</v>
      </c>
      <c r="B113" s="2">
        <v>0.3125</v>
      </c>
      <c r="C113" s="5">
        <v>6.0999999999999999E-2</v>
      </c>
      <c r="D113" s="4">
        <v>6.0999999999999999E-2</v>
      </c>
      <c r="E113" s="5">
        <v>6.2E-2</v>
      </c>
      <c r="F113" s="9">
        <f t="shared" si="2"/>
        <v>-0.10000000000000009</v>
      </c>
      <c r="G113" t="str">
        <f t="shared" si="3"/>
        <v>BASELINE</v>
      </c>
    </row>
    <row r="114" spans="1:7">
      <c r="A114" s="10">
        <v>41852</v>
      </c>
      <c r="B114" s="2">
        <v>0.3125</v>
      </c>
      <c r="C114" s="6">
        <v>6.2E-2</v>
      </c>
      <c r="D114" s="4">
        <v>6.0999999999999999E-2</v>
      </c>
      <c r="E114" s="5">
        <v>6.0999999999999999E-2</v>
      </c>
      <c r="F114" s="9">
        <f t="shared" si="2"/>
        <v>0.10000000000000009</v>
      </c>
      <c r="G114" t="str">
        <f t="shared" si="3"/>
        <v>BASELINE</v>
      </c>
    </row>
    <row r="115" spans="1:7">
      <c r="A115" s="10">
        <v>41823</v>
      </c>
      <c r="B115" s="2">
        <v>0.3125</v>
      </c>
      <c r="C115" s="3">
        <v>6.0999999999999999E-2</v>
      </c>
      <c r="D115" s="4">
        <v>6.3E-2</v>
      </c>
      <c r="E115" s="5">
        <v>6.3E-2</v>
      </c>
      <c r="F115" s="9">
        <f t="shared" si="2"/>
        <v>-0.20000000000000018</v>
      </c>
      <c r="G115" t="str">
        <f t="shared" si="3"/>
        <v>TIGHT</v>
      </c>
    </row>
    <row r="116" spans="1:7">
      <c r="A116" s="10">
        <v>41796</v>
      </c>
      <c r="B116" s="2">
        <v>0.3125</v>
      </c>
      <c r="C116" s="3">
        <v>6.3E-2</v>
      </c>
      <c r="D116" s="4">
        <v>6.4000000000000001E-2</v>
      </c>
      <c r="E116" s="5">
        <v>6.3E-2</v>
      </c>
      <c r="F116" s="9">
        <f t="shared" si="2"/>
        <v>0</v>
      </c>
      <c r="G116" t="str">
        <f t="shared" si="3"/>
        <v>BASELINE</v>
      </c>
    </row>
    <row r="117" spans="1:7">
      <c r="A117" s="10">
        <v>41761</v>
      </c>
      <c r="B117" s="2">
        <v>0.3125</v>
      </c>
      <c r="C117" s="3">
        <v>6.3E-2</v>
      </c>
      <c r="D117" s="4">
        <v>6.6000000000000003E-2</v>
      </c>
      <c r="E117" s="5">
        <v>6.7000000000000004E-2</v>
      </c>
      <c r="F117" s="9">
        <f t="shared" si="2"/>
        <v>-0.40000000000000036</v>
      </c>
      <c r="G117" t="str">
        <f t="shared" si="3"/>
        <v>TIGHT</v>
      </c>
    </row>
    <row r="118" spans="1:7">
      <c r="A118" s="10">
        <v>41733</v>
      </c>
      <c r="B118" s="2">
        <v>0.3125</v>
      </c>
      <c r="C118" s="6">
        <v>6.7000000000000004E-2</v>
      </c>
      <c r="D118" s="4">
        <v>6.6000000000000003E-2</v>
      </c>
      <c r="E118" s="5">
        <v>6.7000000000000004E-2</v>
      </c>
      <c r="F118" s="9">
        <f t="shared" si="2"/>
        <v>0</v>
      </c>
      <c r="G118" t="str">
        <f t="shared" si="3"/>
        <v>BASELINE</v>
      </c>
    </row>
    <row r="119" spans="1:7">
      <c r="A119" s="10">
        <v>41705</v>
      </c>
      <c r="B119" s="2">
        <v>0.35416666666666669</v>
      </c>
      <c r="C119" s="6">
        <v>6.7000000000000004E-2</v>
      </c>
      <c r="D119" s="4">
        <v>6.6000000000000003E-2</v>
      </c>
      <c r="E119" s="5">
        <v>6.6000000000000003E-2</v>
      </c>
      <c r="F119" s="9">
        <f t="shared" si="2"/>
        <v>0.10000000000000009</v>
      </c>
      <c r="G119" t="str">
        <f t="shared" si="3"/>
        <v>BASELINE</v>
      </c>
    </row>
    <row r="120" spans="1:7">
      <c r="A120" s="10">
        <v>41677</v>
      </c>
      <c r="B120" s="2">
        <v>0.35416666666666669</v>
      </c>
      <c r="C120" s="3">
        <v>6.6000000000000003E-2</v>
      </c>
      <c r="D120" s="4">
        <v>6.7000000000000004E-2</v>
      </c>
      <c r="E120" s="5">
        <v>6.7000000000000004E-2</v>
      </c>
      <c r="F120" s="9">
        <f t="shared" si="2"/>
        <v>-0.10000000000000009</v>
      </c>
      <c r="G120" t="str">
        <f t="shared" si="3"/>
        <v>BASELINE</v>
      </c>
    </row>
    <row r="121" spans="1:7">
      <c r="A121" s="10">
        <v>41649</v>
      </c>
      <c r="B121" s="2">
        <v>0.35416666666666669</v>
      </c>
      <c r="C121" s="3">
        <v>6.7000000000000004E-2</v>
      </c>
      <c r="D121" s="4">
        <v>7.0000000000000007E-2</v>
      </c>
      <c r="E121" s="5">
        <v>7.0000000000000007E-2</v>
      </c>
      <c r="F121" s="9">
        <f t="shared" si="2"/>
        <v>-0.30000000000000027</v>
      </c>
      <c r="G121" t="str">
        <f t="shared" si="3"/>
        <v>TIGHT</v>
      </c>
    </row>
    <row r="122" spans="1:7">
      <c r="A122" s="10">
        <v>41614</v>
      </c>
      <c r="B122" s="2">
        <v>0.35416666666666669</v>
      </c>
      <c r="C122" s="3">
        <v>7.0000000000000007E-2</v>
      </c>
      <c r="D122" s="4">
        <v>7.1999999999999995E-2</v>
      </c>
      <c r="E122" s="5">
        <v>7.2999999999999995E-2</v>
      </c>
      <c r="F122" s="9">
        <f t="shared" si="2"/>
        <v>-0.29999999999999888</v>
      </c>
      <c r="G122" t="str">
        <f t="shared" si="3"/>
        <v>TIGHT</v>
      </c>
    </row>
    <row r="123" spans="1:7">
      <c r="A123" s="10">
        <v>41586</v>
      </c>
      <c r="B123" s="2">
        <v>0.35416666666666669</v>
      </c>
      <c r="C123" s="5">
        <v>7.2999999999999995E-2</v>
      </c>
      <c r="D123" s="4">
        <v>7.2999999999999995E-2</v>
      </c>
      <c r="E123" s="5">
        <v>7.1999999999999995E-2</v>
      </c>
      <c r="F123" s="9">
        <f t="shared" si="2"/>
        <v>0.10000000000000009</v>
      </c>
      <c r="G123" t="str">
        <f t="shared" si="3"/>
        <v>BASELINE</v>
      </c>
    </row>
    <row r="124" spans="1:7">
      <c r="A124" s="10">
        <v>41569</v>
      </c>
      <c r="B124" s="2">
        <v>0.3125</v>
      </c>
      <c r="C124" s="3">
        <v>7.1999999999999995E-2</v>
      </c>
      <c r="D124" s="4">
        <v>7.2999999999999995E-2</v>
      </c>
      <c r="E124" s="5">
        <v>7.2999999999999995E-2</v>
      </c>
      <c r="F124" s="9">
        <f t="shared" si="2"/>
        <v>-0.10000000000000009</v>
      </c>
      <c r="G124" t="str">
        <f t="shared" si="3"/>
        <v>BASELINE</v>
      </c>
    </row>
    <row r="125" spans="1:7">
      <c r="A125" s="10">
        <v>41523</v>
      </c>
      <c r="B125" s="2">
        <v>0.3125</v>
      </c>
      <c r="C125" s="3">
        <v>7.2999999999999995E-2</v>
      </c>
      <c r="D125" s="4">
        <v>7.3999999999999996E-2</v>
      </c>
      <c r="E125" s="5">
        <v>7.3999999999999996E-2</v>
      </c>
      <c r="F125" s="9">
        <f t="shared" si="2"/>
        <v>-0.10000000000000009</v>
      </c>
      <c r="G125" t="str">
        <f t="shared" si="3"/>
        <v>BASELINE</v>
      </c>
    </row>
    <row r="126" spans="1:7">
      <c r="A126" s="10">
        <v>41488</v>
      </c>
      <c r="B126" s="2">
        <v>0.3125</v>
      </c>
      <c r="C126" s="3">
        <v>7.3999999999999996E-2</v>
      </c>
      <c r="D126" s="4">
        <v>7.4999999999999997E-2</v>
      </c>
      <c r="E126" s="5">
        <v>7.5999999999999998E-2</v>
      </c>
      <c r="F126" s="9">
        <f t="shared" si="2"/>
        <v>-0.20000000000000018</v>
      </c>
      <c r="G126" t="str">
        <f t="shared" si="3"/>
        <v>TIGHT</v>
      </c>
    </row>
    <row r="127" spans="1:7">
      <c r="A127" s="10">
        <v>41460</v>
      </c>
      <c r="B127" s="2">
        <v>0.3125</v>
      </c>
      <c r="C127" s="6">
        <v>7.5999999999999998E-2</v>
      </c>
      <c r="D127" s="4">
        <v>7.4999999999999997E-2</v>
      </c>
      <c r="E127" s="5">
        <v>7.5999999999999998E-2</v>
      </c>
      <c r="F127" s="9">
        <f t="shared" si="2"/>
        <v>0</v>
      </c>
      <c r="G127" t="str">
        <f t="shared" si="3"/>
        <v>BASELINE</v>
      </c>
    </row>
    <row r="128" spans="1:7">
      <c r="A128" s="10">
        <v>41432</v>
      </c>
      <c r="B128" s="2">
        <v>0.3125</v>
      </c>
      <c r="C128" s="6">
        <v>7.5999999999999998E-2</v>
      </c>
      <c r="D128" s="4">
        <v>7.4999999999999997E-2</v>
      </c>
      <c r="E128" s="5">
        <v>7.4999999999999997E-2</v>
      </c>
      <c r="F128" s="9">
        <f t="shared" si="2"/>
        <v>0.10000000000000009</v>
      </c>
      <c r="G128" t="str">
        <f t="shared" si="3"/>
        <v>BASELINE</v>
      </c>
    </row>
    <row r="129" spans="1:7">
      <c r="A129" s="10">
        <v>41397</v>
      </c>
      <c r="B129" s="2">
        <v>0.3125</v>
      </c>
      <c r="C129" s="3">
        <v>7.4999999999999997E-2</v>
      </c>
      <c r="D129" s="4">
        <v>7.5999999999999998E-2</v>
      </c>
      <c r="E129" s="5">
        <v>7.5999999999999998E-2</v>
      </c>
      <c r="F129" s="9">
        <f t="shared" si="2"/>
        <v>-0.10000000000000009</v>
      </c>
      <c r="G129" t="str">
        <f t="shared" si="3"/>
        <v>BASELINE</v>
      </c>
    </row>
    <row r="130" spans="1:7">
      <c r="A130" s="10">
        <v>41369</v>
      </c>
      <c r="B130" s="2">
        <v>0.3125</v>
      </c>
      <c r="C130" s="3">
        <v>7.5999999999999998E-2</v>
      </c>
      <c r="D130" s="4">
        <v>7.6999999999999999E-2</v>
      </c>
      <c r="E130" s="5">
        <v>7.6999999999999999E-2</v>
      </c>
      <c r="F130" s="9">
        <f t="shared" si="2"/>
        <v>-0.10000000000000009</v>
      </c>
      <c r="G130" t="str">
        <f t="shared" si="3"/>
        <v>BASELINE</v>
      </c>
    </row>
    <row r="131" spans="1:7">
      <c r="A131" s="10">
        <v>41341</v>
      </c>
      <c r="B131" s="2">
        <v>0.35416666666666669</v>
      </c>
      <c r="C131" s="3">
        <v>7.6999999999999999E-2</v>
      </c>
      <c r="D131" s="4">
        <v>7.9000000000000001E-2</v>
      </c>
      <c r="E131" s="5">
        <v>7.9000000000000001E-2</v>
      </c>
      <c r="F131" s="9">
        <f t="shared" ref="F131:F194" si="4">(C131-E131)*100</f>
        <v>-0.20000000000000018</v>
      </c>
      <c r="G131" t="str">
        <f t="shared" ref="G131:G194" si="5">IF(F131 &lt; -0.1, "TIGHT", IF(F131 &gt; 0.1, "LOOSE", "BASELINE"))</f>
        <v>TIGHT</v>
      </c>
    </row>
    <row r="132" spans="1:7">
      <c r="A132" s="10">
        <v>41306</v>
      </c>
      <c r="B132" s="2">
        <v>0.35416666666666669</v>
      </c>
      <c r="C132" s="6">
        <v>7.9000000000000001E-2</v>
      </c>
      <c r="D132" s="4">
        <v>7.8E-2</v>
      </c>
      <c r="E132" s="5">
        <v>7.8E-2</v>
      </c>
      <c r="F132" s="9">
        <f t="shared" si="4"/>
        <v>0.10000000000000009</v>
      </c>
      <c r="G132" t="str">
        <f t="shared" si="5"/>
        <v>BASELINE</v>
      </c>
    </row>
    <row r="133" spans="1:7">
      <c r="A133" s="10">
        <v>41278</v>
      </c>
      <c r="B133" s="2">
        <v>0.35416666666666669</v>
      </c>
      <c r="C133" s="6">
        <v>7.8E-2</v>
      </c>
      <c r="D133" s="4">
        <v>7.6999999999999999E-2</v>
      </c>
      <c r="E133" s="6">
        <v>7.8E-2</v>
      </c>
      <c r="F133" s="9">
        <f t="shared" si="4"/>
        <v>0</v>
      </c>
      <c r="G133" t="str">
        <f t="shared" si="5"/>
        <v>BASELINE</v>
      </c>
    </row>
    <row r="134" spans="1:7">
      <c r="A134" s="10">
        <v>41250</v>
      </c>
      <c r="B134" s="2">
        <v>0.35416666666666669</v>
      </c>
      <c r="C134" s="3">
        <v>7.6999999999999999E-2</v>
      </c>
      <c r="D134" s="4">
        <v>7.9000000000000001E-2</v>
      </c>
      <c r="E134" s="5">
        <v>7.9000000000000001E-2</v>
      </c>
      <c r="F134" s="9">
        <f t="shared" si="4"/>
        <v>-0.20000000000000018</v>
      </c>
      <c r="G134" t="str">
        <f t="shared" si="5"/>
        <v>TIGHT</v>
      </c>
    </row>
    <row r="135" spans="1:7">
      <c r="A135" s="10">
        <v>41215</v>
      </c>
      <c r="B135" s="2">
        <v>0.3125</v>
      </c>
      <c r="C135" s="5">
        <v>7.9000000000000001E-2</v>
      </c>
      <c r="D135" s="4">
        <v>7.9000000000000001E-2</v>
      </c>
      <c r="E135" s="5">
        <v>7.8E-2</v>
      </c>
      <c r="F135" s="9">
        <f t="shared" si="4"/>
        <v>0.10000000000000009</v>
      </c>
      <c r="G135" t="str">
        <f t="shared" si="5"/>
        <v>BASELINE</v>
      </c>
    </row>
    <row r="136" spans="1:7">
      <c r="A136" s="10">
        <v>41187</v>
      </c>
      <c r="B136" s="2">
        <v>0.3125</v>
      </c>
      <c r="C136" s="3">
        <v>7.8E-2</v>
      </c>
      <c r="D136" s="4">
        <v>8.2000000000000003E-2</v>
      </c>
      <c r="E136" s="5">
        <v>8.1000000000000003E-2</v>
      </c>
      <c r="F136" s="9">
        <f t="shared" si="4"/>
        <v>-0.30000000000000027</v>
      </c>
      <c r="G136" t="str">
        <f t="shared" si="5"/>
        <v>TIGHT</v>
      </c>
    </row>
    <row r="137" spans="1:7">
      <c r="A137" s="10">
        <v>41159</v>
      </c>
      <c r="B137" s="2">
        <v>0.3125</v>
      </c>
      <c r="C137" s="3">
        <v>8.1000000000000003E-2</v>
      </c>
      <c r="D137" s="4">
        <v>8.3000000000000004E-2</v>
      </c>
      <c r="E137" s="5">
        <v>8.3000000000000004E-2</v>
      </c>
      <c r="F137" s="9">
        <f t="shared" si="4"/>
        <v>-0.20000000000000018</v>
      </c>
      <c r="G137" t="str">
        <f t="shared" si="5"/>
        <v>TIGHT</v>
      </c>
    </row>
    <row r="138" spans="1:7">
      <c r="A138" s="10">
        <v>41124</v>
      </c>
      <c r="B138" s="2">
        <v>0.3125</v>
      </c>
      <c r="C138" s="6">
        <v>8.3000000000000004E-2</v>
      </c>
      <c r="D138" s="4">
        <v>8.2000000000000003E-2</v>
      </c>
      <c r="E138" s="5">
        <v>8.2000000000000003E-2</v>
      </c>
      <c r="F138" s="9">
        <f t="shared" si="4"/>
        <v>0.10000000000000009</v>
      </c>
      <c r="G138" t="str">
        <f t="shared" si="5"/>
        <v>BASELINE</v>
      </c>
    </row>
    <row r="139" spans="1:7">
      <c r="A139" s="10">
        <v>41096</v>
      </c>
      <c r="B139" s="2">
        <v>0.3125</v>
      </c>
      <c r="C139" s="5">
        <v>8.2000000000000003E-2</v>
      </c>
      <c r="D139" s="4">
        <v>8.2000000000000003E-2</v>
      </c>
      <c r="E139" s="5">
        <v>8.2000000000000003E-2</v>
      </c>
      <c r="F139" s="9">
        <f t="shared" si="4"/>
        <v>0</v>
      </c>
      <c r="G139" t="str">
        <f t="shared" si="5"/>
        <v>BASELINE</v>
      </c>
    </row>
    <row r="140" spans="1:7">
      <c r="A140" s="10">
        <v>41061</v>
      </c>
      <c r="B140" s="2">
        <v>0.3125</v>
      </c>
      <c r="C140" s="6">
        <v>8.2000000000000003E-2</v>
      </c>
      <c r="D140" s="4">
        <v>8.1000000000000003E-2</v>
      </c>
      <c r="E140" s="5">
        <v>8.1000000000000003E-2</v>
      </c>
      <c r="F140" s="9">
        <f t="shared" si="4"/>
        <v>0.10000000000000009</v>
      </c>
      <c r="G140" t="str">
        <f t="shared" si="5"/>
        <v>BASELINE</v>
      </c>
    </row>
    <row r="141" spans="1:7">
      <c r="A141" s="10">
        <v>41033</v>
      </c>
      <c r="B141" s="2">
        <v>0.3125</v>
      </c>
      <c r="C141" s="3">
        <v>8.1000000000000003E-2</v>
      </c>
      <c r="D141" s="4">
        <v>8.2000000000000003E-2</v>
      </c>
      <c r="E141" s="5">
        <v>8.2000000000000003E-2</v>
      </c>
      <c r="F141" s="9">
        <f t="shared" si="4"/>
        <v>-0.10000000000000009</v>
      </c>
      <c r="G141" t="str">
        <f t="shared" si="5"/>
        <v>BASELINE</v>
      </c>
    </row>
    <row r="142" spans="1:7">
      <c r="A142" s="10">
        <v>41005</v>
      </c>
      <c r="B142" s="2">
        <v>0.3125</v>
      </c>
      <c r="C142" s="3">
        <v>8.2000000000000003E-2</v>
      </c>
      <c r="D142" s="4">
        <v>8.3000000000000004E-2</v>
      </c>
      <c r="E142" s="5">
        <v>8.3000000000000004E-2</v>
      </c>
      <c r="F142" s="9">
        <f t="shared" si="4"/>
        <v>-0.10000000000000009</v>
      </c>
      <c r="G142" t="str">
        <f t="shared" si="5"/>
        <v>BASELINE</v>
      </c>
    </row>
    <row r="143" spans="1:7">
      <c r="A143" s="10">
        <v>40977</v>
      </c>
      <c r="B143" s="2">
        <v>0.35416666666666669</v>
      </c>
      <c r="C143" s="5">
        <v>8.3000000000000004E-2</v>
      </c>
      <c r="D143" s="4">
        <v>8.3000000000000004E-2</v>
      </c>
      <c r="E143" s="5">
        <v>8.3000000000000004E-2</v>
      </c>
      <c r="F143" s="9">
        <f t="shared" si="4"/>
        <v>0</v>
      </c>
      <c r="G143" t="str">
        <f t="shared" si="5"/>
        <v>BASELINE</v>
      </c>
    </row>
    <row r="144" spans="1:7">
      <c r="A144" s="10">
        <v>40942</v>
      </c>
      <c r="B144" s="2">
        <v>0.35416666666666669</v>
      </c>
      <c r="C144" s="3">
        <v>8.3000000000000004E-2</v>
      </c>
      <c r="D144" s="4">
        <v>8.5000000000000006E-2</v>
      </c>
      <c r="E144" s="5">
        <v>8.5000000000000006E-2</v>
      </c>
      <c r="F144" s="9">
        <f t="shared" si="4"/>
        <v>-0.20000000000000018</v>
      </c>
      <c r="G144" t="str">
        <f t="shared" si="5"/>
        <v>TIGHT</v>
      </c>
    </row>
    <row r="145" spans="1:7">
      <c r="A145" s="10">
        <v>40914</v>
      </c>
      <c r="B145" s="2">
        <v>0.35416666666666669</v>
      </c>
      <c r="C145" s="3">
        <v>8.5000000000000006E-2</v>
      </c>
      <c r="D145" s="4">
        <v>8.6999999999999994E-2</v>
      </c>
      <c r="E145" s="6">
        <v>8.6999999999999994E-2</v>
      </c>
      <c r="F145" s="9">
        <f t="shared" si="4"/>
        <v>-0.19999999999999879</v>
      </c>
      <c r="G145" t="str">
        <f t="shared" si="5"/>
        <v>TIGHT</v>
      </c>
    </row>
    <row r="146" spans="1:7">
      <c r="A146" s="10">
        <v>40879</v>
      </c>
      <c r="B146" s="2">
        <v>0.35416666666666669</v>
      </c>
      <c r="C146" s="3">
        <v>8.5999999999999993E-2</v>
      </c>
      <c r="D146" s="4">
        <v>0.09</v>
      </c>
      <c r="E146" s="5">
        <v>0.09</v>
      </c>
      <c r="F146" s="9">
        <f t="shared" si="4"/>
        <v>-0.40000000000000036</v>
      </c>
      <c r="G146" t="str">
        <f t="shared" si="5"/>
        <v>TIGHT</v>
      </c>
    </row>
    <row r="147" spans="1:7">
      <c r="A147" s="10">
        <v>40851</v>
      </c>
      <c r="B147" s="2">
        <v>0.3125</v>
      </c>
      <c r="C147" s="3">
        <v>0.09</v>
      </c>
      <c r="D147" s="4">
        <v>9.0999999999999998E-2</v>
      </c>
      <c r="E147" s="5">
        <v>9.0999999999999998E-2</v>
      </c>
      <c r="F147" s="9">
        <f t="shared" si="4"/>
        <v>-0.10000000000000009</v>
      </c>
      <c r="G147" t="str">
        <f t="shared" si="5"/>
        <v>BASELINE</v>
      </c>
    </row>
    <row r="148" spans="1:7">
      <c r="A148" s="10">
        <v>40823</v>
      </c>
      <c r="B148" s="2">
        <v>0.3125</v>
      </c>
      <c r="C148" s="5">
        <v>9.0999999999999998E-2</v>
      </c>
      <c r="D148" s="4">
        <v>9.0999999999999998E-2</v>
      </c>
      <c r="E148" s="5">
        <v>9.0999999999999998E-2</v>
      </c>
      <c r="F148" s="9">
        <f t="shared" si="4"/>
        <v>0</v>
      </c>
      <c r="G148" t="str">
        <f t="shared" si="5"/>
        <v>BASELINE</v>
      </c>
    </row>
    <row r="149" spans="1:7">
      <c r="A149" s="10">
        <v>40788</v>
      </c>
      <c r="B149" s="2">
        <v>0.3125</v>
      </c>
      <c r="C149" s="5">
        <v>9.0999999999999998E-2</v>
      </c>
      <c r="D149" s="4">
        <v>9.0999999999999998E-2</v>
      </c>
      <c r="E149" s="5">
        <v>9.0999999999999998E-2</v>
      </c>
      <c r="F149" s="9">
        <f t="shared" si="4"/>
        <v>0</v>
      </c>
      <c r="G149" t="str">
        <f t="shared" si="5"/>
        <v>BASELINE</v>
      </c>
    </row>
    <row r="150" spans="1:7">
      <c r="A150" s="10">
        <v>40760</v>
      </c>
      <c r="B150" s="2">
        <v>0.3125</v>
      </c>
      <c r="C150" s="3">
        <v>9.0999999999999998E-2</v>
      </c>
      <c r="D150" s="4">
        <v>9.1999999999999998E-2</v>
      </c>
      <c r="E150" s="5">
        <v>9.1999999999999998E-2</v>
      </c>
      <c r="F150" s="9">
        <f t="shared" si="4"/>
        <v>-0.10000000000000009</v>
      </c>
      <c r="G150" t="str">
        <f t="shared" si="5"/>
        <v>BASELINE</v>
      </c>
    </row>
    <row r="151" spans="1:7">
      <c r="A151" s="10">
        <v>40732</v>
      </c>
      <c r="B151" s="2">
        <v>0.3125</v>
      </c>
      <c r="C151" s="6">
        <v>9.1999999999999998E-2</v>
      </c>
      <c r="D151" s="4">
        <v>9.0999999999999998E-2</v>
      </c>
      <c r="E151" s="5">
        <v>9.0999999999999998E-2</v>
      </c>
      <c r="F151" s="9">
        <f t="shared" si="4"/>
        <v>0.10000000000000009</v>
      </c>
      <c r="G151" t="str">
        <f t="shared" si="5"/>
        <v>BASELINE</v>
      </c>
    </row>
    <row r="152" spans="1:7">
      <c r="A152" s="10">
        <v>40697</v>
      </c>
      <c r="B152" s="2">
        <v>0.3125</v>
      </c>
      <c r="C152" s="6">
        <v>9.0999999999999998E-2</v>
      </c>
      <c r="D152" s="4">
        <v>0.09</v>
      </c>
      <c r="E152" s="5">
        <v>0.09</v>
      </c>
      <c r="F152" s="9">
        <f t="shared" si="4"/>
        <v>0.10000000000000009</v>
      </c>
      <c r="G152" t="str">
        <f t="shared" si="5"/>
        <v>BASELINE</v>
      </c>
    </row>
    <row r="153" spans="1:7">
      <c r="A153" s="10">
        <v>40669</v>
      </c>
      <c r="B153" s="2">
        <v>0.3125</v>
      </c>
      <c r="C153" s="6">
        <v>0.09</v>
      </c>
      <c r="D153" s="4">
        <v>8.7999999999999995E-2</v>
      </c>
      <c r="E153" s="5">
        <v>8.7999999999999995E-2</v>
      </c>
      <c r="F153" s="9">
        <f t="shared" si="4"/>
        <v>0.20000000000000018</v>
      </c>
      <c r="G153" t="str">
        <f t="shared" si="5"/>
        <v>LOOSE</v>
      </c>
    </row>
    <row r="154" spans="1:7">
      <c r="A154" s="10">
        <v>40634</v>
      </c>
      <c r="B154" s="2">
        <v>0.3125</v>
      </c>
      <c r="C154" s="3">
        <v>8.7999999999999995E-2</v>
      </c>
      <c r="D154" s="4">
        <v>8.8999999999999996E-2</v>
      </c>
      <c r="E154" s="5">
        <v>8.8999999999999996E-2</v>
      </c>
      <c r="F154" s="9">
        <f t="shared" si="4"/>
        <v>-0.10000000000000009</v>
      </c>
      <c r="G154" t="str">
        <f t="shared" si="5"/>
        <v>BASELINE</v>
      </c>
    </row>
    <row r="155" spans="1:7">
      <c r="A155" s="10">
        <v>40606</v>
      </c>
      <c r="B155" s="2">
        <v>0.35416666666666669</v>
      </c>
      <c r="C155" s="3">
        <v>8.8999999999999996E-2</v>
      </c>
      <c r="D155" s="4">
        <v>9.0999999999999998E-2</v>
      </c>
      <c r="E155" s="5">
        <v>0.09</v>
      </c>
      <c r="F155" s="9">
        <f t="shared" si="4"/>
        <v>-0.10000000000000009</v>
      </c>
      <c r="G155" t="str">
        <f t="shared" si="5"/>
        <v>BASELINE</v>
      </c>
    </row>
    <row r="156" spans="1:7">
      <c r="A156" s="10">
        <v>40578</v>
      </c>
      <c r="B156" s="2">
        <v>0.35416666666666669</v>
      </c>
      <c r="C156" s="3">
        <v>0.09</v>
      </c>
      <c r="D156" s="4">
        <v>9.6000000000000002E-2</v>
      </c>
      <c r="E156" s="5">
        <v>9.4E-2</v>
      </c>
      <c r="F156" s="9">
        <f t="shared" si="4"/>
        <v>-0.40000000000000036</v>
      </c>
      <c r="G156" t="str">
        <f t="shared" si="5"/>
        <v>TIGHT</v>
      </c>
    </row>
    <row r="157" spans="1:7">
      <c r="A157" s="10">
        <v>40550</v>
      </c>
      <c r="B157" s="2">
        <v>0.35416666666666669</v>
      </c>
      <c r="C157" s="3">
        <v>9.4E-2</v>
      </c>
      <c r="D157" s="4">
        <v>9.7000000000000003E-2</v>
      </c>
      <c r="E157" s="5">
        <v>9.8000000000000004E-2</v>
      </c>
      <c r="F157" s="9">
        <f t="shared" si="4"/>
        <v>-0.40000000000000036</v>
      </c>
      <c r="G157" t="str">
        <f t="shared" si="5"/>
        <v>TIGHT</v>
      </c>
    </row>
    <row r="158" spans="1:7">
      <c r="A158" s="10">
        <v>40515</v>
      </c>
      <c r="B158" s="2">
        <v>0.35416666666666669</v>
      </c>
      <c r="C158" s="6">
        <v>9.8000000000000004E-2</v>
      </c>
      <c r="D158" s="4">
        <v>9.6000000000000002E-2</v>
      </c>
      <c r="E158" s="5">
        <v>9.6000000000000002E-2</v>
      </c>
      <c r="F158" s="9">
        <f t="shared" si="4"/>
        <v>0.20000000000000018</v>
      </c>
      <c r="G158" t="str">
        <f t="shared" si="5"/>
        <v>LOOSE</v>
      </c>
    </row>
    <row r="159" spans="1:7">
      <c r="A159" s="10">
        <v>40487</v>
      </c>
      <c r="B159" s="2">
        <v>0.3125</v>
      </c>
      <c r="C159" s="5">
        <v>9.6000000000000002E-2</v>
      </c>
      <c r="D159" s="4">
        <v>9.6000000000000002E-2</v>
      </c>
      <c r="E159" s="5">
        <v>9.6000000000000002E-2</v>
      </c>
      <c r="F159" s="9">
        <f t="shared" si="4"/>
        <v>0</v>
      </c>
      <c r="G159" t="str">
        <f t="shared" si="5"/>
        <v>BASELINE</v>
      </c>
    </row>
    <row r="160" spans="1:7">
      <c r="A160" s="10">
        <v>40459</v>
      </c>
      <c r="B160" s="2">
        <v>0.3125</v>
      </c>
      <c r="C160" s="3">
        <v>9.6000000000000002E-2</v>
      </c>
      <c r="D160" s="4">
        <v>9.7000000000000003E-2</v>
      </c>
      <c r="E160" s="5">
        <v>9.6000000000000002E-2</v>
      </c>
      <c r="F160" s="9">
        <f t="shared" si="4"/>
        <v>0</v>
      </c>
      <c r="G160" t="str">
        <f t="shared" si="5"/>
        <v>BASELINE</v>
      </c>
    </row>
    <row r="161" spans="1:7">
      <c r="A161" s="10">
        <v>40424</v>
      </c>
      <c r="B161" s="2">
        <v>0.3125</v>
      </c>
      <c r="C161" s="5">
        <v>9.6000000000000002E-2</v>
      </c>
      <c r="D161" s="4">
        <v>9.6000000000000002E-2</v>
      </c>
      <c r="E161" s="5">
        <v>9.5000000000000001E-2</v>
      </c>
      <c r="F161" s="9">
        <f t="shared" si="4"/>
        <v>0.10000000000000009</v>
      </c>
      <c r="G161" t="str">
        <f t="shared" si="5"/>
        <v>BASELINE</v>
      </c>
    </row>
    <row r="162" spans="1:7">
      <c r="A162" s="10">
        <v>40396</v>
      </c>
      <c r="B162" s="2">
        <v>0.3125</v>
      </c>
      <c r="C162" s="3">
        <v>9.5000000000000001E-2</v>
      </c>
      <c r="D162" s="4">
        <v>9.6000000000000002E-2</v>
      </c>
      <c r="E162" s="5">
        <v>9.5000000000000001E-2</v>
      </c>
      <c r="F162" s="9">
        <f t="shared" si="4"/>
        <v>0</v>
      </c>
      <c r="G162" t="str">
        <f t="shared" si="5"/>
        <v>BASELINE</v>
      </c>
    </row>
    <row r="163" spans="1:7">
      <c r="A163" s="10">
        <v>40361</v>
      </c>
      <c r="B163" s="2">
        <v>0.3125</v>
      </c>
      <c r="C163" s="3">
        <v>9.5000000000000001E-2</v>
      </c>
      <c r="D163" s="4">
        <v>9.8000000000000004E-2</v>
      </c>
      <c r="E163" s="5">
        <v>9.7000000000000003E-2</v>
      </c>
      <c r="F163" s="9">
        <f t="shared" si="4"/>
        <v>-0.20000000000000018</v>
      </c>
      <c r="G163" t="str">
        <f t="shared" si="5"/>
        <v>TIGHT</v>
      </c>
    </row>
    <row r="164" spans="1:7">
      <c r="A164" s="10">
        <v>40333</v>
      </c>
      <c r="B164" s="2">
        <v>0.3125</v>
      </c>
      <c r="C164" s="3">
        <v>9.7000000000000003E-2</v>
      </c>
      <c r="D164" s="4">
        <v>9.8000000000000004E-2</v>
      </c>
      <c r="E164" s="5">
        <v>9.9000000000000005E-2</v>
      </c>
      <c r="F164" s="9">
        <f t="shared" si="4"/>
        <v>-0.20000000000000018</v>
      </c>
      <c r="G164" t="str">
        <f t="shared" si="5"/>
        <v>TIGHT</v>
      </c>
    </row>
    <row r="165" spans="1:7">
      <c r="A165" s="10">
        <v>40305</v>
      </c>
      <c r="B165" s="2">
        <v>0.3125</v>
      </c>
      <c r="C165" s="6">
        <v>9.9000000000000005E-2</v>
      </c>
      <c r="D165" s="4">
        <v>9.7000000000000003E-2</v>
      </c>
      <c r="E165" s="5">
        <v>9.7000000000000003E-2</v>
      </c>
      <c r="F165" s="9">
        <f t="shared" si="4"/>
        <v>0.20000000000000018</v>
      </c>
      <c r="G165" t="str">
        <f t="shared" si="5"/>
        <v>LOOSE</v>
      </c>
    </row>
    <row r="166" spans="1:7">
      <c r="A166" s="10">
        <v>40270</v>
      </c>
      <c r="B166" s="2">
        <v>0.3125</v>
      </c>
      <c r="C166" s="5">
        <v>9.7000000000000003E-2</v>
      </c>
      <c r="D166" s="4">
        <v>9.7000000000000003E-2</v>
      </c>
      <c r="E166" s="5">
        <v>9.7000000000000003E-2</v>
      </c>
      <c r="F166" s="9">
        <f t="shared" si="4"/>
        <v>0</v>
      </c>
      <c r="G166" t="str">
        <f t="shared" si="5"/>
        <v>BASELINE</v>
      </c>
    </row>
    <row r="167" spans="1:7">
      <c r="A167" s="10">
        <v>40242</v>
      </c>
      <c r="B167" s="2">
        <v>0.35416666666666669</v>
      </c>
      <c r="C167" s="3">
        <v>9.7000000000000003E-2</v>
      </c>
      <c r="D167" s="4">
        <v>9.8000000000000004E-2</v>
      </c>
      <c r="E167" s="5">
        <v>9.7000000000000003E-2</v>
      </c>
      <c r="F167" s="9">
        <f t="shared" si="4"/>
        <v>0</v>
      </c>
      <c r="G167" t="str">
        <f t="shared" si="5"/>
        <v>BASELINE</v>
      </c>
    </row>
    <row r="168" spans="1:7">
      <c r="A168" s="10">
        <v>40214</v>
      </c>
      <c r="B168" s="2">
        <v>0.35416666666666669</v>
      </c>
      <c r="C168" s="3">
        <v>9.7000000000000003E-2</v>
      </c>
      <c r="D168" s="4">
        <v>0.1</v>
      </c>
      <c r="E168" s="5">
        <v>0.1</v>
      </c>
      <c r="F168" s="9">
        <f t="shared" si="4"/>
        <v>-0.30000000000000027</v>
      </c>
      <c r="G168" t="str">
        <f t="shared" si="5"/>
        <v>TIGHT</v>
      </c>
    </row>
    <row r="169" spans="1:7">
      <c r="A169" s="10">
        <v>40186</v>
      </c>
      <c r="B169" s="2">
        <v>0.35416666666666669</v>
      </c>
      <c r="C169" s="3">
        <v>0.1</v>
      </c>
      <c r="D169" s="4">
        <v>0.10100000000000001</v>
      </c>
      <c r="E169" s="5">
        <v>0.1</v>
      </c>
      <c r="F169" s="9">
        <f t="shared" si="4"/>
        <v>0</v>
      </c>
      <c r="G169" t="str">
        <f t="shared" si="5"/>
        <v>BASELINE</v>
      </c>
    </row>
    <row r="170" spans="1:7">
      <c r="A170" s="10">
        <v>40151</v>
      </c>
      <c r="B170" s="2">
        <v>0.35416666666666669</v>
      </c>
      <c r="C170" s="3">
        <v>0.1</v>
      </c>
      <c r="D170" s="4">
        <v>0.10199999999999999</v>
      </c>
      <c r="E170" s="5">
        <v>0.10199999999999999</v>
      </c>
      <c r="F170" s="9">
        <f t="shared" si="4"/>
        <v>-0.19999999999999879</v>
      </c>
      <c r="G170" t="str">
        <f t="shared" si="5"/>
        <v>TIGHT</v>
      </c>
    </row>
    <row r="171" spans="1:7">
      <c r="A171" s="10">
        <v>40123</v>
      </c>
      <c r="B171" s="2">
        <v>0.35416666666666669</v>
      </c>
      <c r="C171" s="6">
        <v>0.10199999999999999</v>
      </c>
      <c r="D171" s="4">
        <v>9.9000000000000005E-2</v>
      </c>
      <c r="E171" s="5">
        <v>9.8000000000000004E-2</v>
      </c>
      <c r="F171" s="9">
        <f t="shared" si="4"/>
        <v>0.39999999999999897</v>
      </c>
      <c r="G171" t="str">
        <f t="shared" si="5"/>
        <v>LOOSE</v>
      </c>
    </row>
    <row r="172" spans="1:7">
      <c r="A172" s="10">
        <v>40088</v>
      </c>
      <c r="B172" s="2">
        <v>0.3125</v>
      </c>
      <c r="C172" s="5">
        <v>9.8000000000000004E-2</v>
      </c>
      <c r="D172" s="4">
        <v>9.8000000000000004E-2</v>
      </c>
      <c r="E172" s="5">
        <v>9.7000000000000003E-2</v>
      </c>
      <c r="F172" s="9">
        <f t="shared" si="4"/>
        <v>0.10000000000000009</v>
      </c>
      <c r="G172" t="str">
        <f t="shared" si="5"/>
        <v>BASELINE</v>
      </c>
    </row>
    <row r="173" spans="1:7">
      <c r="A173" s="10">
        <v>40060</v>
      </c>
      <c r="B173" s="2">
        <v>0.3125</v>
      </c>
      <c r="C173" s="6">
        <v>9.7000000000000003E-2</v>
      </c>
      <c r="D173" s="4">
        <v>9.5000000000000001E-2</v>
      </c>
      <c r="E173" s="5">
        <v>9.4E-2</v>
      </c>
      <c r="F173" s="9">
        <f t="shared" si="4"/>
        <v>0.30000000000000027</v>
      </c>
      <c r="G173" t="str">
        <f t="shared" si="5"/>
        <v>LOOSE</v>
      </c>
    </row>
    <row r="174" spans="1:7">
      <c r="A174" s="10">
        <v>40032</v>
      </c>
      <c r="B174" s="2">
        <v>0.3125</v>
      </c>
      <c r="C174" s="3">
        <v>9.4E-2</v>
      </c>
      <c r="D174" s="4">
        <v>9.6000000000000002E-2</v>
      </c>
      <c r="E174" s="5">
        <v>9.5000000000000001E-2</v>
      </c>
      <c r="F174" s="9">
        <f t="shared" si="4"/>
        <v>-0.10000000000000009</v>
      </c>
      <c r="G174" t="str">
        <f t="shared" si="5"/>
        <v>BASELINE</v>
      </c>
    </row>
    <row r="175" spans="1:7">
      <c r="A175" s="10">
        <v>39996</v>
      </c>
      <c r="B175" s="2">
        <v>0.3125</v>
      </c>
      <c r="C175" s="3">
        <v>9.5000000000000001E-2</v>
      </c>
      <c r="D175" s="4">
        <v>9.6000000000000002E-2</v>
      </c>
      <c r="E175" s="5">
        <v>9.4E-2</v>
      </c>
      <c r="F175" s="9">
        <f t="shared" si="4"/>
        <v>0.10000000000000009</v>
      </c>
      <c r="G175" t="str">
        <f t="shared" si="5"/>
        <v>BASELINE</v>
      </c>
    </row>
    <row r="176" spans="1:7">
      <c r="A176" s="10">
        <v>39969</v>
      </c>
      <c r="B176" s="2">
        <v>0.3125</v>
      </c>
      <c r="C176" s="6">
        <v>9.4E-2</v>
      </c>
      <c r="D176" s="4">
        <v>9.1999999999999998E-2</v>
      </c>
      <c r="E176" s="5">
        <v>8.8999999999999996E-2</v>
      </c>
      <c r="F176" s="9">
        <f t="shared" si="4"/>
        <v>0.50000000000000044</v>
      </c>
      <c r="G176" t="str">
        <f t="shared" si="5"/>
        <v>LOOSE</v>
      </c>
    </row>
    <row r="177" spans="1:8">
      <c r="A177" s="10">
        <v>39941</v>
      </c>
      <c r="B177" s="2">
        <v>0.3125</v>
      </c>
      <c r="C177" s="5">
        <v>8.8999999999999996E-2</v>
      </c>
      <c r="D177" s="4">
        <v>8.8999999999999996E-2</v>
      </c>
      <c r="E177" s="5">
        <v>8.5000000000000006E-2</v>
      </c>
      <c r="F177" s="9">
        <f t="shared" si="4"/>
        <v>0.39999999999999897</v>
      </c>
      <c r="G177" t="str">
        <f t="shared" si="5"/>
        <v>LOOSE</v>
      </c>
    </row>
    <row r="178" spans="1:8">
      <c r="A178" s="10">
        <v>39906</v>
      </c>
      <c r="B178" s="2">
        <v>0.3125</v>
      </c>
      <c r="C178" s="5">
        <v>8.5000000000000006E-2</v>
      </c>
      <c r="D178" s="4">
        <v>8.5000000000000006E-2</v>
      </c>
      <c r="E178" s="5">
        <v>8.1000000000000003E-2</v>
      </c>
      <c r="F178" s="9">
        <f t="shared" si="4"/>
        <v>0.40000000000000036</v>
      </c>
      <c r="G178" t="str">
        <f t="shared" si="5"/>
        <v>LOOSE</v>
      </c>
    </row>
    <row r="179" spans="1:8">
      <c r="A179" s="10">
        <v>39878</v>
      </c>
      <c r="B179" s="2">
        <v>0.35416666666666669</v>
      </c>
      <c r="C179" s="6">
        <v>8.1000000000000003E-2</v>
      </c>
      <c r="D179" s="4">
        <v>7.9000000000000001E-2</v>
      </c>
      <c r="E179" s="5">
        <v>7.5999999999999998E-2</v>
      </c>
      <c r="F179" s="9">
        <f t="shared" si="4"/>
        <v>0.50000000000000044</v>
      </c>
      <c r="G179" t="str">
        <f t="shared" si="5"/>
        <v>LOOSE</v>
      </c>
    </row>
    <row r="180" spans="1:8">
      <c r="A180" s="10">
        <v>39850</v>
      </c>
      <c r="B180" s="2">
        <v>0.35416666666666669</v>
      </c>
      <c r="C180" s="6">
        <v>7.5999999999999998E-2</v>
      </c>
      <c r="D180" s="4">
        <v>7.4999999999999997E-2</v>
      </c>
      <c r="E180" s="5">
        <v>7.1999999999999995E-2</v>
      </c>
      <c r="F180" s="9">
        <f t="shared" si="4"/>
        <v>0.40000000000000036</v>
      </c>
      <c r="G180" t="str">
        <f t="shared" si="5"/>
        <v>LOOSE</v>
      </c>
    </row>
    <row r="181" spans="1:8">
      <c r="A181" s="10">
        <v>39822</v>
      </c>
      <c r="B181" s="2">
        <v>0.35416666666666669</v>
      </c>
      <c r="C181" s="6">
        <v>7.1999999999999995E-2</v>
      </c>
      <c r="D181" s="4">
        <v>7.0000000000000007E-2</v>
      </c>
      <c r="E181" s="5">
        <v>6.7000000000000004E-2</v>
      </c>
      <c r="F181" s="9">
        <f t="shared" si="4"/>
        <v>0.49999999999999906</v>
      </c>
      <c r="G181" t="str">
        <f t="shared" si="5"/>
        <v>LOOSE</v>
      </c>
    </row>
    <row r="182" spans="1:8">
      <c r="A182" s="10">
        <v>39787</v>
      </c>
      <c r="B182" s="2">
        <v>0.35416666666666669</v>
      </c>
      <c r="C182" s="3">
        <v>6.7000000000000004E-2</v>
      </c>
      <c r="D182" s="4">
        <v>6.8000000000000005E-2</v>
      </c>
      <c r="E182" s="5">
        <v>6.5000000000000002E-2</v>
      </c>
      <c r="F182" s="9">
        <f t="shared" si="4"/>
        <v>0.20000000000000018</v>
      </c>
      <c r="G182" t="str">
        <f t="shared" si="5"/>
        <v>LOOSE</v>
      </c>
    </row>
    <row r="183" spans="1:8">
      <c r="A183" s="10">
        <v>39759</v>
      </c>
      <c r="B183" s="2">
        <v>0.35416666666666669</v>
      </c>
      <c r="C183" s="6">
        <v>6.5000000000000002E-2</v>
      </c>
      <c r="D183" s="4">
        <v>6.3E-2</v>
      </c>
      <c r="E183" s="5">
        <v>6.0999999999999999E-2</v>
      </c>
      <c r="F183" s="9">
        <f t="shared" si="4"/>
        <v>0.40000000000000036</v>
      </c>
      <c r="G183" t="str">
        <f t="shared" si="5"/>
        <v>LOOSE</v>
      </c>
    </row>
    <row r="184" spans="1:8">
      <c r="A184" s="10">
        <v>39724</v>
      </c>
      <c r="B184" s="2">
        <v>0.3125</v>
      </c>
      <c r="C184" s="5">
        <v>6.0999999999999999E-2</v>
      </c>
      <c r="D184" s="4">
        <v>6.0999999999999999E-2</v>
      </c>
      <c r="E184" s="5">
        <v>6.0999999999999999E-2</v>
      </c>
      <c r="F184" s="9">
        <f t="shared" si="4"/>
        <v>0</v>
      </c>
      <c r="G184" t="str">
        <f t="shared" si="5"/>
        <v>BASELINE</v>
      </c>
    </row>
    <row r="185" spans="1:8">
      <c r="A185" s="10">
        <v>39696</v>
      </c>
      <c r="B185" s="2">
        <v>0.3125</v>
      </c>
      <c r="C185" s="6">
        <v>6.0999999999999999E-2</v>
      </c>
      <c r="D185" s="4">
        <v>5.7000000000000002E-2</v>
      </c>
      <c r="E185" s="5">
        <v>5.7000000000000002E-2</v>
      </c>
      <c r="F185" s="9">
        <f t="shared" si="4"/>
        <v>0.39999999999999969</v>
      </c>
      <c r="G185" t="str">
        <f t="shared" si="5"/>
        <v>LOOSE</v>
      </c>
    </row>
    <row r="186" spans="1:8">
      <c r="A186" s="10">
        <v>39661</v>
      </c>
      <c r="B186" s="2">
        <v>0.3125</v>
      </c>
      <c r="C186" s="6">
        <v>5.7000000000000002E-2</v>
      </c>
      <c r="D186" s="4">
        <v>5.6000000000000001E-2</v>
      </c>
      <c r="E186" s="5">
        <v>5.5E-2</v>
      </c>
      <c r="F186" s="9">
        <f t="shared" si="4"/>
        <v>0.20000000000000018</v>
      </c>
      <c r="G186" t="str">
        <f t="shared" si="5"/>
        <v>LOOSE</v>
      </c>
    </row>
    <row r="187" spans="1:8">
      <c r="A187" s="10">
        <v>39632</v>
      </c>
      <c r="B187" s="2">
        <v>0.3125</v>
      </c>
      <c r="C187" s="5">
        <v>5.5E-2</v>
      </c>
      <c r="D187" s="7"/>
      <c r="E187" s="5">
        <v>5.5E-2</v>
      </c>
      <c r="F187" s="9">
        <f t="shared" si="4"/>
        <v>0</v>
      </c>
      <c r="G187" t="str">
        <f t="shared" si="5"/>
        <v>BASELINE</v>
      </c>
    </row>
    <row r="188" spans="1:8">
      <c r="A188" s="10">
        <v>39600</v>
      </c>
      <c r="B188" s="2">
        <v>0.3125</v>
      </c>
      <c r="C188" s="5">
        <v>5.5E-2</v>
      </c>
      <c r="D188" s="7"/>
      <c r="E188" s="5">
        <v>0.05</v>
      </c>
      <c r="F188" s="9">
        <f t="shared" si="4"/>
        <v>0.49999999999999978</v>
      </c>
      <c r="G188" t="str">
        <f t="shared" si="5"/>
        <v>LOOSE</v>
      </c>
    </row>
    <row r="189" spans="1:8">
      <c r="A189" s="10">
        <v>39569</v>
      </c>
      <c r="B189" s="2">
        <v>0.3125</v>
      </c>
      <c r="C189" s="8">
        <v>0.05</v>
      </c>
      <c r="D189" s="7"/>
      <c r="E189" s="5">
        <v>5.0999999999999997E-2</v>
      </c>
      <c r="F189" s="9">
        <f t="shared" si="4"/>
        <v>-9.9999999999999395E-2</v>
      </c>
      <c r="G189" t="str">
        <f t="shared" si="5"/>
        <v>BASELINE</v>
      </c>
    </row>
    <row r="190" spans="1:8">
      <c r="A190" s="10">
        <v>39539</v>
      </c>
      <c r="B190" s="2">
        <v>0.3125</v>
      </c>
      <c r="C190" s="5">
        <v>5.0999999999999997E-2</v>
      </c>
      <c r="D190" s="7"/>
      <c r="E190" s="5">
        <v>4.9000000000000002E-2</v>
      </c>
      <c r="F190" s="9">
        <f t="shared" si="4"/>
        <v>0.19999999999999948</v>
      </c>
      <c r="G190" t="str">
        <f t="shared" si="5"/>
        <v>LOOSE</v>
      </c>
    </row>
    <row r="191" spans="1:8">
      <c r="A191" s="11">
        <v>39508</v>
      </c>
      <c r="B191" s="2">
        <v>0.3125</v>
      </c>
      <c r="C191" s="5">
        <v>4.9000000000000002E-2</v>
      </c>
      <c r="D191" s="7"/>
      <c r="E191" s="8">
        <v>0.05</v>
      </c>
      <c r="F191" s="9">
        <f t="shared" si="4"/>
        <v>-0.10000000000000009</v>
      </c>
      <c r="G191" t="str">
        <f t="shared" si="5"/>
        <v>BASELINE</v>
      </c>
      <c r="H191" s="11"/>
    </row>
    <row r="192" spans="1:8">
      <c r="A192" s="11">
        <v>39479</v>
      </c>
      <c r="B192" s="2">
        <v>0.3125</v>
      </c>
      <c r="C192" s="8">
        <v>0.05</v>
      </c>
      <c r="D192" s="7"/>
      <c r="E192" s="8">
        <v>0.05</v>
      </c>
      <c r="F192" s="9">
        <f t="shared" si="4"/>
        <v>0</v>
      </c>
      <c r="G192" t="str">
        <f t="shared" si="5"/>
        <v>BASELINE</v>
      </c>
    </row>
    <row r="193" spans="1:7">
      <c r="A193" s="11">
        <v>39448</v>
      </c>
      <c r="B193" s="2">
        <v>0.3125</v>
      </c>
      <c r="C193" s="8">
        <v>0.05</v>
      </c>
      <c r="D193" s="7"/>
      <c r="E193" s="5">
        <v>4.7E-2</v>
      </c>
      <c r="F193" s="9">
        <f t="shared" si="4"/>
        <v>0.30000000000000027</v>
      </c>
      <c r="G193" t="str">
        <f t="shared" si="5"/>
        <v>LOOSE</v>
      </c>
    </row>
    <row r="194" spans="1:7">
      <c r="A194" s="11">
        <v>39417</v>
      </c>
      <c r="B194" s="2">
        <v>0.3125</v>
      </c>
      <c r="C194" s="5">
        <v>4.7E-2</v>
      </c>
      <c r="D194" s="7"/>
      <c r="E194" s="5">
        <v>4.7E-2</v>
      </c>
      <c r="F194" s="9">
        <f t="shared" si="4"/>
        <v>0</v>
      </c>
      <c r="G194" t="str">
        <f t="shared" si="5"/>
        <v>BASELINE</v>
      </c>
    </row>
    <row r="195" spans="1:7">
      <c r="A195" s="11">
        <v>39387</v>
      </c>
      <c r="B195" s="2">
        <v>0.3125</v>
      </c>
      <c r="C195" s="5">
        <v>4.7E-2</v>
      </c>
      <c r="D195" s="7"/>
      <c r="E195" s="5">
        <v>4.7E-2</v>
      </c>
      <c r="F195" s="9">
        <f t="shared" ref="F195:F252" si="6">(C195-E195)*100</f>
        <v>0</v>
      </c>
      <c r="G195" t="str">
        <f t="shared" ref="G195:G252" si="7">IF(F195 &lt; -0.1, "TIGHT", IF(F195 &gt; 0.1, "LOOSE", "BASELINE"))</f>
        <v>BASELINE</v>
      </c>
    </row>
    <row r="196" spans="1:7">
      <c r="A196" s="11">
        <f>EDATE(A195, -1)</f>
        <v>39356</v>
      </c>
      <c r="B196" s="2">
        <v>0.3125</v>
      </c>
      <c r="C196" s="5">
        <v>4.7E-2</v>
      </c>
      <c r="D196" s="7"/>
      <c r="E196" s="5">
        <v>4.5999999999999999E-2</v>
      </c>
      <c r="F196" s="9">
        <f t="shared" si="6"/>
        <v>0.10000000000000009</v>
      </c>
      <c r="G196" t="str">
        <f t="shared" si="7"/>
        <v>BASELINE</v>
      </c>
    </row>
    <row r="197" spans="1:7">
      <c r="A197" s="11">
        <f t="shared" ref="A197:A252" si="8">EDATE(A196, -1)</f>
        <v>39326</v>
      </c>
      <c r="B197" s="2">
        <v>0.3125</v>
      </c>
      <c r="C197" s="5">
        <v>4.5999999999999999E-2</v>
      </c>
      <c r="D197" s="7"/>
      <c r="E197" s="5">
        <v>4.7E-2</v>
      </c>
      <c r="F197" s="9">
        <f t="shared" si="6"/>
        <v>-0.10000000000000009</v>
      </c>
      <c r="G197" t="str">
        <f t="shared" si="7"/>
        <v>BASELINE</v>
      </c>
    </row>
    <row r="198" spans="1:7">
      <c r="A198" s="11">
        <f t="shared" si="8"/>
        <v>39295</v>
      </c>
      <c r="B198" s="2">
        <v>0.3125</v>
      </c>
      <c r="C198" s="5">
        <v>4.7E-2</v>
      </c>
      <c r="D198" s="7"/>
      <c r="E198" s="5">
        <v>4.5999999999999999E-2</v>
      </c>
      <c r="F198" s="9">
        <f t="shared" si="6"/>
        <v>0.10000000000000009</v>
      </c>
      <c r="G198" t="str">
        <f t="shared" si="7"/>
        <v>BASELINE</v>
      </c>
    </row>
    <row r="199" spans="1:7">
      <c r="A199" s="11">
        <f t="shared" si="8"/>
        <v>39264</v>
      </c>
      <c r="B199" s="2">
        <v>0.3125</v>
      </c>
      <c r="C199" s="5">
        <v>4.5999999999999999E-2</v>
      </c>
      <c r="D199" s="7"/>
      <c r="E199" s="5">
        <v>4.3999999999999997E-2</v>
      </c>
      <c r="F199" s="9">
        <f t="shared" si="6"/>
        <v>0.20000000000000018</v>
      </c>
      <c r="G199" t="str">
        <f t="shared" si="7"/>
        <v>LOOSE</v>
      </c>
    </row>
    <row r="200" spans="1:7">
      <c r="A200" s="11">
        <f t="shared" si="8"/>
        <v>39234</v>
      </c>
      <c r="B200" s="2">
        <v>0.3125</v>
      </c>
      <c r="C200" s="5">
        <v>4.3999999999999997E-2</v>
      </c>
      <c r="D200" s="7"/>
      <c r="E200" s="5">
        <v>4.4999999999999998E-2</v>
      </c>
      <c r="F200" s="9">
        <f t="shared" si="6"/>
        <v>-0.10000000000000009</v>
      </c>
      <c r="G200" t="str">
        <f t="shared" si="7"/>
        <v>BASELINE</v>
      </c>
    </row>
    <row r="201" spans="1:7">
      <c r="A201" s="11">
        <f t="shared" si="8"/>
        <v>39203</v>
      </c>
      <c r="B201" s="2">
        <v>0.3125</v>
      </c>
      <c r="C201" s="5">
        <v>4.4999999999999998E-2</v>
      </c>
      <c r="D201" s="7"/>
      <c r="E201" s="5">
        <v>4.3999999999999997E-2</v>
      </c>
      <c r="F201" s="9">
        <f t="shared" si="6"/>
        <v>0.10000000000000009</v>
      </c>
      <c r="G201" t="str">
        <f t="shared" si="7"/>
        <v>BASELINE</v>
      </c>
    </row>
    <row r="202" spans="1:7">
      <c r="A202" s="11">
        <f t="shared" si="8"/>
        <v>39173</v>
      </c>
      <c r="B202" s="2">
        <v>0.3125</v>
      </c>
      <c r="C202" s="5">
        <v>4.3999999999999997E-2</v>
      </c>
      <c r="D202" s="7"/>
      <c r="E202" s="5">
        <v>4.4999999999999998E-2</v>
      </c>
      <c r="F202" s="9">
        <f t="shared" si="6"/>
        <v>-0.10000000000000009</v>
      </c>
      <c r="G202" t="str">
        <f t="shared" si="7"/>
        <v>BASELINE</v>
      </c>
    </row>
    <row r="203" spans="1:7">
      <c r="A203" s="11">
        <f t="shared" si="8"/>
        <v>39142</v>
      </c>
      <c r="B203" s="2">
        <v>0.3125</v>
      </c>
      <c r="C203" s="5">
        <v>4.4999999999999998E-2</v>
      </c>
      <c r="D203" s="7"/>
      <c r="E203" s="5">
        <v>4.5999999999999999E-2</v>
      </c>
      <c r="F203" s="9">
        <f t="shared" si="6"/>
        <v>-0.10000000000000009</v>
      </c>
      <c r="G203" t="str">
        <f t="shared" si="7"/>
        <v>BASELINE</v>
      </c>
    </row>
    <row r="204" spans="1:7">
      <c r="A204" s="11">
        <f t="shared" si="8"/>
        <v>39114</v>
      </c>
      <c r="B204" s="2">
        <v>0.3125</v>
      </c>
      <c r="C204" s="5">
        <v>4.5999999999999999E-2</v>
      </c>
      <c r="D204" s="7"/>
      <c r="E204" s="5">
        <v>4.3999999999999997E-2</v>
      </c>
      <c r="F204" s="9">
        <f t="shared" si="6"/>
        <v>0.20000000000000018</v>
      </c>
      <c r="G204" t="str">
        <f t="shared" si="7"/>
        <v>LOOSE</v>
      </c>
    </row>
    <row r="205" spans="1:7">
      <c r="A205" s="11">
        <f t="shared" si="8"/>
        <v>39083</v>
      </c>
      <c r="B205" s="2">
        <v>0.3125</v>
      </c>
      <c r="C205" s="5">
        <v>4.3999999999999997E-2</v>
      </c>
      <c r="D205" s="7"/>
      <c r="E205" s="5">
        <v>4.4999999999999998E-2</v>
      </c>
      <c r="F205" s="9">
        <f t="shared" si="6"/>
        <v>-0.10000000000000009</v>
      </c>
      <c r="G205" t="str">
        <f t="shared" si="7"/>
        <v>BASELINE</v>
      </c>
    </row>
    <row r="206" spans="1:7">
      <c r="A206" s="11">
        <f t="shared" si="8"/>
        <v>39052</v>
      </c>
      <c r="B206" s="2">
        <v>0.3125</v>
      </c>
      <c r="C206" s="5">
        <v>4.4999999999999998E-2</v>
      </c>
      <c r="D206" s="7"/>
      <c r="E206" s="5">
        <v>4.3999999999999997E-2</v>
      </c>
      <c r="F206" s="9">
        <f t="shared" si="6"/>
        <v>0.10000000000000009</v>
      </c>
      <c r="G206" t="str">
        <f t="shared" si="7"/>
        <v>BASELINE</v>
      </c>
    </row>
    <row r="207" spans="1:7">
      <c r="A207" s="11">
        <f t="shared" si="8"/>
        <v>39022</v>
      </c>
      <c r="B207" s="2">
        <v>0.3125</v>
      </c>
      <c r="C207" s="5">
        <v>4.3999999999999997E-2</v>
      </c>
      <c r="D207" s="7"/>
      <c r="E207" s="5">
        <v>4.4999999999999998E-2</v>
      </c>
      <c r="F207" s="9">
        <f t="shared" si="6"/>
        <v>-0.10000000000000009</v>
      </c>
      <c r="G207" t="str">
        <f t="shared" si="7"/>
        <v>BASELINE</v>
      </c>
    </row>
    <row r="208" spans="1:7">
      <c r="A208" s="11">
        <f t="shared" si="8"/>
        <v>38991</v>
      </c>
      <c r="B208" s="2">
        <v>0.3125</v>
      </c>
      <c r="C208" s="5">
        <v>4.4999999999999998E-2</v>
      </c>
      <c r="D208" s="7"/>
      <c r="E208" s="5">
        <v>4.7E-2</v>
      </c>
      <c r="F208" s="9">
        <f t="shared" si="6"/>
        <v>-0.20000000000000018</v>
      </c>
      <c r="G208" t="str">
        <f t="shared" si="7"/>
        <v>TIGHT</v>
      </c>
    </row>
    <row r="209" spans="1:7">
      <c r="A209" s="11">
        <f t="shared" si="8"/>
        <v>38961</v>
      </c>
      <c r="B209" s="2">
        <v>0.3125</v>
      </c>
      <c r="C209" s="5">
        <v>4.7E-2</v>
      </c>
      <c r="D209" s="7"/>
      <c r="E209" s="5">
        <v>4.7E-2</v>
      </c>
      <c r="F209" s="9">
        <f t="shared" si="6"/>
        <v>0</v>
      </c>
      <c r="G209" t="str">
        <f t="shared" si="7"/>
        <v>BASELINE</v>
      </c>
    </row>
    <row r="210" spans="1:7">
      <c r="A210" s="11">
        <f t="shared" si="8"/>
        <v>38930</v>
      </c>
      <c r="B210" s="2">
        <v>0.3125</v>
      </c>
      <c r="C210" s="5">
        <v>4.7E-2</v>
      </c>
      <c r="D210" s="7"/>
      <c r="E210" s="5">
        <v>4.5999999999999999E-2</v>
      </c>
      <c r="F210" s="9">
        <f t="shared" si="6"/>
        <v>0.10000000000000009</v>
      </c>
      <c r="G210" t="str">
        <f t="shared" si="7"/>
        <v>BASELINE</v>
      </c>
    </row>
    <row r="211" spans="1:7">
      <c r="A211" s="11">
        <f t="shared" si="8"/>
        <v>38899</v>
      </c>
      <c r="B211" s="2">
        <v>0.3125</v>
      </c>
      <c r="C211" s="5">
        <v>4.5999999999999999E-2</v>
      </c>
      <c r="D211" s="7"/>
      <c r="E211" s="5">
        <v>4.5999999999999999E-2</v>
      </c>
      <c r="F211" s="9">
        <f t="shared" si="6"/>
        <v>0</v>
      </c>
      <c r="G211" t="str">
        <f t="shared" si="7"/>
        <v>BASELINE</v>
      </c>
    </row>
    <row r="212" spans="1:7">
      <c r="A212" s="11">
        <f t="shared" si="8"/>
        <v>38869</v>
      </c>
      <c r="B212" s="2">
        <v>0.3125</v>
      </c>
      <c r="C212" s="5">
        <v>4.5999999999999999E-2</v>
      </c>
      <c r="D212" s="7"/>
      <c r="E212" s="5">
        <v>4.7E-2</v>
      </c>
      <c r="F212" s="9">
        <f t="shared" si="6"/>
        <v>-0.10000000000000009</v>
      </c>
      <c r="G212" t="str">
        <f t="shared" si="7"/>
        <v>BASELINE</v>
      </c>
    </row>
    <row r="213" spans="1:7">
      <c r="A213" s="11">
        <f t="shared" si="8"/>
        <v>38838</v>
      </c>
      <c r="B213" s="2">
        <v>0.3125</v>
      </c>
      <c r="C213" s="5">
        <v>4.7E-2</v>
      </c>
      <c r="D213" s="7"/>
      <c r="E213" s="5">
        <v>4.7E-2</v>
      </c>
      <c r="F213" s="9">
        <f t="shared" si="6"/>
        <v>0</v>
      </c>
      <c r="G213" t="str">
        <f t="shared" si="7"/>
        <v>BASELINE</v>
      </c>
    </row>
    <row r="214" spans="1:7">
      <c r="A214" s="11">
        <f t="shared" si="8"/>
        <v>38808</v>
      </c>
      <c r="B214" s="2">
        <v>0.3125</v>
      </c>
      <c r="C214" s="5">
        <v>4.7E-2</v>
      </c>
      <c r="D214" s="7"/>
      <c r="E214" s="5">
        <v>4.8000000000000001E-2</v>
      </c>
      <c r="F214" s="9">
        <f t="shared" si="6"/>
        <v>-0.10000000000000009</v>
      </c>
      <c r="G214" t="str">
        <f t="shared" si="7"/>
        <v>BASELINE</v>
      </c>
    </row>
    <row r="215" spans="1:7">
      <c r="A215" s="11">
        <f t="shared" si="8"/>
        <v>38777</v>
      </c>
      <c r="B215" s="2">
        <v>0.3125</v>
      </c>
      <c r="C215" s="5">
        <v>4.8000000000000001E-2</v>
      </c>
      <c r="D215" s="7"/>
      <c r="E215" s="5">
        <v>4.7E-2</v>
      </c>
      <c r="F215" s="9">
        <f t="shared" si="6"/>
        <v>0.10000000000000009</v>
      </c>
      <c r="G215" t="str">
        <f t="shared" si="7"/>
        <v>BASELINE</v>
      </c>
    </row>
    <row r="216" spans="1:7">
      <c r="A216" s="11">
        <f t="shared" si="8"/>
        <v>38749</v>
      </c>
      <c r="B216" s="2">
        <v>0.3125</v>
      </c>
      <c r="C216" s="5">
        <v>4.7E-2</v>
      </c>
      <c r="D216" s="7"/>
      <c r="E216" s="5">
        <v>4.9000000000000002E-2</v>
      </c>
      <c r="F216" s="9">
        <f t="shared" si="6"/>
        <v>-0.20000000000000018</v>
      </c>
      <c r="G216" t="str">
        <f t="shared" si="7"/>
        <v>TIGHT</v>
      </c>
    </row>
    <row r="217" spans="1:7">
      <c r="A217" s="11">
        <f t="shared" si="8"/>
        <v>38718</v>
      </c>
      <c r="B217" s="2">
        <v>0.3125</v>
      </c>
      <c r="C217" s="5">
        <v>4.9000000000000002E-2</v>
      </c>
      <c r="D217" s="7"/>
      <c r="E217" s="8">
        <v>0.05</v>
      </c>
      <c r="F217" s="9">
        <f t="shared" si="6"/>
        <v>-0.10000000000000009</v>
      </c>
      <c r="G217" t="str">
        <f t="shared" si="7"/>
        <v>BASELINE</v>
      </c>
    </row>
    <row r="218" spans="1:7">
      <c r="A218" s="11">
        <f t="shared" si="8"/>
        <v>38687</v>
      </c>
      <c r="B218" s="2">
        <v>0.3125</v>
      </c>
      <c r="C218" s="8">
        <v>0.05</v>
      </c>
      <c r="D218" s="7"/>
      <c r="E218" s="8">
        <v>0.05</v>
      </c>
      <c r="F218" s="9">
        <f t="shared" si="6"/>
        <v>0</v>
      </c>
      <c r="G218" t="str">
        <f t="shared" si="7"/>
        <v>BASELINE</v>
      </c>
    </row>
    <row r="219" spans="1:7">
      <c r="A219" s="11">
        <f t="shared" si="8"/>
        <v>38657</v>
      </c>
      <c r="B219" s="2">
        <v>0.3125</v>
      </c>
      <c r="C219" s="8">
        <v>0.05</v>
      </c>
      <c r="D219" s="7"/>
      <c r="E219" s="8">
        <v>0.05</v>
      </c>
      <c r="F219" s="9">
        <f t="shared" si="6"/>
        <v>0</v>
      </c>
      <c r="G219" t="str">
        <f t="shared" si="7"/>
        <v>BASELINE</v>
      </c>
    </row>
    <row r="220" spans="1:7">
      <c r="A220" s="11">
        <f t="shared" si="8"/>
        <v>38626</v>
      </c>
      <c r="B220" s="2">
        <v>0.3125</v>
      </c>
      <c r="C220" s="8">
        <v>0.05</v>
      </c>
      <c r="D220" s="7"/>
      <c r="E220" s="5">
        <v>4.9000000000000002E-2</v>
      </c>
      <c r="F220" s="9">
        <f t="shared" si="6"/>
        <v>0.10000000000000009</v>
      </c>
      <c r="G220" t="str">
        <f t="shared" si="7"/>
        <v>BASELINE</v>
      </c>
    </row>
    <row r="221" spans="1:7">
      <c r="A221" s="11">
        <f t="shared" si="8"/>
        <v>38596</v>
      </c>
      <c r="B221" s="2">
        <v>0.3125</v>
      </c>
      <c r="C221" s="5">
        <v>4.9000000000000002E-2</v>
      </c>
      <c r="D221" s="7"/>
      <c r="E221" s="8">
        <v>0.05</v>
      </c>
      <c r="F221" s="9">
        <f t="shared" si="6"/>
        <v>-0.10000000000000009</v>
      </c>
      <c r="G221" t="str">
        <f t="shared" si="7"/>
        <v>BASELINE</v>
      </c>
    </row>
    <row r="222" spans="1:7">
      <c r="A222" s="11">
        <f t="shared" si="8"/>
        <v>38565</v>
      </c>
      <c r="B222" s="2">
        <v>0.3125</v>
      </c>
      <c r="C222" s="8">
        <v>0.05</v>
      </c>
      <c r="D222" s="7"/>
      <c r="E222" s="8">
        <v>0.05</v>
      </c>
      <c r="F222" s="9">
        <f t="shared" si="6"/>
        <v>0</v>
      </c>
      <c r="G222" t="str">
        <f t="shared" si="7"/>
        <v>BASELINE</v>
      </c>
    </row>
    <row r="223" spans="1:7">
      <c r="A223" s="11">
        <f t="shared" si="8"/>
        <v>38534</v>
      </c>
      <c r="B223" s="2">
        <v>0.3125</v>
      </c>
      <c r="C223" s="8">
        <v>0.05</v>
      </c>
      <c r="D223" s="7"/>
      <c r="E223" s="5">
        <v>5.0999999999999997E-2</v>
      </c>
      <c r="F223" s="9">
        <f t="shared" si="6"/>
        <v>-9.9999999999999395E-2</v>
      </c>
      <c r="G223" t="str">
        <f t="shared" si="7"/>
        <v>BASELINE</v>
      </c>
    </row>
    <row r="224" spans="1:7">
      <c r="A224" s="11">
        <f t="shared" si="8"/>
        <v>38504</v>
      </c>
      <c r="B224" s="2">
        <v>0.3125</v>
      </c>
      <c r="C224" s="5">
        <v>5.0999999999999997E-2</v>
      </c>
      <c r="D224" s="7"/>
      <c r="E224" s="5">
        <v>5.1999999999999998E-2</v>
      </c>
      <c r="F224" s="9">
        <f t="shared" si="6"/>
        <v>-0.10000000000000009</v>
      </c>
      <c r="G224" t="str">
        <f t="shared" si="7"/>
        <v>BASELINE</v>
      </c>
    </row>
    <row r="225" spans="1:7">
      <c r="A225" s="11">
        <f t="shared" si="8"/>
        <v>38473</v>
      </c>
      <c r="B225" s="2">
        <v>0.3125</v>
      </c>
      <c r="C225" s="5">
        <v>5.1999999999999998E-2</v>
      </c>
      <c r="D225" s="7"/>
      <c r="E225" s="5">
        <v>5.1999999999999998E-2</v>
      </c>
      <c r="F225" s="9">
        <f t="shared" si="6"/>
        <v>0</v>
      </c>
      <c r="G225" t="str">
        <f t="shared" si="7"/>
        <v>BASELINE</v>
      </c>
    </row>
    <row r="226" spans="1:7">
      <c r="A226" s="11">
        <f t="shared" si="8"/>
        <v>38443</v>
      </c>
      <c r="B226" s="2">
        <v>0.3125</v>
      </c>
      <c r="C226" s="5">
        <v>5.1999999999999998E-2</v>
      </c>
      <c r="D226" s="7"/>
      <c r="E226" s="5">
        <v>5.3999999999999999E-2</v>
      </c>
      <c r="F226" s="9">
        <f t="shared" si="6"/>
        <v>-0.20000000000000018</v>
      </c>
      <c r="G226" t="str">
        <f t="shared" si="7"/>
        <v>TIGHT</v>
      </c>
    </row>
    <row r="227" spans="1:7">
      <c r="A227" s="11">
        <f t="shared" si="8"/>
        <v>38412</v>
      </c>
      <c r="B227" s="2">
        <v>0.3125</v>
      </c>
      <c r="C227" s="5">
        <v>5.3999999999999999E-2</v>
      </c>
      <c r="D227" s="7"/>
      <c r="E227" s="5">
        <v>5.2999999999999999E-2</v>
      </c>
      <c r="F227" s="9">
        <f t="shared" si="6"/>
        <v>0.10000000000000009</v>
      </c>
      <c r="G227" t="str">
        <f t="shared" si="7"/>
        <v>BASELINE</v>
      </c>
    </row>
    <row r="228" spans="1:7">
      <c r="A228" s="11">
        <f t="shared" si="8"/>
        <v>38384</v>
      </c>
      <c r="B228" s="2">
        <v>0.3125</v>
      </c>
      <c r="C228" s="5">
        <v>5.2999999999999999E-2</v>
      </c>
      <c r="D228" s="7"/>
      <c r="E228" s="5">
        <v>5.3999999999999999E-2</v>
      </c>
      <c r="F228" s="9">
        <f t="shared" si="6"/>
        <v>-0.10000000000000009</v>
      </c>
      <c r="G228" t="str">
        <f t="shared" si="7"/>
        <v>BASELINE</v>
      </c>
    </row>
    <row r="229" spans="1:7">
      <c r="A229" s="11">
        <f t="shared" si="8"/>
        <v>38353</v>
      </c>
      <c r="B229" s="2">
        <v>0.3125</v>
      </c>
      <c r="C229" s="5">
        <v>5.3999999999999999E-2</v>
      </c>
      <c r="D229" s="7"/>
      <c r="E229" s="5">
        <v>5.3999999999999999E-2</v>
      </c>
      <c r="F229" s="9">
        <f t="shared" si="6"/>
        <v>0</v>
      </c>
      <c r="G229" t="str">
        <f t="shared" si="7"/>
        <v>BASELINE</v>
      </c>
    </row>
    <row r="230" spans="1:7">
      <c r="A230" s="11">
        <f t="shared" si="8"/>
        <v>38322</v>
      </c>
      <c r="B230" s="2">
        <v>0.3125</v>
      </c>
      <c r="C230" s="5">
        <v>5.3999999999999999E-2</v>
      </c>
      <c r="D230" s="7"/>
      <c r="E230" s="5">
        <v>5.5E-2</v>
      </c>
      <c r="F230" s="9">
        <f t="shared" si="6"/>
        <v>-0.10000000000000009</v>
      </c>
      <c r="G230" t="str">
        <f t="shared" si="7"/>
        <v>BASELINE</v>
      </c>
    </row>
    <row r="231" spans="1:7">
      <c r="A231" s="11">
        <f t="shared" si="8"/>
        <v>38292</v>
      </c>
      <c r="B231" s="2">
        <v>0.3125</v>
      </c>
      <c r="C231" s="5">
        <v>5.5E-2</v>
      </c>
      <c r="D231" s="7"/>
      <c r="E231" s="5">
        <v>5.3999999999999999E-2</v>
      </c>
      <c r="F231" s="9">
        <f t="shared" si="6"/>
        <v>0.10000000000000009</v>
      </c>
      <c r="G231" t="str">
        <f t="shared" si="7"/>
        <v>BASELINE</v>
      </c>
    </row>
    <row r="232" spans="1:7">
      <c r="A232" s="11">
        <f t="shared" si="8"/>
        <v>38261</v>
      </c>
      <c r="B232" s="2">
        <v>0.3125</v>
      </c>
      <c r="C232" s="5">
        <v>5.3999999999999999E-2</v>
      </c>
      <c r="D232" s="7"/>
      <c r="E232" s="5">
        <v>5.3999999999999999E-2</v>
      </c>
      <c r="F232" s="9">
        <f t="shared" si="6"/>
        <v>0</v>
      </c>
      <c r="G232" t="str">
        <f t="shared" si="7"/>
        <v>BASELINE</v>
      </c>
    </row>
    <row r="233" spans="1:7">
      <c r="A233" s="11">
        <f t="shared" si="8"/>
        <v>38231</v>
      </c>
      <c r="B233" s="2">
        <v>0.3125</v>
      </c>
      <c r="C233" s="5">
        <v>5.3999999999999999E-2</v>
      </c>
      <c r="D233" s="7"/>
      <c r="E233" s="5">
        <v>5.5E-2</v>
      </c>
      <c r="F233" s="9">
        <f t="shared" si="6"/>
        <v>-0.10000000000000009</v>
      </c>
      <c r="G233" t="str">
        <f t="shared" si="7"/>
        <v>BASELINE</v>
      </c>
    </row>
    <row r="234" spans="1:7">
      <c r="A234" s="11">
        <f t="shared" si="8"/>
        <v>38200</v>
      </c>
      <c r="B234" s="2">
        <v>0.3125</v>
      </c>
      <c r="C234" s="5">
        <v>5.5E-2</v>
      </c>
      <c r="D234" s="7"/>
      <c r="E234" s="5">
        <v>5.6000000000000001E-2</v>
      </c>
      <c r="F234" s="9">
        <f t="shared" si="6"/>
        <v>-0.10000000000000009</v>
      </c>
      <c r="G234" t="str">
        <f t="shared" si="7"/>
        <v>BASELINE</v>
      </c>
    </row>
    <row r="235" spans="1:7">
      <c r="A235" s="11">
        <f t="shared" si="8"/>
        <v>38169</v>
      </c>
      <c r="B235" s="2">
        <v>0.3125</v>
      </c>
      <c r="C235" s="5">
        <v>5.6000000000000001E-2</v>
      </c>
      <c r="D235" s="7"/>
      <c r="E235" s="5">
        <v>5.6000000000000001E-2</v>
      </c>
      <c r="F235" s="9">
        <f t="shared" si="6"/>
        <v>0</v>
      </c>
      <c r="G235" t="str">
        <f t="shared" si="7"/>
        <v>BASELINE</v>
      </c>
    </row>
    <row r="236" spans="1:7">
      <c r="A236" s="11">
        <f t="shared" si="8"/>
        <v>38139</v>
      </c>
      <c r="B236" s="2">
        <v>0.3125</v>
      </c>
      <c r="C236" s="5">
        <v>5.6000000000000001E-2</v>
      </c>
      <c r="D236" s="7"/>
      <c r="E236" s="5">
        <v>5.6000000000000001E-2</v>
      </c>
      <c r="F236" s="9">
        <f t="shared" si="6"/>
        <v>0</v>
      </c>
      <c r="G236" t="str">
        <f t="shared" si="7"/>
        <v>BASELINE</v>
      </c>
    </row>
    <row r="237" spans="1:7">
      <c r="A237" s="11">
        <f t="shared" si="8"/>
        <v>38108</v>
      </c>
      <c r="B237" s="2">
        <v>0.3125</v>
      </c>
      <c r="C237" s="5">
        <v>5.6000000000000001E-2</v>
      </c>
      <c r="D237" s="7"/>
      <c r="E237" s="5">
        <v>5.8000000000000003E-2</v>
      </c>
      <c r="F237" s="9">
        <f t="shared" si="6"/>
        <v>-0.20000000000000018</v>
      </c>
      <c r="G237" t="str">
        <f t="shared" si="7"/>
        <v>TIGHT</v>
      </c>
    </row>
    <row r="238" spans="1:7">
      <c r="A238" s="11">
        <f t="shared" si="8"/>
        <v>38078</v>
      </c>
      <c r="B238" s="2">
        <v>0.3125</v>
      </c>
      <c r="C238" s="5">
        <v>5.8000000000000003E-2</v>
      </c>
      <c r="D238" s="7"/>
      <c r="E238" s="5">
        <v>5.6000000000000001E-2</v>
      </c>
      <c r="F238" s="9">
        <f t="shared" si="6"/>
        <v>0.20000000000000018</v>
      </c>
      <c r="G238" t="str">
        <f t="shared" si="7"/>
        <v>LOOSE</v>
      </c>
    </row>
    <row r="239" spans="1:7">
      <c r="A239" s="11">
        <f t="shared" si="8"/>
        <v>38047</v>
      </c>
      <c r="B239" s="2">
        <v>0.3125</v>
      </c>
      <c r="C239" s="5">
        <v>5.6000000000000001E-2</v>
      </c>
      <c r="D239" s="7"/>
      <c r="E239" s="5">
        <v>5.7000000000000002E-2</v>
      </c>
      <c r="F239" s="9">
        <f t="shared" si="6"/>
        <v>-0.10000000000000009</v>
      </c>
      <c r="G239" t="str">
        <f t="shared" si="7"/>
        <v>BASELINE</v>
      </c>
    </row>
    <row r="240" spans="1:7">
      <c r="A240" s="11">
        <f t="shared" si="8"/>
        <v>38018</v>
      </c>
      <c r="B240" s="2">
        <v>0.3125</v>
      </c>
      <c r="C240" s="5">
        <v>5.7000000000000002E-2</v>
      </c>
      <c r="D240" s="7"/>
      <c r="E240" s="5">
        <v>5.7000000000000002E-2</v>
      </c>
      <c r="F240" s="9">
        <f t="shared" si="6"/>
        <v>0</v>
      </c>
      <c r="G240" t="str">
        <f t="shared" si="7"/>
        <v>BASELINE</v>
      </c>
    </row>
    <row r="241" spans="1:7">
      <c r="A241" s="11">
        <f t="shared" si="8"/>
        <v>37987</v>
      </c>
      <c r="B241" s="2">
        <v>0.3125</v>
      </c>
      <c r="C241" s="5">
        <v>5.7000000000000002E-2</v>
      </c>
      <c r="D241" s="7"/>
      <c r="E241" s="5">
        <v>5.8000000000000003E-2</v>
      </c>
      <c r="F241" s="9">
        <f t="shared" si="6"/>
        <v>-0.10000000000000009</v>
      </c>
      <c r="G241" t="str">
        <f t="shared" si="7"/>
        <v>BASELINE</v>
      </c>
    </row>
    <row r="242" spans="1:7">
      <c r="A242" s="11">
        <f t="shared" si="8"/>
        <v>37956</v>
      </c>
      <c r="B242" s="2">
        <v>0.3125</v>
      </c>
      <c r="C242" s="5">
        <v>5.8000000000000003E-2</v>
      </c>
      <c r="D242" s="7"/>
      <c r="E242" s="8">
        <v>0.06</v>
      </c>
      <c r="F242" s="9">
        <f t="shared" si="6"/>
        <v>-0.19999999999999948</v>
      </c>
      <c r="G242" t="str">
        <f t="shared" si="7"/>
        <v>TIGHT</v>
      </c>
    </row>
    <row r="243" spans="1:7">
      <c r="A243" s="11">
        <f>EDATE(A242, -1)</f>
        <v>37926</v>
      </c>
      <c r="B243" s="2">
        <v>0.3125</v>
      </c>
      <c r="C243" s="8">
        <v>0.06</v>
      </c>
      <c r="D243" s="7"/>
      <c r="E243" s="5">
        <v>6.0999999999999999E-2</v>
      </c>
      <c r="F243" s="9">
        <f t="shared" si="6"/>
        <v>-0.10000000000000009</v>
      </c>
      <c r="G243" t="str">
        <f t="shared" si="7"/>
        <v>BASELINE</v>
      </c>
    </row>
    <row r="244" spans="1:7">
      <c r="A244" s="11">
        <f t="shared" si="8"/>
        <v>37895</v>
      </c>
      <c r="B244" s="2">
        <v>0.3125</v>
      </c>
      <c r="C244" s="5">
        <v>6.0999999999999999E-2</v>
      </c>
      <c r="D244" s="7"/>
      <c r="E244" s="5">
        <v>6.0999999999999999E-2</v>
      </c>
      <c r="F244" s="9">
        <f t="shared" si="6"/>
        <v>0</v>
      </c>
      <c r="G244" t="str">
        <f t="shared" si="7"/>
        <v>BASELINE</v>
      </c>
    </row>
    <row r="245" spans="1:7">
      <c r="A245" s="11">
        <f t="shared" si="8"/>
        <v>37865</v>
      </c>
      <c r="B245" s="2">
        <v>0.3125</v>
      </c>
      <c r="C245" s="5">
        <v>6.0999999999999999E-2</v>
      </c>
      <c r="D245" s="7"/>
      <c r="E245" s="5">
        <v>6.2E-2</v>
      </c>
      <c r="F245" s="9">
        <f t="shared" si="6"/>
        <v>-0.10000000000000009</v>
      </c>
      <c r="G245" t="str">
        <f t="shared" si="7"/>
        <v>BASELINE</v>
      </c>
    </row>
    <row r="246" spans="1:7">
      <c r="A246" s="11">
        <f t="shared" si="8"/>
        <v>37834</v>
      </c>
      <c r="B246" s="2">
        <v>0.3125</v>
      </c>
      <c r="C246" s="5">
        <v>6.2E-2</v>
      </c>
      <c r="D246" s="7"/>
      <c r="E246" s="5">
        <v>6.3E-2</v>
      </c>
      <c r="F246" s="9">
        <f t="shared" si="6"/>
        <v>-0.10000000000000009</v>
      </c>
      <c r="G246" t="str">
        <f t="shared" si="7"/>
        <v>BASELINE</v>
      </c>
    </row>
    <row r="247" spans="1:7">
      <c r="A247" s="11">
        <f t="shared" si="8"/>
        <v>37803</v>
      </c>
      <c r="B247" s="2">
        <v>0.3125</v>
      </c>
      <c r="C247" s="5">
        <v>6.3E-2</v>
      </c>
      <c r="D247" s="7"/>
      <c r="E247" s="5">
        <v>6.0999999999999999E-2</v>
      </c>
      <c r="F247" s="9">
        <f t="shared" si="6"/>
        <v>0.20000000000000018</v>
      </c>
      <c r="G247" t="str">
        <f t="shared" si="7"/>
        <v>LOOSE</v>
      </c>
    </row>
    <row r="248" spans="1:7">
      <c r="A248" s="11">
        <f t="shared" si="8"/>
        <v>37773</v>
      </c>
      <c r="B248" s="2">
        <v>0.3125</v>
      </c>
      <c r="C248" s="5">
        <v>6.0999999999999999E-2</v>
      </c>
      <c r="D248" s="7"/>
      <c r="E248" s="8">
        <v>0.06</v>
      </c>
      <c r="F248" s="9">
        <f t="shared" si="6"/>
        <v>0.10000000000000009</v>
      </c>
      <c r="G248" t="str">
        <f t="shared" si="7"/>
        <v>BASELINE</v>
      </c>
    </row>
    <row r="249" spans="1:7">
      <c r="A249" s="11">
        <f t="shared" si="8"/>
        <v>37742</v>
      </c>
      <c r="B249" s="2">
        <v>0.3125</v>
      </c>
      <c r="C249" s="8">
        <v>0.06</v>
      </c>
      <c r="D249" s="7"/>
      <c r="E249" s="5">
        <v>5.8999999999999997E-2</v>
      </c>
      <c r="F249" s="9">
        <f t="shared" si="6"/>
        <v>0.10000000000000009</v>
      </c>
      <c r="G249" t="str">
        <f t="shared" si="7"/>
        <v>BASELINE</v>
      </c>
    </row>
    <row r="250" spans="1:7">
      <c r="A250" s="11">
        <f t="shared" si="8"/>
        <v>37712</v>
      </c>
      <c r="B250" s="2">
        <v>0.3125</v>
      </c>
      <c r="C250" s="5">
        <v>5.8999999999999997E-2</v>
      </c>
      <c r="D250" s="7"/>
      <c r="E250" s="5">
        <v>5.8999999999999997E-2</v>
      </c>
      <c r="F250" s="9">
        <f t="shared" si="6"/>
        <v>0</v>
      </c>
      <c r="G250" t="str">
        <f t="shared" si="7"/>
        <v>BASELINE</v>
      </c>
    </row>
    <row r="251" spans="1:7">
      <c r="A251" s="11">
        <f t="shared" si="8"/>
        <v>37681</v>
      </c>
      <c r="B251" s="2">
        <v>0.3125</v>
      </c>
      <c r="C251" s="5">
        <v>5.8999999999999997E-2</v>
      </c>
      <c r="D251" s="7"/>
      <c r="E251" s="5">
        <v>5.8000000000000003E-2</v>
      </c>
      <c r="F251" s="9">
        <f t="shared" si="6"/>
        <v>9.9999999999999395E-2</v>
      </c>
      <c r="G251" t="str">
        <f t="shared" si="7"/>
        <v>BASELINE</v>
      </c>
    </row>
    <row r="252" spans="1:7">
      <c r="A252" s="11">
        <f t="shared" si="8"/>
        <v>37653</v>
      </c>
      <c r="B252" s="2">
        <v>0.3125</v>
      </c>
      <c r="C252" s="5">
        <v>5.8000000000000003E-2</v>
      </c>
      <c r="D252" s="7"/>
      <c r="E252" s="8">
        <v>0.06</v>
      </c>
      <c r="F252" s="9">
        <f t="shared" si="6"/>
        <v>-0.19999999999999948</v>
      </c>
      <c r="G252" t="str">
        <f t="shared" si="7"/>
        <v>TIGHT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Kim</dc:creator>
  <cp:lastModifiedBy>Evan Kim</cp:lastModifiedBy>
  <dcterms:created xsi:type="dcterms:W3CDTF">2023-12-16T14:51:55Z</dcterms:created>
  <dcterms:modified xsi:type="dcterms:W3CDTF">2023-12-16T15:19:05Z</dcterms:modified>
</cp:coreProperties>
</file>