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jueducn-my.sharepoint.com/personal/22119027_zju_edu_cn/Documents/Reaction/"/>
    </mc:Choice>
  </mc:AlternateContent>
  <xr:revisionPtr revIDLastSave="16" documentId="13_ncr:1_{62BC8720-69FC-467A-A5EA-949FFC7F9514}" xr6:coauthVersionLast="46" xr6:coauthVersionMax="47" xr10:uidLastSave="{AFCF4C38-0D45-6B41-A4EA-6DFBCE61F378}"/>
  <bookViews>
    <workbookView xWindow="0" yWindow="740" windowWidth="29400" windowHeight="17000" activeTab="1" xr2:uid="{CC389B7D-EBB3-49D4-948C-E2CE0C6CC8CC}"/>
  </bookViews>
  <sheets>
    <sheet name="ablation" sheetId="1" r:id="rId1"/>
    <sheet name="yield-az" sheetId="2" r:id="rId2"/>
    <sheet name="rxn-ebm" sheetId="3" r:id="rId3"/>
    <sheet name="condition" sheetId="4" r:id="rId4"/>
    <sheet name="classification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2" l="1"/>
  <c r="I33" i="2"/>
  <c r="H32" i="2"/>
  <c r="I32" i="2"/>
  <c r="E33" i="2"/>
  <c r="F33" i="2"/>
  <c r="G33" i="2"/>
  <c r="E32" i="2"/>
  <c r="F32" i="2"/>
  <c r="G32" i="2"/>
  <c r="D33" i="2"/>
  <c r="D32" i="2"/>
  <c r="G6" i="3"/>
  <c r="F6" i="3"/>
  <c r="E6" i="3"/>
  <c r="D6" i="3"/>
  <c r="C6" i="3"/>
  <c r="B6" i="3"/>
  <c r="G5" i="3"/>
  <c r="F5" i="3"/>
  <c r="E5" i="3"/>
  <c r="D5" i="3"/>
  <c r="C5" i="3"/>
  <c r="B5" i="3"/>
  <c r="C33" i="2"/>
  <c r="C32" i="2"/>
  <c r="B33" i="2"/>
  <c r="B32" i="2"/>
</calcChain>
</file>

<file path=xl/sharedStrings.xml><?xml version="1.0" encoding="utf-8"?>
<sst xmlns="http://schemas.openxmlformats.org/spreadsheetml/2006/main" count="46" uniqueCount="42">
  <si>
    <t>times</t>
    <phoneticPr fontId="2" type="noConversion"/>
  </si>
  <si>
    <t>Self-supervised</t>
    <phoneticPr fontId="2" type="noConversion"/>
  </si>
  <si>
    <t>Supcon(NameRXN)</t>
    <phoneticPr fontId="2" type="noConversion"/>
  </si>
  <si>
    <t>Supcon(Template)</t>
    <phoneticPr fontId="2" type="noConversion"/>
  </si>
  <si>
    <t>HiCLR</t>
    <phoneticPr fontId="2" type="noConversion"/>
  </si>
  <si>
    <t>mean</t>
    <phoneticPr fontId="2" type="noConversion"/>
  </si>
  <si>
    <t>std</t>
    <phoneticPr fontId="2" type="noConversion"/>
  </si>
  <si>
    <t>yieldgnn_test_r2</t>
    <phoneticPr fontId="2" type="noConversion"/>
  </si>
  <si>
    <t>yieldgnn_test_mae</t>
    <phoneticPr fontId="2" type="noConversion"/>
  </si>
  <si>
    <t>hiclr_test_r2</t>
    <phoneticPr fontId="2" type="noConversion"/>
  </si>
  <si>
    <t>gin_contextpred_test_r2</t>
    <phoneticPr fontId="2" type="noConversion"/>
  </si>
  <si>
    <t>hiclr_test_mae</t>
    <phoneticPr fontId="2" type="noConversion"/>
  </si>
  <si>
    <t>gin_contextpred_test_mae</t>
    <phoneticPr fontId="2" type="noConversion"/>
  </si>
  <si>
    <t>t5chem_test_r2</t>
    <phoneticPr fontId="2" type="noConversion"/>
  </si>
  <si>
    <t>t5chem_test_mae</t>
    <phoneticPr fontId="2" type="noConversion"/>
  </si>
  <si>
    <t>hiclr_fix_test_r2</t>
    <phoneticPr fontId="2" type="noConversion"/>
  </si>
  <si>
    <t>hiclr_fix_test_mae</t>
    <phoneticPr fontId="2" type="noConversion"/>
  </si>
  <si>
    <t>hiclr_adapter_test_r2</t>
    <phoneticPr fontId="2" type="noConversion"/>
  </si>
  <si>
    <t>hiclr_adapter_test_mae</t>
    <phoneticPr fontId="2" type="noConversion"/>
  </si>
  <si>
    <t>Models</t>
    <phoneticPr fontId="2" type="noConversion"/>
  </si>
  <si>
    <t>RCR</t>
    <phoneticPr fontId="2" type="noConversion"/>
  </si>
  <si>
    <t>Parrot-LM</t>
    <phoneticPr fontId="2" type="noConversion"/>
  </si>
  <si>
    <t>Parrot-RCM</t>
    <phoneticPr fontId="2" type="noConversion"/>
  </si>
  <si>
    <t>HiCLR (full fine-tuning)</t>
    <phoneticPr fontId="2" type="noConversion"/>
  </si>
  <si>
    <t>HiCLR (adapter-tuning)</t>
    <phoneticPr fontId="2" type="noConversion"/>
  </si>
  <si>
    <t>Top-1</t>
  </si>
  <si>
    <t>Top-3</t>
  </si>
  <si>
    <t>Top-5</t>
  </si>
  <si>
    <t>Top-10</t>
  </si>
  <si>
    <t>Top-15</t>
  </si>
  <si>
    <t>datasize</t>
    <phoneticPr fontId="2" type="noConversion"/>
  </si>
  <si>
    <t>AP3</t>
    <phoneticPr fontId="2" type="noConversion"/>
  </si>
  <si>
    <t>DRFP</t>
    <phoneticPr fontId="2" type="noConversion"/>
  </si>
  <si>
    <t>RxnRep</t>
    <phoneticPr fontId="2" type="noConversion"/>
  </si>
  <si>
    <t>rxnfp</t>
    <phoneticPr fontId="2" type="noConversion"/>
  </si>
  <si>
    <t>51.1±0.46</t>
  </si>
  <si>
    <t>74.0±0.22</t>
  </si>
  <si>
    <t>80.9±0.20</t>
  </si>
  <si>
    <t>86.0±0.25</t>
  </si>
  <si>
    <t>88.0±0.13</t>
  </si>
  <si>
    <t>88.5±0.00</t>
  </si>
  <si>
    <t>HiCLR (frozen-encoder)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</si>
</sst>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000_);[Red]\(0.0000\)"/>
  </numFmts>
  <fonts count="4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ADBAC7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934E-8B47-411E-BE33-A1B032E970A8}">
  <dimension ref="A1:E6"/>
  <sheetViews>
    <sheetView workbookViewId="0">
      <selection activeCell="B6" sqref="B6"/>
    </sheetView>
  </sheetViews>
  <sheetFormatPr baseColWidth="10" defaultColWidth="8.83203125" defaultRowHeight="15"/>
  <cols>
    <col min="1" max="1" width="12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0.37490000000000001</v>
      </c>
    </row>
    <row r="3" spans="1:5">
      <c r="A3">
        <v>2</v>
      </c>
      <c r="B3">
        <v>0.32729999999999998</v>
      </c>
    </row>
    <row r="4" spans="1:5">
      <c r="A4">
        <v>3</v>
      </c>
      <c r="B4">
        <v>0.37719999999999998</v>
      </c>
    </row>
    <row r="5" spans="1:5">
      <c r="A5">
        <v>4</v>
      </c>
      <c r="B5">
        <v>0.35189999999999999</v>
      </c>
    </row>
    <row r="6" spans="1:5">
      <c r="A6">
        <v>5</v>
      </c>
      <c r="B6">
        <v>0.35189999999999999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1A1A-00A2-40C5-A4B4-FE1B265963EA}">
  <dimension ref="A1:P33"/>
  <sheetViews>
    <sheetView tabSelected="1" workbookViewId="0">
      <selection activeCell="N1" sqref="N1"/>
    </sheetView>
  </sheetViews>
  <sheetFormatPr baseColWidth="10" defaultColWidth="8.83203125" defaultRowHeight="15"/>
  <cols>
    <col min="2" max="2" width="14.1640625" style="4" bestFit="1" customWidth="1"/>
    <col min="3" max="3" width="16" style="4" bestFit="1" customWidth="1"/>
    <col min="4" max="4" width="10.33203125" style="4" bestFit="1" customWidth="1"/>
    <col min="5" max="5" width="12.33203125" style="4" bestFit="1" customWidth="1"/>
    <col min="6" max="6" width="20.5" style="4" bestFit="1" customWidth="1"/>
    <col min="7" max="7" width="20.5" style="4" customWidth="1"/>
    <col min="8" max="8" width="8.6640625" style="4"/>
    <col min="9" max="13" width="8.6640625" style="1"/>
  </cols>
  <sheetData>
    <row r="1" spans="1:16">
      <c r="A1" t="s">
        <v>0</v>
      </c>
      <c r="B1" s="4" t="s">
        <v>7</v>
      </c>
      <c r="C1" s="4" t="s">
        <v>8</v>
      </c>
      <c r="D1" s="4" t="s">
        <v>9</v>
      </c>
      <c r="E1" s="4" t="s">
        <v>11</v>
      </c>
      <c r="F1" s="4" t="s">
        <v>10</v>
      </c>
      <c r="G1" s="4" t="s">
        <v>12</v>
      </c>
      <c r="H1" s="4" t="s">
        <v>13</v>
      </c>
      <c r="I1" s="1" t="s">
        <v>14</v>
      </c>
      <c r="J1" s="4" t="s">
        <v>15</v>
      </c>
      <c r="K1" s="4" t="s">
        <v>16</v>
      </c>
      <c r="L1" s="4" t="s">
        <v>17</v>
      </c>
      <c r="M1" s="4" t="s">
        <v>18</v>
      </c>
    </row>
    <row r="2" spans="1:16">
      <c r="A2">
        <v>1</v>
      </c>
      <c r="B2" s="4">
        <v>0.157242020816764</v>
      </c>
      <c r="C2" s="4">
        <v>21.447727</v>
      </c>
      <c r="D2" s="4">
        <v>0.21129999999999999</v>
      </c>
      <c r="E2" s="4">
        <v>21.448400497436499</v>
      </c>
      <c r="F2" s="4">
        <v>0.107225</v>
      </c>
      <c r="G2" s="4">
        <v>23.167400000000001</v>
      </c>
      <c r="H2" s="1">
        <v>-5.01006034188042E-2</v>
      </c>
      <c r="I2" s="1">
        <v>21.540222628019499</v>
      </c>
    </row>
    <row r="3" spans="1:16">
      <c r="A3">
        <v>2</v>
      </c>
      <c r="B3" s="4">
        <v>9.5519163207430105E-2</v>
      </c>
      <c r="C3" s="4">
        <v>24.367172</v>
      </c>
      <c r="D3" s="4">
        <v>0.19539999999999999</v>
      </c>
      <c r="E3" s="4">
        <v>22.264299392700099</v>
      </c>
      <c r="F3" s="4">
        <v>0.14030200000000001</v>
      </c>
      <c r="G3" s="4">
        <v>23.7272</v>
      </c>
      <c r="H3" s="1">
        <v>3.7776208075812598E-2</v>
      </c>
      <c r="I3" s="1">
        <v>21.982499212216698</v>
      </c>
    </row>
    <row r="4" spans="1:16">
      <c r="A4">
        <v>3</v>
      </c>
      <c r="B4" s="4">
        <v>0.22226278834294599</v>
      </c>
      <c r="C4" s="4">
        <v>20.913345</v>
      </c>
      <c r="D4" s="4">
        <v>0.2361</v>
      </c>
      <c r="E4" s="4">
        <v>20.8201999664306</v>
      </c>
      <c r="F4" s="4">
        <v>0.14016700000000001</v>
      </c>
      <c r="G4" s="4">
        <v>21.944900000000001</v>
      </c>
      <c r="H4">
        <v>-9.3718212804816098E-2</v>
      </c>
      <c r="I4">
        <v>22.437563574297702</v>
      </c>
    </row>
    <row r="5" spans="1:16">
      <c r="A5">
        <v>4</v>
      </c>
      <c r="B5" s="4">
        <v>0.13427728213206999</v>
      </c>
      <c r="C5" s="4">
        <v>22.253287</v>
      </c>
      <c r="D5" s="4">
        <v>0.26269999999999999</v>
      </c>
      <c r="E5" s="4">
        <v>21.612199783325099</v>
      </c>
      <c r="F5" s="4">
        <v>0.14629</v>
      </c>
      <c r="G5" s="4">
        <v>22.6906</v>
      </c>
      <c r="H5">
        <v>-3.5557789772504997E-2</v>
      </c>
      <c r="I5">
        <v>22.4814931739079</v>
      </c>
      <c r="L5" s="6"/>
    </row>
    <row r="6" spans="1:16">
      <c r="A6">
        <v>5</v>
      </c>
      <c r="B6" s="4">
        <v>7.60853851779624E-2</v>
      </c>
      <c r="C6" s="4">
        <v>23.796619999999997</v>
      </c>
      <c r="D6" s="4">
        <v>0.1368</v>
      </c>
      <c r="E6" s="4">
        <v>23.292100906371999</v>
      </c>
      <c r="F6" s="4">
        <v>0.13200300000000001</v>
      </c>
      <c r="G6" s="4">
        <v>23.424700000000001</v>
      </c>
      <c r="H6">
        <v>-0.16088070667653401</v>
      </c>
      <c r="I6">
        <v>23.414973527697601</v>
      </c>
    </row>
    <row r="7" spans="1:16">
      <c r="A7">
        <v>6</v>
      </c>
      <c r="B7" s="4">
        <v>7.3693153886765395E-2</v>
      </c>
      <c r="C7" s="4">
        <v>23.109226</v>
      </c>
      <c r="D7" s="4">
        <v>0.19350000000000001</v>
      </c>
      <c r="E7" s="4">
        <v>22.13570022583</v>
      </c>
      <c r="F7" s="4">
        <v>0.16979500000000003</v>
      </c>
      <c r="G7" s="4">
        <v>22.407399999999999</v>
      </c>
      <c r="H7">
        <v>2.45018968434196E-2</v>
      </c>
      <c r="I7">
        <v>21.3132258387765</v>
      </c>
    </row>
    <row r="8" spans="1:16">
      <c r="A8">
        <v>7</v>
      </c>
      <c r="B8" s="4">
        <v>0.105566733628652</v>
      </c>
      <c r="C8" s="4">
        <v>22.132964000000001</v>
      </c>
      <c r="D8" s="4">
        <v>0.22869999999999999</v>
      </c>
      <c r="E8" s="4">
        <v>20.338199615478501</v>
      </c>
      <c r="F8" s="4">
        <v>0.19132000000000002</v>
      </c>
      <c r="G8" s="4">
        <v>20.7483</v>
      </c>
      <c r="H8">
        <v>-7.6307076382340994E-2</v>
      </c>
      <c r="I8">
        <v>21.398434394487701</v>
      </c>
      <c r="J8"/>
      <c r="L8" s="6"/>
      <c r="N8" s="1"/>
      <c r="O8" s="1"/>
      <c r="P8" s="1"/>
    </row>
    <row r="9" spans="1:16">
      <c r="A9">
        <v>8</v>
      </c>
      <c r="B9" s="4">
        <v>0.14384788501349499</v>
      </c>
      <c r="C9" s="4">
        <v>22.081899999999997</v>
      </c>
      <c r="D9" s="4">
        <v>0.24229999999999999</v>
      </c>
      <c r="E9" s="4">
        <v>20.1173992156982</v>
      </c>
      <c r="F9" s="4">
        <v>0.19739699999999999</v>
      </c>
      <c r="G9" s="4">
        <v>20.847999999999999</v>
      </c>
      <c r="H9">
        <v>-4.2363012482415002E-2</v>
      </c>
      <c r="I9">
        <v>22.331944451118201</v>
      </c>
      <c r="J9"/>
      <c r="K9" s="6"/>
      <c r="N9" s="1"/>
      <c r="O9" s="1"/>
      <c r="P9" s="1"/>
    </row>
    <row r="10" spans="1:16">
      <c r="A10">
        <v>9</v>
      </c>
      <c r="B10" s="4">
        <v>6.8994606864078906E-2</v>
      </c>
      <c r="C10" s="4">
        <v>24.765765999999999</v>
      </c>
      <c r="D10" s="4">
        <v>0.2261</v>
      </c>
      <c r="E10" s="4">
        <v>21.454399108886701</v>
      </c>
      <c r="F10" s="4">
        <v>4.6022E-2</v>
      </c>
      <c r="G10" s="4">
        <v>24.297599999999999</v>
      </c>
      <c r="H10">
        <v>-3.9658208348835898E-2</v>
      </c>
      <c r="I10">
        <v>23.487471775910599</v>
      </c>
      <c r="J10"/>
      <c r="N10" s="1"/>
      <c r="O10" s="1"/>
      <c r="P10" s="1"/>
    </row>
    <row r="11" spans="1:16">
      <c r="A11" s="3">
        <v>10</v>
      </c>
      <c r="B11" s="5">
        <v>7.5970858712103601E-2</v>
      </c>
      <c r="C11" s="5">
        <v>23.514251000000002</v>
      </c>
      <c r="D11" s="4">
        <v>0.15809999999999999</v>
      </c>
      <c r="E11" s="4">
        <v>22.543199539184499</v>
      </c>
      <c r="F11" s="4">
        <v>0.17288599999999998</v>
      </c>
      <c r="G11" s="4">
        <v>22.484999999999999</v>
      </c>
      <c r="H11">
        <v>9.1316543940186401E-3</v>
      </c>
      <c r="I11">
        <v>22.512625299601702</v>
      </c>
    </row>
    <row r="12" spans="1:16">
      <c r="A12">
        <v>11</v>
      </c>
      <c r="B12" s="4">
        <v>3.0539259714380599E-2</v>
      </c>
      <c r="C12" s="4">
        <v>24.582496000000003</v>
      </c>
      <c r="D12" s="4">
        <v>0.1764</v>
      </c>
      <c r="E12" s="4">
        <v>21.683099746704102</v>
      </c>
      <c r="F12" s="4">
        <v>0.17909900000000001</v>
      </c>
      <c r="G12" s="4">
        <v>21.948799999999999</v>
      </c>
      <c r="H12">
        <v>-0.12620649080792601</v>
      </c>
      <c r="I12">
        <v>23.5688570690135</v>
      </c>
    </row>
    <row r="13" spans="1:16">
      <c r="A13">
        <v>12</v>
      </c>
      <c r="B13" s="4">
        <v>7.9664417941056706E-2</v>
      </c>
      <c r="C13" s="4">
        <v>23.545321999999999</v>
      </c>
      <c r="D13" s="4">
        <v>0.23169999999999999</v>
      </c>
      <c r="E13" s="4">
        <v>21.022800445556602</v>
      </c>
      <c r="F13" s="4">
        <v>0.10716900000000001</v>
      </c>
      <c r="G13" s="4">
        <v>22.062899999999999</v>
      </c>
      <c r="H13">
        <v>-2.6412340070764901E-3</v>
      </c>
      <c r="I13">
        <v>21.0040541505563</v>
      </c>
    </row>
    <row r="14" spans="1:16">
      <c r="A14">
        <v>13</v>
      </c>
      <c r="B14" s="4">
        <v>0.13213738328338401</v>
      </c>
      <c r="C14" s="4">
        <v>22.793593999999999</v>
      </c>
      <c r="D14" s="4">
        <v>0.23519999999999999</v>
      </c>
      <c r="E14" s="4">
        <v>20.680099487304599</v>
      </c>
      <c r="F14" s="4">
        <v>9.3415999999999999E-2</v>
      </c>
      <c r="G14" s="4">
        <v>23.618099999999998</v>
      </c>
      <c r="H14">
        <v>4.2634172522111699E-2</v>
      </c>
      <c r="I14">
        <v>20.6875886418302</v>
      </c>
    </row>
    <row r="15" spans="1:16">
      <c r="A15">
        <v>14</v>
      </c>
      <c r="B15" s="4">
        <v>9.5221379439197701E-2</v>
      </c>
      <c r="C15" s="4">
        <v>23.761372000000001</v>
      </c>
      <c r="D15" s="4">
        <v>0.192</v>
      </c>
      <c r="E15" s="4">
        <v>22.693899154663001</v>
      </c>
      <c r="F15" s="4">
        <v>0.19441800000000001</v>
      </c>
      <c r="G15" s="4">
        <v>22.515899999999998</v>
      </c>
      <c r="H15">
        <v>-3.5570288117882098E-2</v>
      </c>
      <c r="I15">
        <v>22.119221888960499</v>
      </c>
    </row>
    <row r="16" spans="1:16">
      <c r="A16">
        <v>15</v>
      </c>
      <c r="B16" s="4">
        <v>0.112927243243943</v>
      </c>
      <c r="C16" s="4">
        <v>22.132462</v>
      </c>
      <c r="D16" s="4">
        <v>0.29249999999999998</v>
      </c>
      <c r="E16" s="4">
        <v>19.5962009429931</v>
      </c>
      <c r="F16" s="4">
        <v>0.19023900000000002</v>
      </c>
      <c r="G16" s="4">
        <v>20.945499999999999</v>
      </c>
      <c r="H16">
        <v>7.1071495049759598E-2</v>
      </c>
      <c r="I16">
        <v>20.1579886614023</v>
      </c>
    </row>
    <row r="17" spans="1:9">
      <c r="A17">
        <v>16</v>
      </c>
      <c r="B17" s="4">
        <v>0.17786194666501101</v>
      </c>
      <c r="C17" s="4">
        <v>22.077926999999999</v>
      </c>
      <c r="D17" s="4">
        <v>0.2263</v>
      </c>
      <c r="E17" s="4">
        <v>21.631999969482401</v>
      </c>
      <c r="F17" s="4">
        <v>0.139239</v>
      </c>
      <c r="G17" s="4">
        <v>22.788</v>
      </c>
      <c r="H17">
        <v>9.40917519587781E-2</v>
      </c>
      <c r="I17">
        <v>21.298324812160299</v>
      </c>
    </row>
    <row r="18" spans="1:9">
      <c r="A18">
        <v>17</v>
      </c>
      <c r="B18" s="4">
        <v>4.7562688463998297E-2</v>
      </c>
      <c r="C18" s="4">
        <v>26.874092000000001</v>
      </c>
      <c r="D18" s="4">
        <v>0.2341</v>
      </c>
      <c r="E18" s="4">
        <v>22.252599716186499</v>
      </c>
      <c r="F18" s="4">
        <v>0.207011</v>
      </c>
      <c r="G18" s="4">
        <v>22.439900000000002</v>
      </c>
      <c r="H18">
        <v>-1.36659044731142E-2</v>
      </c>
      <c r="I18">
        <v>23.678260930921599</v>
      </c>
    </row>
    <row r="19" spans="1:9">
      <c r="A19">
        <v>18</v>
      </c>
      <c r="B19" s="4">
        <v>9.4140335883326098E-2</v>
      </c>
      <c r="C19" s="4">
        <v>22.282170000000001</v>
      </c>
      <c r="D19" s="4">
        <v>0.215</v>
      </c>
      <c r="E19" s="4">
        <v>21.0618991851806</v>
      </c>
      <c r="F19" s="4">
        <v>2.7644999999999999E-2</v>
      </c>
      <c r="G19" s="4">
        <v>23.905100000000001</v>
      </c>
      <c r="H19">
        <v>-0.16674759017194499</v>
      </c>
      <c r="I19">
        <v>22.880132021317099</v>
      </c>
    </row>
    <row r="20" spans="1:9">
      <c r="A20">
        <v>19</v>
      </c>
      <c r="B20" s="4">
        <v>9.9226069246971901E-2</v>
      </c>
      <c r="C20" s="4">
        <v>21.484946000000001</v>
      </c>
      <c r="D20" s="4">
        <v>0.24099999999999999</v>
      </c>
      <c r="E20" s="4">
        <v>20.108900070190401</v>
      </c>
      <c r="F20" s="4">
        <v>0.16436599999999998</v>
      </c>
      <c r="G20" s="4">
        <v>20.438700000000001</v>
      </c>
      <c r="H20">
        <v>-0.107306520028578</v>
      </c>
      <c r="I20">
        <v>21.079586432306101</v>
      </c>
    </row>
    <row r="21" spans="1:9">
      <c r="A21">
        <v>20</v>
      </c>
      <c r="B21" s="4">
        <v>0.167297332383567</v>
      </c>
      <c r="C21" s="4">
        <v>21.17868</v>
      </c>
      <c r="D21" s="4">
        <v>0.25230000000000002</v>
      </c>
      <c r="E21" s="4">
        <v>20.863000869750898</v>
      </c>
      <c r="F21" s="4">
        <v>0.237396</v>
      </c>
      <c r="G21" s="4">
        <v>20.299199999999999</v>
      </c>
      <c r="H21">
        <v>-6.10862058552454E-2</v>
      </c>
      <c r="I21">
        <v>22.070587436632799</v>
      </c>
    </row>
    <row r="22" spans="1:9">
      <c r="A22">
        <v>21</v>
      </c>
      <c r="B22" s="4">
        <v>0.14479230303107399</v>
      </c>
      <c r="C22" s="4">
        <v>22.534929999999999</v>
      </c>
      <c r="D22" s="4">
        <v>0.17699999999999999</v>
      </c>
      <c r="E22" s="4">
        <v>22.767599105834901</v>
      </c>
      <c r="F22" s="4">
        <v>0.12343899999999999</v>
      </c>
      <c r="G22" s="4">
        <v>23.727499999999999</v>
      </c>
      <c r="H22">
        <v>0.10817012695881199</v>
      </c>
      <c r="I22">
        <v>21.681904333637</v>
      </c>
    </row>
    <row r="23" spans="1:9">
      <c r="A23">
        <v>22</v>
      </c>
      <c r="B23" s="4">
        <v>0.141879041788633</v>
      </c>
      <c r="C23" s="4">
        <v>23.421036000000001</v>
      </c>
      <c r="D23" s="4">
        <v>0.21099999999999999</v>
      </c>
      <c r="E23" s="4">
        <v>21.440700531005799</v>
      </c>
      <c r="F23" s="4">
        <v>0.19888999999999998</v>
      </c>
      <c r="G23" s="4">
        <v>21.4377</v>
      </c>
      <c r="H23">
        <v>-1.0508389315073899E-2</v>
      </c>
      <c r="I23">
        <v>22.0879831345637</v>
      </c>
    </row>
    <row r="24" spans="1:9">
      <c r="A24">
        <v>23</v>
      </c>
      <c r="B24" s="4">
        <v>0.101576121313471</v>
      </c>
      <c r="C24" s="4">
        <v>24.375893000000001</v>
      </c>
      <c r="D24" s="4">
        <v>0.2344</v>
      </c>
      <c r="E24" s="4">
        <v>20.217199325561499</v>
      </c>
      <c r="F24" s="4">
        <v>0.16314200000000001</v>
      </c>
      <c r="G24" s="4">
        <v>22.070900000000002</v>
      </c>
      <c r="H24">
        <v>-3.4443610648782999E-2</v>
      </c>
      <c r="I24">
        <v>21.4110840622998</v>
      </c>
    </row>
    <row r="25" spans="1:9">
      <c r="A25">
        <v>24</v>
      </c>
      <c r="B25" s="4">
        <v>0.21840001624013899</v>
      </c>
      <c r="C25" s="4">
        <v>20.900387000000002</v>
      </c>
      <c r="D25" s="4">
        <v>0.24030000000000001</v>
      </c>
      <c r="E25" s="4">
        <v>20.119199752807599</v>
      </c>
      <c r="F25" s="4">
        <v>0.16272999999999999</v>
      </c>
      <c r="G25" s="4">
        <v>21.810300000000002</v>
      </c>
      <c r="H25">
        <v>8.0531755538715694E-2</v>
      </c>
      <c r="I25">
        <v>20.159700880118798</v>
      </c>
    </row>
    <row r="26" spans="1:9">
      <c r="A26">
        <v>25</v>
      </c>
      <c r="B26" s="4">
        <v>6.6753324813683707E-2</v>
      </c>
      <c r="C26" s="4">
        <v>22.886102999999999</v>
      </c>
      <c r="D26" s="4">
        <v>0.26240000000000002</v>
      </c>
      <c r="E26" s="4">
        <v>19.876100540161101</v>
      </c>
      <c r="F26" s="4">
        <v>0.103532</v>
      </c>
      <c r="G26" s="4">
        <v>22.351299999999998</v>
      </c>
      <c r="H26">
        <v>4.6118128728367798E-2</v>
      </c>
      <c r="I26">
        <v>20.455647824303799</v>
      </c>
    </row>
    <row r="27" spans="1:9">
      <c r="A27">
        <v>26</v>
      </c>
      <c r="B27" s="4">
        <v>0.192669288272416</v>
      </c>
      <c r="C27" s="4">
        <v>21.737827000000003</v>
      </c>
      <c r="D27" s="4">
        <v>0.25159999999999999</v>
      </c>
      <c r="E27" s="4">
        <v>20.830600738525298</v>
      </c>
      <c r="F27" s="4">
        <v>0.19062300000000001</v>
      </c>
      <c r="G27" s="4">
        <v>22.042899999999999</v>
      </c>
      <c r="H27">
        <v>-2.43111003335196E-2</v>
      </c>
      <c r="I27">
        <v>22.579502654494</v>
      </c>
    </row>
    <row r="28" spans="1:9">
      <c r="A28">
        <v>27</v>
      </c>
      <c r="B28" s="4">
        <v>6.21384400060691E-2</v>
      </c>
      <c r="C28" s="4">
        <v>23.927902</v>
      </c>
      <c r="D28" s="4">
        <v>0.19470000000000001</v>
      </c>
      <c r="E28" s="4">
        <v>20.943899154663001</v>
      </c>
      <c r="F28" s="4">
        <v>0.174758</v>
      </c>
      <c r="G28" s="4">
        <v>22.119599999999998</v>
      </c>
      <c r="H28">
        <v>-3.0702999201590999E-2</v>
      </c>
      <c r="I28">
        <v>22.425390129765901</v>
      </c>
    </row>
    <row r="29" spans="1:9">
      <c r="A29">
        <v>28</v>
      </c>
      <c r="B29" s="4">
        <v>0.131864225663922</v>
      </c>
      <c r="C29" s="4">
        <v>21.159178000000001</v>
      </c>
      <c r="D29" s="4">
        <v>0.16980000000000001</v>
      </c>
      <c r="E29" s="4">
        <v>21.344800949096602</v>
      </c>
      <c r="F29" s="4">
        <v>0.17530100000000001</v>
      </c>
      <c r="G29" s="4">
        <v>21.0015</v>
      </c>
      <c r="H29">
        <v>-0.104015292781671</v>
      </c>
      <c r="I29">
        <v>22.877061915121399</v>
      </c>
    </row>
    <row r="30" spans="1:9">
      <c r="A30">
        <v>29</v>
      </c>
      <c r="B30" s="4">
        <v>8.7438774243501993E-2</v>
      </c>
      <c r="C30" s="4">
        <v>23.157214</v>
      </c>
      <c r="D30" s="4">
        <v>0.2114</v>
      </c>
      <c r="E30" s="4">
        <v>19.941999435424801</v>
      </c>
      <c r="F30" s="4">
        <v>0.12476000000000001</v>
      </c>
      <c r="G30" s="4">
        <v>21.6525</v>
      </c>
      <c r="H30">
        <v>-0.12780166161847001</v>
      </c>
      <c r="I30">
        <v>23.047223506845199</v>
      </c>
    </row>
    <row r="31" spans="1:9">
      <c r="A31">
        <v>30</v>
      </c>
      <c r="B31" s="4">
        <v>8.2151606133779101E-2</v>
      </c>
      <c r="C31" s="4">
        <v>23.458248000000001</v>
      </c>
      <c r="D31" s="4">
        <v>0.16170000000000001</v>
      </c>
      <c r="E31" s="4">
        <v>22.222600936889599</v>
      </c>
      <c r="F31" s="4">
        <v>0.15973999999999999</v>
      </c>
      <c r="G31" s="4">
        <v>21.932600000000001</v>
      </c>
      <c r="H31">
        <v>-6.9083960815877907E-2</v>
      </c>
      <c r="I31">
        <v>23.323781237716201</v>
      </c>
    </row>
    <row r="32" spans="1:9">
      <c r="A32" t="s">
        <v>5</v>
      </c>
      <c r="B32" s="4">
        <f>AVERAGE(B2:B31)</f>
        <v>0.11399003585179308</v>
      </c>
      <c r="C32" s="4">
        <f>AVERAGE(C2:C31)</f>
        <v>22.888467900000002</v>
      </c>
      <c r="D32" s="4">
        <f t="shared" ref="D32" si="0">AVERAGE(D2:D31)</f>
        <v>0.21672666666666671</v>
      </c>
      <c r="E32" s="4">
        <f t="shared" ref="E32" si="1">AVERAGE(E2:E31)</f>
        <v>21.24417661031082</v>
      </c>
      <c r="F32" s="4">
        <f t="shared" ref="F32" si="2">AVERAGE(F2:F31)</f>
        <v>0.15201066666666666</v>
      </c>
      <c r="G32" s="4">
        <f t="shared" ref="G32" si="3">AVERAGE(G2:G31)</f>
        <v>22.228333333333335</v>
      </c>
      <c r="H32" s="4">
        <f t="shared" ref="H32" si="4">AVERAGE(H2:H31)</f>
        <v>-2.9954988933106972E-2</v>
      </c>
      <c r="I32" s="4">
        <f t="shared" ref="I32" si="5">AVERAGE(I2:I31)</f>
        <v>22.049811186666684</v>
      </c>
    </row>
    <row r="33" spans="1:9">
      <c r="A33" t="s">
        <v>6</v>
      </c>
      <c r="B33" s="4">
        <f>STDEV(B2:B31)</f>
        <v>4.8615667765175612E-2</v>
      </c>
      <c r="C33" s="4">
        <f>STDEV(C2:C31)</f>
        <v>1.3568407216898188</v>
      </c>
      <c r="D33" s="4">
        <f t="shared" ref="D33:I33" si="6">STDEV(D2:D31)</f>
        <v>3.5498362597821451E-2</v>
      </c>
      <c r="E33" s="4">
        <f t="shared" si="6"/>
        <v>0.97726114026124733</v>
      </c>
      <c r="F33" s="4">
        <f t="shared" si="6"/>
        <v>4.653476662211517E-2</v>
      </c>
      <c r="G33" s="4">
        <f t="shared" si="6"/>
        <v>1.0544848875924773</v>
      </c>
      <c r="H33" s="4">
        <f t="shared" si="6"/>
        <v>7.2884107881013183E-2</v>
      </c>
      <c r="I33" s="4">
        <f t="shared" si="6"/>
        <v>1.0147687047305087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EE93-4E55-4748-BEB9-50AD4357D8C9}">
  <dimension ref="A1:G9"/>
  <sheetViews>
    <sheetView workbookViewId="0">
      <selection activeCell="I5" sqref="I5"/>
    </sheetView>
  </sheetViews>
  <sheetFormatPr baseColWidth="10" defaultColWidth="8.83203125" defaultRowHeight="15"/>
  <sheetData>
    <row r="1" spans="1:7">
      <c r="B1" s="1">
        <v>1</v>
      </c>
      <c r="C1" s="1">
        <v>3</v>
      </c>
      <c r="D1" s="1">
        <v>5</v>
      </c>
      <c r="E1" s="1">
        <v>10</v>
      </c>
      <c r="F1" s="1">
        <v>20</v>
      </c>
      <c r="G1" s="1">
        <v>50</v>
      </c>
    </row>
    <row r="2" spans="1:7">
      <c r="A2">
        <v>1</v>
      </c>
      <c r="B2" s="1">
        <v>51.469000000000001</v>
      </c>
      <c r="C2" s="1">
        <v>74.665000000000006</v>
      </c>
      <c r="D2" s="1">
        <v>80.659000000000006</v>
      </c>
      <c r="E2" s="1">
        <v>86.013999999999996</v>
      </c>
      <c r="F2" s="1">
        <v>88.052000000000007</v>
      </c>
      <c r="G2" s="1">
        <v>88.510999999999996</v>
      </c>
    </row>
    <row r="3" spans="1:7">
      <c r="A3">
        <v>2</v>
      </c>
      <c r="B3" s="1">
        <v>51.228999999999999</v>
      </c>
      <c r="C3" s="1">
        <v>74.765000000000001</v>
      </c>
      <c r="D3" s="1">
        <v>81.498999999999995</v>
      </c>
      <c r="E3" s="1">
        <v>86.054000000000002</v>
      </c>
      <c r="F3" s="1">
        <v>88.152000000000001</v>
      </c>
      <c r="G3" s="1">
        <v>88.510999999999996</v>
      </c>
    </row>
    <row r="4" spans="1:7">
      <c r="A4">
        <v>3</v>
      </c>
      <c r="B4" s="1">
        <v>51.048999999999999</v>
      </c>
      <c r="C4" s="1">
        <v>73.965999999999994</v>
      </c>
      <c r="D4" s="1">
        <v>81.319000000000003</v>
      </c>
      <c r="E4" s="1">
        <v>86.174000000000007</v>
      </c>
      <c r="F4" s="1">
        <v>88.031999999999996</v>
      </c>
      <c r="G4" s="1">
        <v>88.510999999999996</v>
      </c>
    </row>
    <row r="5" spans="1:7">
      <c r="A5" t="s">
        <v>5</v>
      </c>
      <c r="B5" s="1">
        <f t="shared" ref="B5:G5" si="0">AVERAGE(B2:B4)</f>
        <v>51.249000000000002</v>
      </c>
      <c r="C5" s="1">
        <f t="shared" si="0"/>
        <v>74.465333333333334</v>
      </c>
      <c r="D5" s="1">
        <f t="shared" si="0"/>
        <v>81.159000000000006</v>
      </c>
      <c r="E5" s="1">
        <f t="shared" si="0"/>
        <v>86.080666666666659</v>
      </c>
      <c r="F5" s="1">
        <f t="shared" si="0"/>
        <v>88.078666666666663</v>
      </c>
      <c r="G5" s="1">
        <f t="shared" si="0"/>
        <v>88.51100000000001</v>
      </c>
    </row>
    <row r="6" spans="1:7">
      <c r="A6" t="s">
        <v>6</v>
      </c>
      <c r="B6" s="2">
        <f t="shared" ref="B6:G6" si="1">STDEV(B2:B4)</f>
        <v>0.21071307505705569</v>
      </c>
      <c r="C6" s="2">
        <f t="shared" si="1"/>
        <v>0.43531636005707131</v>
      </c>
      <c r="D6" s="2">
        <f t="shared" si="1"/>
        <v>0.44226688774991485</v>
      </c>
      <c r="E6" s="2">
        <f t="shared" si="1"/>
        <v>8.3266639978650359E-2</v>
      </c>
      <c r="F6" s="2">
        <f t="shared" si="1"/>
        <v>6.4291005073286833E-2</v>
      </c>
      <c r="G6" s="2">
        <f t="shared" si="1"/>
        <v>1.7404671430534633E-14</v>
      </c>
    </row>
    <row r="9" spans="1:7">
      <c r="B9" t="s">
        <v>35</v>
      </c>
      <c r="C9" t="s">
        <v>36</v>
      </c>
      <c r="D9" t="s">
        <v>37</v>
      </c>
      <c r="E9" t="s">
        <v>38</v>
      </c>
      <c r="F9" t="s">
        <v>39</v>
      </c>
      <c r="G9" t="s">
        <v>40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E991-7E96-4D40-A090-435C329A987B}">
  <dimension ref="A1:F7"/>
  <sheetViews>
    <sheetView workbookViewId="0">
      <selection activeCell="A5" sqref="A5"/>
    </sheetView>
  </sheetViews>
  <sheetFormatPr baseColWidth="10" defaultRowHeight="15"/>
  <sheetData>
    <row r="1" spans="1:6">
      <c r="A1" t="s">
        <v>19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>
      <c r="A2" t="s">
        <v>20</v>
      </c>
      <c r="B2">
        <v>0.2596</v>
      </c>
      <c r="C2">
        <v>0.37709999999999999</v>
      </c>
      <c r="D2">
        <v>0.42059999999999997</v>
      </c>
      <c r="E2">
        <v>0.4612</v>
      </c>
      <c r="F2">
        <v>0.47170000000000001</v>
      </c>
    </row>
    <row r="3" spans="1:6">
      <c r="A3" t="s">
        <v>21</v>
      </c>
      <c r="B3">
        <v>0.2576</v>
      </c>
      <c r="C3">
        <v>0.38929999999999998</v>
      </c>
      <c r="D3">
        <v>0.43859999999999999</v>
      </c>
      <c r="E3">
        <v>0.48130000000000001</v>
      </c>
      <c r="F3">
        <v>0.49340000000000001</v>
      </c>
    </row>
    <row r="4" spans="1:6">
      <c r="A4" t="s">
        <v>22</v>
      </c>
      <c r="B4">
        <v>0.25290000000000001</v>
      </c>
      <c r="C4">
        <v>0.3841</v>
      </c>
      <c r="D4">
        <v>0.43180000000000002</v>
      </c>
      <c r="E4">
        <v>0.4728</v>
      </c>
      <c r="F4">
        <v>0.48480000000000001</v>
      </c>
    </row>
    <row r="5" spans="1:6">
      <c r="A5" t="s">
        <v>41</v>
      </c>
      <c r="B5">
        <v>0.2666</v>
      </c>
      <c r="C5">
        <v>0.3967</v>
      </c>
      <c r="D5">
        <v>0.44219999999999998</v>
      </c>
      <c r="E5">
        <v>0.48170000000000002</v>
      </c>
      <c r="F5">
        <v>0.49399999999999999</v>
      </c>
    </row>
    <row r="6" spans="1:6">
      <c r="A6" t="s">
        <v>23</v>
      </c>
      <c r="B6">
        <v>0.27179999999999999</v>
      </c>
      <c r="C6">
        <v>0.40810000000000002</v>
      </c>
      <c r="D6">
        <v>0.45490000000000003</v>
      </c>
      <c r="E6">
        <v>0.49509999999999998</v>
      </c>
      <c r="F6">
        <v>0.50639999999999996</v>
      </c>
    </row>
    <row r="7" spans="1:6">
      <c r="A7" t="s">
        <v>24</v>
      </c>
      <c r="B7">
        <v>0.2762</v>
      </c>
      <c r="C7">
        <v>0.41239999999999999</v>
      </c>
      <c r="D7">
        <v>0.45939999999999998</v>
      </c>
      <c r="E7">
        <v>0.49969999999999998</v>
      </c>
      <c r="F7">
        <v>0.51149999999999995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DA086-5FAA-E643-988F-A935898C95B7}">
  <dimension ref="A1:F7"/>
  <sheetViews>
    <sheetView workbookViewId="0">
      <selection activeCell="C2" sqref="C2"/>
    </sheetView>
  </sheetViews>
  <sheetFormatPr baseColWidth="10" defaultRowHeight="15"/>
  <cols>
    <col min="2" max="2" width="12.83203125" bestFit="1" customWidth="1"/>
    <col min="3" max="3" width="8" bestFit="1" customWidth="1"/>
    <col min="4" max="4" width="14.83203125" bestFit="1" customWidth="1"/>
    <col min="5" max="5" width="14.83203125" customWidth="1"/>
    <col min="6" max="6" width="14.83203125" bestFit="1" customWidth="1"/>
    <col min="7" max="7" width="14.83203125" customWidth="1"/>
    <col min="8" max="8" width="14.83203125" bestFit="1" customWidth="1"/>
    <col min="9" max="9" width="14.83203125" customWidth="1"/>
    <col min="10" max="10" width="14.83203125" bestFit="1" customWidth="1"/>
  </cols>
  <sheetData>
    <row r="1" spans="1:6">
      <c r="A1" t="s">
        <v>30</v>
      </c>
      <c r="B1" t="s">
        <v>31</v>
      </c>
      <c r="C1" t="s">
        <v>34</v>
      </c>
      <c r="D1" t="s">
        <v>32</v>
      </c>
      <c r="E1" t="s">
        <v>33</v>
      </c>
      <c r="F1" t="s">
        <v>4</v>
      </c>
    </row>
    <row r="2" spans="1:6">
      <c r="A2">
        <v>4</v>
      </c>
      <c r="B2">
        <v>0.51800000000000002</v>
      </c>
      <c r="C2">
        <v>0.1918</v>
      </c>
      <c r="D2">
        <v>0.22339999999999999</v>
      </c>
      <c r="E2">
        <v>0.44879999999999998</v>
      </c>
      <c r="F2">
        <v>0.69630000000000003</v>
      </c>
    </row>
    <row r="3" spans="1:6">
      <c r="A3">
        <v>8</v>
      </c>
      <c r="B3">
        <v>0.62</v>
      </c>
      <c r="C3">
        <v>0.248</v>
      </c>
      <c r="D3">
        <v>0.29239999999999999</v>
      </c>
      <c r="E3">
        <v>0.64190000000000003</v>
      </c>
      <c r="F3">
        <v>0.78059999999999996</v>
      </c>
    </row>
    <row r="4" spans="1:6">
      <c r="A4">
        <v>16</v>
      </c>
      <c r="B4">
        <v>0.70299999999999996</v>
      </c>
      <c r="C4">
        <v>0.3054</v>
      </c>
      <c r="D4">
        <v>0.35289999999999999</v>
      </c>
      <c r="E4">
        <v>0.77880000000000005</v>
      </c>
      <c r="F4">
        <v>0.83599999999999997</v>
      </c>
    </row>
    <row r="5" spans="1:6">
      <c r="A5">
        <v>32</v>
      </c>
      <c r="B5">
        <v>0.76100000000000001</v>
      </c>
      <c r="C5">
        <v>0.35930000000000001</v>
      </c>
      <c r="D5">
        <v>0.43230000000000002</v>
      </c>
      <c r="E5">
        <v>0.84440000000000004</v>
      </c>
      <c r="F5">
        <v>0.87239999999999995</v>
      </c>
    </row>
    <row r="6" spans="1:6">
      <c r="A6">
        <v>64</v>
      </c>
      <c r="B6">
        <v>0.79900000000000004</v>
      </c>
      <c r="C6">
        <v>0.40860000000000002</v>
      </c>
      <c r="D6">
        <v>0.50519999999999998</v>
      </c>
      <c r="E6">
        <v>0.87860000000000005</v>
      </c>
      <c r="F6">
        <v>0.89910000000000001</v>
      </c>
    </row>
    <row r="7" spans="1:6">
      <c r="A7">
        <v>128</v>
      </c>
      <c r="B7">
        <v>0.82799999999999996</v>
      </c>
      <c r="C7">
        <v>0.44269999999999998</v>
      </c>
      <c r="D7">
        <v>0.57179999999999997</v>
      </c>
      <c r="E7">
        <v>0.90049999999999997</v>
      </c>
      <c r="F7">
        <v>0.91400000000000003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ablation</vt:lpstr>
      <vt:lpstr>yield-az</vt:lpstr>
      <vt:lpstr>rxn-ebm</vt:lpstr>
      <vt:lpstr>condition</vt:lpstr>
      <vt:lpstr>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jialu wu</cp:lastModifiedBy>
  <dcterms:created xsi:type="dcterms:W3CDTF">2023-08-24T13:38:24Z</dcterms:created>
  <dcterms:modified xsi:type="dcterms:W3CDTF">2023-10-30T07:14:51Z</dcterms:modified>
</cp:coreProperties>
</file>