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20"/>
  </bookViews>
  <sheets>
    <sheet name="小程序接口" sheetId="1" r:id="rId1"/>
  </sheets>
  <calcPr calcId="144525" concurrentCalc="0"/>
</workbook>
</file>

<file path=xl/comments1.xml><?xml version="1.0" encoding="utf-8"?>
<comments xmlns="http://schemas.openxmlformats.org/spreadsheetml/2006/main">
  <authors>
    <author>Summer.Guo</author>
  </authors>
  <commentList>
    <comment ref="D1" authorId="0">
      <text>
        <r>
          <rPr>
            <b/>
            <sz val="9"/>
            <rFont val="Tahoma"/>
            <charset val="134"/>
          </rPr>
          <t>Summer.Guo: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用例完成度</t>
        </r>
        <r>
          <rPr>
            <sz val="9"/>
            <rFont val="Tahoma"/>
            <charset val="134"/>
          </rPr>
          <t>=</t>
        </r>
        <r>
          <rPr>
            <sz val="9"/>
            <rFont val="宋体"/>
            <charset val="134"/>
          </rPr>
          <t>测试完成数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用例有效数</t>
        </r>
      </text>
    </comment>
    <comment ref="F1" authorId="0">
      <text>
        <r>
          <rPr>
            <b/>
            <sz val="9"/>
            <rFont val="Tahoma"/>
            <charset val="134"/>
          </rPr>
          <t xml:space="preserve">Summer.Guo:
</t>
        </r>
        <r>
          <rPr>
            <sz val="9"/>
            <rFont val="宋体"/>
            <charset val="134"/>
          </rPr>
          <t>按</t>
        </r>
        <r>
          <rPr>
            <sz val="9"/>
            <rFont val="Tahoma"/>
            <charset val="134"/>
          </rPr>
          <t>NO</t>
        </r>
        <r>
          <rPr>
            <sz val="9"/>
            <rFont val="宋体"/>
            <charset val="134"/>
          </rPr>
          <t>统计，包含</t>
        </r>
        <r>
          <rPr>
            <sz val="9"/>
            <rFont val="Tahoma"/>
            <charset val="134"/>
          </rPr>
          <t>OK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NG</t>
        </r>
        <r>
          <rPr>
            <sz val="9"/>
            <rFont val="宋体"/>
            <charset val="134"/>
          </rPr>
          <t>、不适用和未测试的用例</t>
        </r>
        <r>
          <rPr>
            <sz val="9"/>
            <rFont val="Tahoma"/>
            <charset val="134"/>
          </rPr>
          <t xml:space="preserve">
</t>
        </r>
      </text>
    </comment>
    <comment ref="D2" authorId="0">
      <text>
        <r>
          <rPr>
            <b/>
            <sz val="9"/>
            <rFont val="Tahoma"/>
            <charset val="134"/>
          </rPr>
          <t>Summer.Guo: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已测用例成功率</t>
        </r>
        <r>
          <rPr>
            <sz val="9"/>
            <rFont val="Tahoma"/>
            <charset val="134"/>
          </rPr>
          <t>=OK</t>
        </r>
        <r>
          <rPr>
            <sz val="9"/>
            <rFont val="宋体"/>
            <charset val="134"/>
          </rPr>
          <t>数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测试完成数</t>
        </r>
      </text>
    </comment>
    <comment ref="F2" authorId="0">
      <text>
        <r>
          <rPr>
            <b/>
            <sz val="9"/>
            <rFont val="Tahoma"/>
            <charset val="134"/>
          </rPr>
          <t xml:space="preserve">Summer.Guo:
</t>
        </r>
        <r>
          <rPr>
            <sz val="9"/>
            <rFont val="宋体"/>
            <charset val="134"/>
          </rPr>
          <t>包含</t>
        </r>
        <r>
          <rPr>
            <sz val="9"/>
            <rFont val="Tahoma"/>
            <charset val="134"/>
          </rPr>
          <t>OK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NG</t>
        </r>
        <r>
          <rPr>
            <sz val="9"/>
            <rFont val="宋体"/>
            <charset val="134"/>
          </rPr>
          <t>和未测试的用例</t>
        </r>
        <r>
          <rPr>
            <sz val="9"/>
            <rFont val="Tahoma"/>
            <charset val="134"/>
          </rPr>
          <t xml:space="preserve">
</t>
        </r>
      </text>
    </comment>
    <comment ref="D3" authorId="0">
      <text>
        <r>
          <rPr>
            <b/>
            <sz val="9"/>
            <rFont val="Tahoma"/>
            <charset val="134"/>
          </rPr>
          <t>Summer.Guo: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已测用例失败率</t>
        </r>
        <r>
          <rPr>
            <sz val="9"/>
            <rFont val="Tahoma"/>
            <charset val="134"/>
          </rPr>
          <t>=NG</t>
        </r>
        <r>
          <rPr>
            <sz val="9"/>
            <rFont val="宋体"/>
            <charset val="134"/>
          </rPr>
          <t>数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测试完成数</t>
        </r>
      </text>
    </comment>
    <comment ref="F3" authorId="0">
      <text>
        <r>
          <rPr>
            <b/>
            <sz val="9"/>
            <rFont val="Tahoma"/>
            <charset val="134"/>
          </rPr>
          <t>Summer.Guo: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只包含</t>
        </r>
        <r>
          <rPr>
            <sz val="9"/>
            <rFont val="Tahoma"/>
            <charset val="134"/>
          </rPr>
          <t>OK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>NG</t>
        </r>
        <r>
          <rPr>
            <sz val="9"/>
            <rFont val="宋体"/>
            <charset val="134"/>
          </rPr>
          <t>用例</t>
        </r>
      </text>
    </comment>
    <comment ref="D4" authorId="0">
      <text>
        <r>
          <rPr>
            <b/>
            <sz val="9"/>
            <rFont val="Tahoma"/>
            <charset val="134"/>
          </rPr>
          <t>Summer.Guo: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有效用例成功率</t>
        </r>
        <r>
          <rPr>
            <sz val="9"/>
            <rFont val="Tahoma"/>
            <charset val="134"/>
          </rPr>
          <t>=</t>
        </r>
        <r>
          <rPr>
            <sz val="9"/>
            <rFont val="宋体"/>
            <charset val="134"/>
          </rPr>
          <t>用例完成度</t>
        </r>
        <r>
          <rPr>
            <sz val="9"/>
            <rFont val="Tahoma"/>
            <charset val="134"/>
          </rPr>
          <t>*</t>
        </r>
        <r>
          <rPr>
            <sz val="9"/>
            <rFont val="宋体"/>
            <charset val="134"/>
          </rPr>
          <t>已测用例成功率</t>
        </r>
      </text>
    </comment>
    <comment ref="D5" authorId="0">
      <text>
        <r>
          <rPr>
            <b/>
            <sz val="9"/>
            <rFont val="Tahoma"/>
            <charset val="134"/>
          </rPr>
          <t>Summer.Guo: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有效用例数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用例总数</t>
        </r>
      </text>
    </comment>
    <comment ref="D6" authorId="0">
      <text>
        <r>
          <rPr>
            <b/>
            <sz val="9"/>
            <rFont val="Tahoma"/>
            <charset val="134"/>
          </rPr>
          <t>Summer.Guo: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不适用数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用例总数</t>
        </r>
      </text>
    </comment>
  </commentList>
</comments>
</file>

<file path=xl/sharedStrings.xml><?xml version="1.0" encoding="utf-8"?>
<sst xmlns="http://schemas.openxmlformats.org/spreadsheetml/2006/main" count="33">
  <si>
    <t>系统测试_接口测试</t>
  </si>
  <si>
    <t>项目名称</t>
  </si>
  <si>
    <t>百通医学</t>
  </si>
  <si>
    <t>用例完成度</t>
  </si>
  <si>
    <t>用例总数：</t>
  </si>
  <si>
    <t>红色底纹区域由公式自动计算 ，请勿修改！</t>
  </si>
  <si>
    <t>已测用例成功率</t>
  </si>
  <si>
    <t>用例有效数：</t>
  </si>
  <si>
    <t>编写者</t>
  </si>
  <si>
    <t>武变丽</t>
  </si>
  <si>
    <t>已测用例失败率</t>
  </si>
  <si>
    <t>测试完成数：</t>
  </si>
  <si>
    <t>有效用例成功率</t>
  </si>
  <si>
    <r>
      <rPr>
        <b/>
        <sz val="12"/>
        <rFont val="Arial"/>
        <charset val="134"/>
      </rPr>
      <t>OK</t>
    </r>
    <r>
      <rPr>
        <b/>
        <sz val="12"/>
        <rFont val="宋体"/>
        <charset val="134"/>
      </rPr>
      <t>数：</t>
    </r>
  </si>
  <si>
    <t>编写日期</t>
  </si>
  <si>
    <t>2019.3.24</t>
  </si>
  <si>
    <t>有效数比例</t>
  </si>
  <si>
    <r>
      <rPr>
        <b/>
        <sz val="12"/>
        <rFont val="Arial"/>
        <charset val="134"/>
      </rPr>
      <t>NG</t>
    </r>
    <r>
      <rPr>
        <b/>
        <sz val="12"/>
        <rFont val="宋体"/>
        <charset val="134"/>
      </rPr>
      <t>数：</t>
    </r>
  </si>
  <si>
    <t>不适用数比例</t>
  </si>
  <si>
    <t>不适用数：</t>
  </si>
  <si>
    <t>编号</t>
  </si>
  <si>
    <t>接口测试标题</t>
  </si>
  <si>
    <t>接口地址</t>
  </si>
  <si>
    <t>请求方式</t>
  </si>
  <si>
    <t>请求参数</t>
  </si>
  <si>
    <t>状态码</t>
  </si>
  <si>
    <t>判断结果</t>
  </si>
  <si>
    <t>测试结果</t>
  </si>
  <si>
    <t>获取资料列表数据</t>
  </si>
  <si>
    <t>https://xcx.hteacher.net/wechat3/san_qi/appDataIndex</t>
  </si>
  <si>
    <t>get</t>
  </si>
  <si>
    <t>token=d68e95c9903653ce7c289b0aa5f8b95d</t>
  </si>
  <si>
    <t>htjs.cssbkj.com/wechat3/san_qi/appDataIndex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</si>
</sst>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黑体"/>
      <charset val="134"/>
    </font>
    <font>
      <b/>
      <sz val="12"/>
      <name val="华文宋体"/>
      <charset val="134"/>
    </font>
    <font>
      <b/>
      <sz val="12"/>
      <name val="Arial"/>
      <charset val="134"/>
    </font>
    <font>
      <u/>
      <sz val="11"/>
      <color rgb="FF800080"/>
      <name val="宋体"/>
      <charset val="0"/>
      <scheme val="minor"/>
    </font>
    <font>
      <b/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5" fillId="31" borderId="1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12" borderId="1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/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1" xfId="31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2" borderId="2" xfId="31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Fill="1" applyBorder="1" applyAlignment="1">
      <alignment horizontal="center" vertical="center" wrapText="1"/>
    </xf>
    <xf numFmtId="0" fontId="6" fillId="0" borderId="0" xfId="42" applyFont="1" applyAlignment="1">
      <alignment horizontal="center" vertical="center" wrapText="1"/>
    </xf>
    <xf numFmtId="0" fontId="5" fillId="3" borderId="1" xfId="31" applyFont="1" applyFill="1" applyBorder="1" applyAlignment="1" applyProtection="1">
      <alignment horizontal="center" vertical="center" wrapText="1"/>
      <protection hidden="1"/>
    </xf>
    <xf numFmtId="0" fontId="2" fillId="2" borderId="1" xfId="31" applyFont="1" applyFill="1" applyBorder="1" applyAlignment="1" applyProtection="1">
      <alignment horizontal="center" vertical="center" wrapText="1"/>
      <protection hidden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5" fillId="2" borderId="1" xfId="31" applyNumberFormat="1" applyFont="1" applyFill="1" applyBorder="1" applyAlignment="1" applyProtection="1">
      <alignment horizontal="center" vertical="center" wrapText="1"/>
      <protection hidden="1"/>
    </xf>
    <xf numFmtId="0" fontId="5" fillId="3" borderId="2" xfId="31" applyFont="1" applyFill="1" applyBorder="1" applyAlignment="1" applyProtection="1">
      <alignment horizontal="center" vertical="center" wrapText="1"/>
      <protection hidden="1"/>
    </xf>
    <xf numFmtId="0" fontId="4" fillId="2" borderId="2" xfId="31" applyNumberFormat="1" applyFont="1" applyFill="1" applyBorder="1" applyAlignment="1" applyProtection="1">
      <alignment horizontal="center" vertical="center" wrapText="1"/>
      <protection hidden="1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Normal_Synapse_単体テスト_Ver0.1_放医研単体テスト仕様書" xfId="31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cx.hteacher.net/wechat3/san_qi/appDataInde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workbookViewId="0">
      <selection activeCell="F12" sqref="F12"/>
    </sheetView>
  </sheetViews>
  <sheetFormatPr defaultColWidth="9.64285714285714" defaultRowHeight="17.6" outlineLevelCol="7"/>
  <cols>
    <col min="1" max="1" width="19.0446428571429" style="1" customWidth="1"/>
    <col min="2" max="2" width="22.0178571428571" style="1" customWidth="1"/>
    <col min="3" max="3" width="23.6607142857143" style="1" customWidth="1"/>
    <col min="4" max="4" width="24.6964285714286" style="1" customWidth="1"/>
    <col min="5" max="5" width="24.5446428571429" style="1" customWidth="1"/>
    <col min="6" max="6" width="21.2767857142857" style="1" customWidth="1"/>
    <col min="7" max="8" width="18.1517857142857" style="1" customWidth="1"/>
    <col min="9" max="16384" width="9.64285714285714" style="2"/>
  </cols>
  <sheetData>
    <row r="1" ht="18" spans="1:8">
      <c r="A1" s="3" t="s">
        <v>0</v>
      </c>
      <c r="B1" s="4" t="s">
        <v>1</v>
      </c>
      <c r="C1" s="5" t="s">
        <v>2</v>
      </c>
      <c r="D1" s="6" t="s">
        <v>3</v>
      </c>
      <c r="E1" s="13" t="e">
        <f>G3/G2</f>
        <v>#REF!</v>
      </c>
      <c r="F1" s="14" t="s">
        <v>4</v>
      </c>
      <c r="G1" s="13">
        <f>COUNTA(A8:A67)</f>
        <v>1</v>
      </c>
      <c r="H1" s="15" t="s">
        <v>5</v>
      </c>
    </row>
    <row r="2" spans="1:8">
      <c r="A2" s="3"/>
      <c r="B2" s="7"/>
      <c r="C2" s="5"/>
      <c r="D2" s="6" t="s">
        <v>6</v>
      </c>
      <c r="E2" s="13" t="e">
        <f>G4/G3</f>
        <v>#REF!</v>
      </c>
      <c r="F2" s="6" t="s">
        <v>7</v>
      </c>
      <c r="G2" s="13">
        <f>COUNTA(A8:A67)-COUNTIF(E8:E49929,"不适用")</f>
        <v>1</v>
      </c>
      <c r="H2" s="16"/>
    </row>
    <row r="3" spans="1:8">
      <c r="A3" s="3"/>
      <c r="B3" s="4" t="s">
        <v>8</v>
      </c>
      <c r="C3" s="5" t="s">
        <v>9</v>
      </c>
      <c r="D3" s="6" t="s">
        <v>10</v>
      </c>
      <c r="E3" s="13" t="e">
        <f>G5/G3</f>
        <v>#REF!</v>
      </c>
      <c r="F3" s="6" t="s">
        <v>11</v>
      </c>
      <c r="G3" s="13" t="e">
        <f>COUNTIF(#REF!,"OK")+COUNTIF(#REF!,"不适合")</f>
        <v>#REF!</v>
      </c>
      <c r="H3" s="16"/>
    </row>
    <row r="4" ht="18" spans="1:8">
      <c r="A4" s="3"/>
      <c r="B4" s="7"/>
      <c r="C4" s="5"/>
      <c r="D4" s="6" t="s">
        <v>12</v>
      </c>
      <c r="E4" s="13" t="e">
        <f>E1*E2</f>
        <v>#REF!</v>
      </c>
      <c r="F4" s="17" t="s">
        <v>13</v>
      </c>
      <c r="G4" s="13" t="e">
        <f>COUNTIF(#REF!,"OK")</f>
        <v>#REF!</v>
      </c>
      <c r="H4" s="16"/>
    </row>
    <row r="5" ht="18" spans="1:8">
      <c r="A5" s="3"/>
      <c r="B5" s="4" t="s">
        <v>14</v>
      </c>
      <c r="C5" s="5" t="s">
        <v>15</v>
      </c>
      <c r="D5" s="6" t="s">
        <v>16</v>
      </c>
      <c r="E5" s="13">
        <f>G2/G1</f>
        <v>1</v>
      </c>
      <c r="F5" s="17" t="s">
        <v>17</v>
      </c>
      <c r="G5" s="13" t="e">
        <f>COUNTIF(#REF!,"NG")</f>
        <v>#REF!</v>
      </c>
      <c r="H5" s="16"/>
    </row>
    <row r="6" spans="1:8">
      <c r="A6" s="3"/>
      <c r="B6" s="8"/>
      <c r="C6" s="9"/>
      <c r="D6" s="10" t="s">
        <v>18</v>
      </c>
      <c r="E6" s="18">
        <f>G6/G1</f>
        <v>0</v>
      </c>
      <c r="F6" s="19" t="s">
        <v>19</v>
      </c>
      <c r="G6" s="18">
        <f>COUNTIF(E8:E49929,"不适用")</f>
        <v>0</v>
      </c>
      <c r="H6" s="16"/>
    </row>
    <row r="7" ht="18" spans="1:8">
      <c r="A7" s="11" t="s">
        <v>20</v>
      </c>
      <c r="B7" s="11" t="s">
        <v>21</v>
      </c>
      <c r="C7" s="11" t="s">
        <v>22</v>
      </c>
      <c r="D7" s="11" t="s">
        <v>23</v>
      </c>
      <c r="E7" s="11" t="s">
        <v>24</v>
      </c>
      <c r="F7" s="11" t="s">
        <v>25</v>
      </c>
      <c r="G7" s="11" t="s">
        <v>26</v>
      </c>
      <c r="H7" s="11" t="s">
        <v>27</v>
      </c>
    </row>
    <row r="8" ht="51" spans="1:5">
      <c r="A8" s="1">
        <v>1</v>
      </c>
      <c r="B8" s="1" t="s">
        <v>28</v>
      </c>
      <c r="C8" s="12" t="s">
        <v>29</v>
      </c>
      <c r="D8" s="1" t="s">
        <v>30</v>
      </c>
      <c r="E8" s="1" t="s">
        <v>31</v>
      </c>
    </row>
    <row r="9" ht="36" spans="3:4">
      <c r="C9" s="1" t="s">
        <v>32</v>
      </c>
      <c r="D9" s="1" t="s">
        <v>30</v>
      </c>
    </row>
  </sheetData>
  <mergeCells count="8">
    <mergeCell ref="A1:A6"/>
    <mergeCell ref="B1:B2"/>
    <mergeCell ref="B3:B4"/>
    <mergeCell ref="B5:B6"/>
    <mergeCell ref="C1:C2"/>
    <mergeCell ref="C3:C4"/>
    <mergeCell ref="C5:C6"/>
    <mergeCell ref="H1:H6"/>
  </mergeCells>
  <hyperlinks>
    <hyperlink ref="C8" r:id="rId3" display="https://xcx.hteacher.net/wechat3/san_qi/appDataIndex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小程序接口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2020-06-30T06:03:00Z</dcterms:created>
  <dcterms:modified xsi:type="dcterms:W3CDTF">2020-07-01T09:30:46Z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